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2" yWindow="-480" windowWidth="23256" windowHeight="10104" firstSheet="9" activeTab="18"/>
  </bookViews>
  <sheets>
    <sheet name="Table S1" sheetId="13" r:id="rId1"/>
    <sheet name="Table S2" sheetId="2" r:id="rId2"/>
    <sheet name="Table S3" sheetId="3" r:id="rId3"/>
    <sheet name="Table S4" sheetId="4" r:id="rId4"/>
    <sheet name="Table S5" sheetId="5" r:id="rId5"/>
    <sheet name="Table S6" sheetId="21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S13" sheetId="6" r:id="rId13"/>
    <sheet name="Table S14" sheetId="22" r:id="rId14"/>
    <sheet name="Table S15" sheetId="19" r:id="rId15"/>
    <sheet name="Table S16" sheetId="16" r:id="rId16"/>
    <sheet name="Table S17" sheetId="14" r:id="rId17"/>
    <sheet name="Table S18" sheetId="17" r:id="rId18"/>
    <sheet name="Table S19" sheetId="18" r:id="rId19"/>
  </sheets>
  <definedNames>
    <definedName name="_xlnm._FilterDatabase" localSheetId="0" hidden="1">'Table S1'!$O$1:$O$147</definedName>
  </definedNames>
  <calcPr calcId="145621"/>
</workbook>
</file>

<file path=xl/calcChain.xml><?xml version="1.0" encoding="utf-8"?>
<calcChain xmlns="http://schemas.openxmlformats.org/spreadsheetml/2006/main">
  <c r="P126" i="12" l="1"/>
  <c r="O126" i="12"/>
  <c r="P113" i="12"/>
  <c r="P114" i="12"/>
  <c r="P115" i="12"/>
  <c r="P116" i="12"/>
  <c r="P117" i="12"/>
  <c r="P118" i="12"/>
  <c r="P119" i="12"/>
  <c r="P120" i="12"/>
  <c r="P121" i="12"/>
  <c r="P122" i="12"/>
  <c r="P123" i="12"/>
  <c r="P124" i="12"/>
  <c r="P125" i="12"/>
  <c r="O4" i="12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2" i="12"/>
  <c r="O63" i="12"/>
  <c r="O64" i="12"/>
  <c r="O65" i="12"/>
  <c r="O66" i="12"/>
  <c r="O67" i="12"/>
  <c r="O68" i="12"/>
  <c r="O69" i="12"/>
  <c r="O70" i="12"/>
  <c r="O71" i="12"/>
  <c r="O72" i="12"/>
  <c r="O73" i="12"/>
  <c r="O74" i="12"/>
  <c r="O75" i="12"/>
  <c r="O76" i="12"/>
  <c r="O77" i="12"/>
  <c r="O78" i="12"/>
  <c r="O79" i="12"/>
  <c r="O80" i="12"/>
  <c r="O81" i="12"/>
  <c r="O82" i="12"/>
  <c r="O83" i="12"/>
  <c r="O84" i="12"/>
  <c r="O85" i="12"/>
  <c r="O86" i="12"/>
  <c r="O87" i="12"/>
  <c r="O88" i="12"/>
  <c r="O89" i="12"/>
  <c r="O90" i="12"/>
  <c r="O91" i="12"/>
  <c r="O92" i="12"/>
  <c r="O93" i="12"/>
  <c r="O94" i="12"/>
  <c r="O95" i="12"/>
  <c r="O96" i="12"/>
  <c r="O97" i="12"/>
  <c r="O98" i="12"/>
  <c r="O99" i="12"/>
  <c r="O100" i="12"/>
  <c r="O101" i="12"/>
  <c r="O102" i="12"/>
  <c r="O103" i="12"/>
  <c r="O104" i="12"/>
  <c r="O105" i="12"/>
  <c r="O106" i="12"/>
  <c r="O107" i="12"/>
  <c r="O108" i="12"/>
  <c r="O109" i="12"/>
  <c r="O110" i="12"/>
  <c r="O111" i="12"/>
  <c r="O112" i="12"/>
  <c r="O113" i="12"/>
  <c r="O114" i="12"/>
  <c r="O115" i="12"/>
  <c r="O116" i="12"/>
  <c r="O117" i="12"/>
  <c r="O118" i="12"/>
  <c r="O119" i="12"/>
  <c r="O120" i="12"/>
  <c r="O121" i="12"/>
  <c r="O122" i="12"/>
  <c r="O123" i="12"/>
  <c r="O124" i="12"/>
  <c r="O125" i="12"/>
  <c r="O3" i="12"/>
  <c r="P120" i="11"/>
  <c r="O120" i="11"/>
  <c r="P112" i="11"/>
  <c r="P113" i="11"/>
  <c r="P114" i="11"/>
  <c r="P115" i="11"/>
  <c r="P116" i="11"/>
  <c r="P117" i="11"/>
  <c r="P118" i="11"/>
  <c r="P119" i="11"/>
  <c r="O4" i="11"/>
  <c r="O5" i="11"/>
  <c r="O6" i="11"/>
  <c r="O7" i="11"/>
  <c r="O8" i="11"/>
  <c r="O9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67" i="11"/>
  <c r="O68" i="11"/>
  <c r="O69" i="11"/>
  <c r="O70" i="11"/>
  <c r="O71" i="11"/>
  <c r="O72" i="11"/>
  <c r="O73" i="11"/>
  <c r="O74" i="11"/>
  <c r="O75" i="11"/>
  <c r="O76" i="11"/>
  <c r="O77" i="11"/>
  <c r="O78" i="11"/>
  <c r="O79" i="11"/>
  <c r="O80" i="11"/>
  <c r="O81" i="11"/>
  <c r="O82" i="11"/>
  <c r="O83" i="11"/>
  <c r="O84" i="11"/>
  <c r="O85" i="11"/>
  <c r="O86" i="11"/>
  <c r="O87" i="11"/>
  <c r="O88" i="11"/>
  <c r="O89" i="11"/>
  <c r="O90" i="11"/>
  <c r="O91" i="11"/>
  <c r="O92" i="11"/>
  <c r="O93" i="11"/>
  <c r="O94" i="11"/>
  <c r="O95" i="11"/>
  <c r="O96" i="11"/>
  <c r="O97" i="11"/>
  <c r="O98" i="11"/>
  <c r="O99" i="11"/>
  <c r="O100" i="11"/>
  <c r="O101" i="11"/>
  <c r="O102" i="11"/>
  <c r="O103" i="11"/>
  <c r="O104" i="11"/>
  <c r="O105" i="11"/>
  <c r="O106" i="11"/>
  <c r="O107" i="11"/>
  <c r="O108" i="11"/>
  <c r="O109" i="11"/>
  <c r="O110" i="11"/>
  <c r="O111" i="11"/>
  <c r="O112" i="11"/>
  <c r="O113" i="11"/>
  <c r="O114" i="11"/>
  <c r="O115" i="11"/>
  <c r="O116" i="11"/>
  <c r="O117" i="11"/>
  <c r="O118" i="11"/>
  <c r="O119" i="11"/>
  <c r="O3" i="11"/>
  <c r="P125" i="10"/>
  <c r="O125" i="10"/>
  <c r="P114" i="10"/>
  <c r="P115" i="10"/>
  <c r="P116" i="10"/>
  <c r="P117" i="10"/>
  <c r="P118" i="10"/>
  <c r="P119" i="10"/>
  <c r="P120" i="10"/>
  <c r="P121" i="10"/>
  <c r="P122" i="10"/>
  <c r="P123" i="10"/>
  <c r="P124" i="10"/>
  <c r="O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79" i="10"/>
  <c r="O80" i="10"/>
  <c r="O81" i="10"/>
  <c r="O82" i="10"/>
  <c r="O83" i="10"/>
  <c r="O84" i="10"/>
  <c r="O85" i="10"/>
  <c r="O86" i="10"/>
  <c r="O87" i="10"/>
  <c r="O88" i="10"/>
  <c r="O89" i="10"/>
  <c r="O90" i="10"/>
  <c r="O91" i="10"/>
  <c r="O92" i="10"/>
  <c r="O93" i="10"/>
  <c r="O94" i="10"/>
  <c r="O95" i="10"/>
  <c r="O96" i="10"/>
  <c r="O97" i="10"/>
  <c r="O98" i="10"/>
  <c r="O99" i="10"/>
  <c r="O100" i="10"/>
  <c r="O101" i="10"/>
  <c r="O102" i="10"/>
  <c r="O103" i="10"/>
  <c r="O104" i="10"/>
  <c r="O105" i="10"/>
  <c r="O106" i="10"/>
  <c r="O107" i="10"/>
  <c r="O108" i="10"/>
  <c r="O109" i="10"/>
  <c r="O110" i="10"/>
  <c r="O111" i="10"/>
  <c r="O112" i="10"/>
  <c r="O113" i="10"/>
  <c r="O114" i="10"/>
  <c r="O115" i="10"/>
  <c r="O116" i="10"/>
  <c r="O117" i="10"/>
  <c r="O118" i="10"/>
  <c r="O119" i="10"/>
  <c r="O120" i="10"/>
  <c r="O121" i="10"/>
  <c r="O122" i="10"/>
  <c r="O123" i="10"/>
  <c r="O124" i="10"/>
  <c r="O3" i="10"/>
  <c r="P126" i="9"/>
  <c r="O126" i="9"/>
  <c r="P114" i="9"/>
  <c r="P115" i="9"/>
  <c r="P116" i="9"/>
  <c r="P117" i="9"/>
  <c r="P118" i="9"/>
  <c r="P119" i="9"/>
  <c r="P120" i="9"/>
  <c r="P121" i="9"/>
  <c r="P122" i="9"/>
  <c r="P123" i="9"/>
  <c r="P124" i="9"/>
  <c r="P125" i="9"/>
  <c r="O4" i="9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3" i="9"/>
  <c r="P126" i="8"/>
  <c r="O126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08" i="8"/>
  <c r="O109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3" i="8"/>
  <c r="P127" i="7"/>
  <c r="O127" i="7"/>
  <c r="P113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3" i="7"/>
  <c r="O124" i="7"/>
  <c r="O125" i="7"/>
  <c r="O126" i="7"/>
  <c r="O3" i="7"/>
  <c r="P104" i="4" l="1"/>
  <c r="P105" i="4"/>
  <c r="P106" i="4"/>
  <c r="P107" i="4"/>
  <c r="P108" i="4"/>
  <c r="P109" i="4"/>
  <c r="P110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3" i="4"/>
  <c r="O111" i="4" s="1"/>
  <c r="P111" i="3"/>
  <c r="O111" i="3"/>
  <c r="P104" i="3"/>
  <c r="P105" i="3"/>
  <c r="P106" i="3"/>
  <c r="P107" i="3"/>
  <c r="P108" i="3"/>
  <c r="P109" i="3"/>
  <c r="P110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3" i="3"/>
  <c r="P108" i="2"/>
  <c r="P109" i="2"/>
  <c r="P110" i="2"/>
  <c r="P111" i="2"/>
  <c r="P112" i="2"/>
  <c r="P113" i="2"/>
  <c r="O114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3" i="2"/>
  <c r="Z7" i="13" l="1"/>
  <c r="Z9" i="13"/>
  <c r="Z10" i="13"/>
  <c r="Z11" i="13"/>
  <c r="Z15" i="13"/>
  <c r="Z16" i="13"/>
  <c r="Z17" i="13"/>
  <c r="Z18" i="13"/>
  <c r="Z19" i="13"/>
  <c r="Z20" i="13"/>
  <c r="Z21" i="13"/>
  <c r="Z22" i="13"/>
  <c r="Z23" i="13"/>
  <c r="Z24" i="13"/>
  <c r="Z25" i="13"/>
  <c r="Z26" i="13"/>
  <c r="Z27" i="13"/>
  <c r="Z28" i="13"/>
  <c r="Z29" i="13"/>
  <c r="Z30" i="13"/>
  <c r="Z31" i="13"/>
  <c r="Z34" i="13"/>
  <c r="Z35" i="13"/>
  <c r="Z37" i="13"/>
  <c r="Z38" i="13"/>
  <c r="Z39" i="13"/>
  <c r="Z40" i="13"/>
  <c r="Z44" i="13"/>
  <c r="Z45" i="13"/>
  <c r="Z46" i="13"/>
  <c r="Z48" i="13"/>
  <c r="Z49" i="13"/>
  <c r="Z51" i="13"/>
  <c r="Z52" i="13"/>
  <c r="Z54" i="13"/>
  <c r="Z55" i="13"/>
  <c r="Z56" i="13"/>
  <c r="Z57" i="13"/>
  <c r="Z58" i="13"/>
  <c r="Z59" i="13"/>
  <c r="Z60" i="13"/>
  <c r="Z61" i="13"/>
  <c r="Z62" i="13"/>
  <c r="Z63" i="13"/>
  <c r="Z65" i="13"/>
  <c r="Z66" i="13"/>
  <c r="Z67" i="13"/>
  <c r="Z68" i="13"/>
  <c r="Z69" i="13"/>
  <c r="Z70" i="13"/>
  <c r="Z73" i="13"/>
  <c r="Z74" i="13"/>
  <c r="Z77" i="13"/>
  <c r="Z78" i="13"/>
  <c r="Z79" i="13"/>
  <c r="Z80" i="13"/>
  <c r="Z81" i="13"/>
  <c r="Z82" i="13"/>
  <c r="Z84" i="13"/>
  <c r="Z85" i="13"/>
  <c r="Z87" i="13"/>
  <c r="Z88" i="13"/>
  <c r="Z90" i="13"/>
  <c r="Z91" i="13"/>
  <c r="Z92" i="13"/>
  <c r="Z93" i="13"/>
  <c r="Z94" i="13"/>
  <c r="Z95" i="13"/>
  <c r="Z96" i="13"/>
  <c r="Z97" i="13"/>
  <c r="Z98" i="13"/>
  <c r="Z100" i="13"/>
  <c r="Z101" i="13"/>
  <c r="Z103" i="13"/>
  <c r="Z104" i="13"/>
  <c r="Z105" i="13"/>
  <c r="Z107" i="13"/>
  <c r="Z108" i="13"/>
  <c r="Z109" i="13"/>
  <c r="Z110" i="13"/>
  <c r="Z111" i="13"/>
  <c r="Z113" i="13"/>
  <c r="Z115" i="13"/>
  <c r="Z116" i="13"/>
  <c r="Z117" i="13"/>
  <c r="Z118" i="13"/>
  <c r="Z119" i="13"/>
  <c r="Z120" i="13"/>
  <c r="Z121" i="13"/>
  <c r="Z122" i="13"/>
  <c r="Z123" i="13"/>
  <c r="Z124" i="13"/>
  <c r="Z125" i="13"/>
  <c r="Z126" i="13"/>
  <c r="Z131" i="13"/>
  <c r="Z133" i="13"/>
  <c r="Z134" i="13"/>
  <c r="Z135" i="13"/>
  <c r="Z136" i="13"/>
  <c r="Z137" i="13"/>
  <c r="Z138" i="13"/>
  <c r="Z139" i="13"/>
  <c r="Z140" i="13"/>
  <c r="Z141" i="13"/>
  <c r="Z142" i="13"/>
  <c r="Z143" i="13"/>
  <c r="Z144" i="13"/>
  <c r="Y7" i="13"/>
  <c r="Y9" i="13"/>
  <c r="Y10" i="13"/>
  <c r="Y11" i="13"/>
  <c r="Y15" i="13"/>
  <c r="Y16" i="13"/>
  <c r="Y17" i="13"/>
  <c r="Y18" i="13"/>
  <c r="Y19" i="13"/>
  <c r="Y20" i="13"/>
  <c r="Y21" i="13"/>
  <c r="Y22" i="13"/>
  <c r="Y23" i="13"/>
  <c r="Y24" i="13"/>
  <c r="Y25" i="13"/>
  <c r="Y26" i="13"/>
  <c r="Y27" i="13"/>
  <c r="Y28" i="13"/>
  <c r="Y29" i="13"/>
  <c r="Y30" i="13"/>
  <c r="Y31" i="13"/>
  <c r="Y34" i="13"/>
  <c r="Y35" i="13"/>
  <c r="Y37" i="13"/>
  <c r="Y38" i="13"/>
  <c r="Y39" i="13"/>
  <c r="Y40" i="13"/>
  <c r="Y44" i="13"/>
  <c r="Y45" i="13"/>
  <c r="Y46" i="13"/>
  <c r="Y48" i="13"/>
  <c r="Y49" i="13"/>
  <c r="Y51" i="13"/>
  <c r="Y52" i="13"/>
  <c r="Y54" i="13"/>
  <c r="Y55" i="13"/>
  <c r="Y56" i="13"/>
  <c r="Y57" i="13"/>
  <c r="Y58" i="13"/>
  <c r="Y59" i="13"/>
  <c r="Y60" i="13"/>
  <c r="Y61" i="13"/>
  <c r="Y62" i="13"/>
  <c r="Y63" i="13"/>
  <c r="Y65" i="13"/>
  <c r="Y66" i="13"/>
  <c r="Y67" i="13"/>
  <c r="Y68" i="13"/>
  <c r="Y69" i="13"/>
  <c r="Y70" i="13"/>
  <c r="Y73" i="13"/>
  <c r="Y74" i="13"/>
  <c r="Y77" i="13"/>
  <c r="Y78" i="13"/>
  <c r="Y79" i="13"/>
  <c r="Y80" i="13"/>
  <c r="Y81" i="13"/>
  <c r="Y82" i="13"/>
  <c r="Y84" i="13"/>
  <c r="Y85" i="13"/>
  <c r="Y87" i="13"/>
  <c r="Y88" i="13"/>
  <c r="Y90" i="13"/>
  <c r="Y91" i="13"/>
  <c r="Y92" i="13"/>
  <c r="Y93" i="13"/>
  <c r="Y94" i="13"/>
  <c r="Y95" i="13"/>
  <c r="Y96" i="13"/>
  <c r="Y97" i="13"/>
  <c r="Y98" i="13"/>
  <c r="Y100" i="13"/>
  <c r="Y101" i="13"/>
  <c r="Y103" i="13"/>
  <c r="Y104" i="13"/>
  <c r="Y105" i="13"/>
  <c r="Y107" i="13"/>
  <c r="Y108" i="13"/>
  <c r="Y109" i="13"/>
  <c r="Y110" i="13"/>
  <c r="Y111" i="13"/>
  <c r="Y113" i="13"/>
  <c r="Y115" i="13"/>
  <c r="Y116" i="13"/>
  <c r="Y117" i="13"/>
  <c r="Y118" i="13"/>
  <c r="Y119" i="13"/>
  <c r="Y120" i="13"/>
  <c r="Y121" i="13"/>
  <c r="Y122" i="13"/>
  <c r="Y123" i="13"/>
  <c r="Y124" i="13"/>
  <c r="Y125" i="13"/>
  <c r="Y126" i="13"/>
  <c r="Y131" i="13"/>
  <c r="Y133" i="13"/>
  <c r="Y134" i="13"/>
  <c r="Y135" i="13"/>
  <c r="Y136" i="13"/>
  <c r="Y137" i="13"/>
  <c r="Y138" i="13"/>
  <c r="Y139" i="13"/>
  <c r="Y140" i="13"/>
  <c r="Y141" i="13"/>
  <c r="Y142" i="13"/>
  <c r="Y143" i="13"/>
  <c r="Y144" i="13"/>
  <c r="Z5" i="13"/>
  <c r="Z147" i="13" s="1"/>
  <c r="Y5" i="13"/>
  <c r="Y147" i="13" s="1"/>
  <c r="T7" i="13"/>
  <c r="T9" i="13"/>
  <c r="T10" i="13"/>
  <c r="T11" i="13"/>
  <c r="T15" i="13"/>
  <c r="T16" i="13"/>
  <c r="T17" i="13"/>
  <c r="T18" i="13"/>
  <c r="T19" i="13"/>
  <c r="T20" i="13"/>
  <c r="T21" i="13"/>
  <c r="T22" i="13"/>
  <c r="T23" i="13"/>
  <c r="T24" i="13"/>
  <c r="T25" i="13"/>
  <c r="T26" i="13"/>
  <c r="T27" i="13"/>
  <c r="T28" i="13"/>
  <c r="T29" i="13"/>
  <c r="T30" i="13"/>
  <c r="T31" i="13"/>
  <c r="T34" i="13"/>
  <c r="T35" i="13"/>
  <c r="T37" i="13"/>
  <c r="T38" i="13"/>
  <c r="T39" i="13"/>
  <c r="T40" i="13"/>
  <c r="T44" i="13"/>
  <c r="T45" i="13"/>
  <c r="T46" i="13"/>
  <c r="T48" i="13"/>
  <c r="T49" i="13"/>
  <c r="T51" i="13"/>
  <c r="T52" i="13"/>
  <c r="T54" i="13"/>
  <c r="T55" i="13"/>
  <c r="T56" i="13"/>
  <c r="T57" i="13"/>
  <c r="T58" i="13"/>
  <c r="T59" i="13"/>
  <c r="T60" i="13"/>
  <c r="T61" i="13"/>
  <c r="T62" i="13"/>
  <c r="T63" i="13"/>
  <c r="T65" i="13"/>
  <c r="T66" i="13"/>
  <c r="T67" i="13"/>
  <c r="T68" i="13"/>
  <c r="T69" i="13"/>
  <c r="T70" i="13"/>
  <c r="T73" i="13"/>
  <c r="T74" i="13"/>
  <c r="T77" i="13"/>
  <c r="T78" i="13"/>
  <c r="T79" i="13"/>
  <c r="T80" i="13"/>
  <c r="T81" i="13"/>
  <c r="T82" i="13"/>
  <c r="T84" i="13"/>
  <c r="T85" i="13"/>
  <c r="T87" i="13"/>
  <c r="T88" i="13"/>
  <c r="T90" i="13"/>
  <c r="T91" i="13"/>
  <c r="T92" i="13"/>
  <c r="T93" i="13"/>
  <c r="T94" i="13"/>
  <c r="T95" i="13"/>
  <c r="T96" i="13"/>
  <c r="T97" i="13"/>
  <c r="T98" i="13"/>
  <c r="T100" i="13"/>
  <c r="T101" i="13"/>
  <c r="T103" i="13"/>
  <c r="T104" i="13"/>
  <c r="T105" i="13"/>
  <c r="T107" i="13"/>
  <c r="T108" i="13"/>
  <c r="T109" i="13"/>
  <c r="T110" i="13"/>
  <c r="T111" i="13"/>
  <c r="T113" i="13"/>
  <c r="T115" i="13"/>
  <c r="T116" i="13"/>
  <c r="T117" i="13"/>
  <c r="T118" i="13"/>
  <c r="T119" i="13"/>
  <c r="T120" i="13"/>
  <c r="T121" i="13"/>
  <c r="T122" i="13"/>
  <c r="T123" i="13"/>
  <c r="T124" i="13"/>
  <c r="T125" i="13"/>
  <c r="T126" i="13"/>
  <c r="T131" i="13"/>
  <c r="T133" i="13"/>
  <c r="T134" i="13"/>
  <c r="T135" i="13"/>
  <c r="T136" i="13"/>
  <c r="T137" i="13"/>
  <c r="T138" i="13"/>
  <c r="T139" i="13"/>
  <c r="T140" i="13"/>
  <c r="T141" i="13"/>
  <c r="T142" i="13"/>
  <c r="T143" i="13"/>
  <c r="T144" i="13"/>
  <c r="T5" i="13"/>
  <c r="T147" i="13" s="1"/>
  <c r="S7" i="13"/>
  <c r="S9" i="13"/>
  <c r="S10" i="13"/>
  <c r="S11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4" i="13"/>
  <c r="S35" i="13"/>
  <c r="S37" i="13"/>
  <c r="S38" i="13"/>
  <c r="S39" i="13"/>
  <c r="S40" i="13"/>
  <c r="S44" i="13"/>
  <c r="S45" i="13"/>
  <c r="S46" i="13"/>
  <c r="S48" i="13"/>
  <c r="S49" i="13"/>
  <c r="S51" i="13"/>
  <c r="S52" i="13"/>
  <c r="S54" i="13"/>
  <c r="S55" i="13"/>
  <c r="S56" i="13"/>
  <c r="S57" i="13"/>
  <c r="S58" i="13"/>
  <c r="S59" i="13"/>
  <c r="S60" i="13"/>
  <c r="S61" i="13"/>
  <c r="S62" i="13"/>
  <c r="S63" i="13"/>
  <c r="S65" i="13"/>
  <c r="S66" i="13"/>
  <c r="S67" i="13"/>
  <c r="S68" i="13"/>
  <c r="S69" i="13"/>
  <c r="S70" i="13"/>
  <c r="S73" i="13"/>
  <c r="S74" i="13"/>
  <c r="S77" i="13"/>
  <c r="S78" i="13"/>
  <c r="S79" i="13"/>
  <c r="S80" i="13"/>
  <c r="S81" i="13"/>
  <c r="S82" i="13"/>
  <c r="S84" i="13"/>
  <c r="S85" i="13"/>
  <c r="S87" i="13"/>
  <c r="S88" i="13"/>
  <c r="S90" i="13"/>
  <c r="S91" i="13"/>
  <c r="S92" i="13"/>
  <c r="S93" i="13"/>
  <c r="S94" i="13"/>
  <c r="S95" i="13"/>
  <c r="S96" i="13"/>
  <c r="S97" i="13"/>
  <c r="S98" i="13"/>
  <c r="S100" i="13"/>
  <c r="S101" i="13"/>
  <c r="S103" i="13"/>
  <c r="S104" i="13"/>
  <c r="S105" i="13"/>
  <c r="S107" i="13"/>
  <c r="S108" i="13"/>
  <c r="S109" i="13"/>
  <c r="S110" i="13"/>
  <c r="S111" i="13"/>
  <c r="S113" i="13"/>
  <c r="S115" i="13"/>
  <c r="S116" i="13"/>
  <c r="S117" i="13"/>
  <c r="S118" i="13"/>
  <c r="S119" i="13"/>
  <c r="S120" i="13"/>
  <c r="S121" i="13"/>
  <c r="S122" i="13"/>
  <c r="S123" i="13"/>
  <c r="S124" i="13"/>
  <c r="S125" i="13"/>
  <c r="S126" i="13"/>
  <c r="S131" i="13"/>
  <c r="S133" i="13"/>
  <c r="S134" i="13"/>
  <c r="S135" i="13"/>
  <c r="S136" i="13"/>
  <c r="S137" i="13"/>
  <c r="S138" i="13"/>
  <c r="S139" i="13"/>
  <c r="S140" i="13"/>
  <c r="S141" i="13"/>
  <c r="S142" i="13"/>
  <c r="S143" i="13"/>
  <c r="S144" i="13"/>
  <c r="S5" i="13"/>
  <c r="N5" i="13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N110" i="13"/>
  <c r="N111" i="13"/>
  <c r="N112" i="13"/>
  <c r="N113" i="13"/>
  <c r="N114" i="13"/>
  <c r="N115" i="13"/>
  <c r="N116" i="13"/>
  <c r="N117" i="13"/>
  <c r="N118" i="13"/>
  <c r="N119" i="13"/>
  <c r="N120" i="13"/>
  <c r="N121" i="13"/>
  <c r="N122" i="13"/>
  <c r="N123" i="13"/>
  <c r="N124" i="13"/>
  <c r="N125" i="13"/>
  <c r="N126" i="13"/>
  <c r="N127" i="13"/>
  <c r="N128" i="13"/>
  <c r="N129" i="13"/>
  <c r="N130" i="13"/>
  <c r="N131" i="13"/>
  <c r="N132" i="13"/>
  <c r="N133" i="13"/>
  <c r="N134" i="13"/>
  <c r="N135" i="13"/>
  <c r="N136" i="13"/>
  <c r="N137" i="13"/>
  <c r="N138" i="13"/>
  <c r="N139" i="13"/>
  <c r="N140" i="13"/>
  <c r="N141" i="13"/>
  <c r="N142" i="13"/>
  <c r="N143" i="13"/>
  <c r="N144" i="13"/>
  <c r="N145" i="13"/>
  <c r="N146" i="13"/>
  <c r="N4" i="13"/>
  <c r="M5" i="13"/>
  <c r="M6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4" i="13"/>
  <c r="S147" i="13" l="1"/>
  <c r="N147" i="13"/>
  <c r="M147" i="13"/>
  <c r="P112" i="12"/>
  <c r="P111" i="12"/>
  <c r="P110" i="12"/>
  <c r="P109" i="12"/>
  <c r="P108" i="12"/>
  <c r="P107" i="12"/>
  <c r="P106" i="12"/>
  <c r="P105" i="12"/>
  <c r="P104" i="12"/>
  <c r="P103" i="12"/>
  <c r="P102" i="12"/>
  <c r="P101" i="12"/>
  <c r="P100" i="12"/>
  <c r="P99" i="12"/>
  <c r="P98" i="12"/>
  <c r="P97" i="12"/>
  <c r="P96" i="12"/>
  <c r="P95" i="12"/>
  <c r="P94" i="12"/>
  <c r="P93" i="12"/>
  <c r="P92" i="12"/>
  <c r="P91" i="12"/>
  <c r="P90" i="12"/>
  <c r="P89" i="12"/>
  <c r="P88" i="12"/>
  <c r="P87" i="12"/>
  <c r="P86" i="12"/>
  <c r="P85" i="12"/>
  <c r="P84" i="12"/>
  <c r="P83" i="12"/>
  <c r="P82" i="12"/>
  <c r="P81" i="12"/>
  <c r="P80" i="12"/>
  <c r="P79" i="12"/>
  <c r="P78" i="12"/>
  <c r="P77" i="12"/>
  <c r="P76" i="12"/>
  <c r="P75" i="12"/>
  <c r="P74" i="12"/>
  <c r="P73" i="12"/>
  <c r="P72" i="12"/>
  <c r="P71" i="12"/>
  <c r="P70" i="12"/>
  <c r="P69" i="12"/>
  <c r="P68" i="12"/>
  <c r="P67" i="12"/>
  <c r="P66" i="12"/>
  <c r="P65" i="12"/>
  <c r="P64" i="12"/>
  <c r="P63" i="12"/>
  <c r="P62" i="12"/>
  <c r="P61" i="12"/>
  <c r="P60" i="12"/>
  <c r="P59" i="12"/>
  <c r="P58" i="12"/>
  <c r="P57" i="12"/>
  <c r="P56" i="12"/>
  <c r="P55" i="12"/>
  <c r="P54" i="12"/>
  <c r="P53" i="12"/>
  <c r="P52" i="12"/>
  <c r="P51" i="12"/>
  <c r="P50" i="12"/>
  <c r="P49" i="12"/>
  <c r="P48" i="12"/>
  <c r="P47" i="12"/>
  <c r="P46" i="12"/>
  <c r="P45" i="12"/>
  <c r="P44" i="12"/>
  <c r="P43" i="12"/>
  <c r="P42" i="12"/>
  <c r="P41" i="12"/>
  <c r="P40" i="12"/>
  <c r="P39" i="12"/>
  <c r="P38" i="12"/>
  <c r="P37" i="12"/>
  <c r="P36" i="12"/>
  <c r="P35" i="12"/>
  <c r="P34" i="12"/>
  <c r="P33" i="12"/>
  <c r="P32" i="12"/>
  <c r="P31" i="12"/>
  <c r="P30" i="12"/>
  <c r="P29" i="12"/>
  <c r="P28" i="12"/>
  <c r="P27" i="12"/>
  <c r="P26" i="12"/>
  <c r="P25" i="12"/>
  <c r="P24" i="12"/>
  <c r="P23" i="12"/>
  <c r="P22" i="12"/>
  <c r="P21" i="12"/>
  <c r="P20" i="12"/>
  <c r="P19" i="12"/>
  <c r="P18" i="12"/>
  <c r="P17" i="12"/>
  <c r="P16" i="12"/>
  <c r="P15" i="12"/>
  <c r="P14" i="12"/>
  <c r="P13" i="12"/>
  <c r="P12" i="12"/>
  <c r="P11" i="12"/>
  <c r="P10" i="12"/>
  <c r="P9" i="12"/>
  <c r="P8" i="12"/>
  <c r="P7" i="12"/>
  <c r="P6" i="12"/>
  <c r="P5" i="12"/>
  <c r="P4" i="12"/>
  <c r="P3" i="12"/>
  <c r="P111" i="11"/>
  <c r="P110" i="11"/>
  <c r="P109" i="11"/>
  <c r="P108" i="11"/>
  <c r="P107" i="11"/>
  <c r="P106" i="11"/>
  <c r="P105" i="11"/>
  <c r="P104" i="11"/>
  <c r="P103" i="11"/>
  <c r="P102" i="11"/>
  <c r="P101" i="11"/>
  <c r="P100" i="11"/>
  <c r="P99" i="11"/>
  <c r="P98" i="11"/>
  <c r="P97" i="11"/>
  <c r="P96" i="11"/>
  <c r="P95" i="11"/>
  <c r="P94" i="11"/>
  <c r="P93" i="11"/>
  <c r="P92" i="11"/>
  <c r="P91" i="11"/>
  <c r="P90" i="11"/>
  <c r="P89" i="11"/>
  <c r="P88" i="11"/>
  <c r="P87" i="11"/>
  <c r="P86" i="11"/>
  <c r="P85" i="11"/>
  <c r="P84" i="11"/>
  <c r="P83" i="11"/>
  <c r="P82" i="11"/>
  <c r="P81" i="11"/>
  <c r="P80" i="11"/>
  <c r="P79" i="11"/>
  <c r="P78" i="11"/>
  <c r="P77" i="11"/>
  <c r="P76" i="11"/>
  <c r="P75" i="11"/>
  <c r="P74" i="11"/>
  <c r="P73" i="11"/>
  <c r="P72" i="11"/>
  <c r="P71" i="11"/>
  <c r="P70" i="11"/>
  <c r="P69" i="11"/>
  <c r="P68" i="11"/>
  <c r="P67" i="11"/>
  <c r="P66" i="11"/>
  <c r="P65" i="11"/>
  <c r="P64" i="11"/>
  <c r="P63" i="11"/>
  <c r="P62" i="11"/>
  <c r="P61" i="11"/>
  <c r="P60" i="11"/>
  <c r="P59" i="11"/>
  <c r="P58" i="11"/>
  <c r="P57" i="11"/>
  <c r="P56" i="11"/>
  <c r="P55" i="11"/>
  <c r="P54" i="11"/>
  <c r="P53" i="11"/>
  <c r="P52" i="11"/>
  <c r="P51" i="11"/>
  <c r="P50" i="11"/>
  <c r="P49" i="11"/>
  <c r="P48" i="11"/>
  <c r="P47" i="11"/>
  <c r="P46" i="11"/>
  <c r="P45" i="11"/>
  <c r="P44" i="11"/>
  <c r="P43" i="11"/>
  <c r="P42" i="11"/>
  <c r="P41" i="11"/>
  <c r="P40" i="11"/>
  <c r="P39" i="11"/>
  <c r="P38" i="11"/>
  <c r="P37" i="11"/>
  <c r="P36" i="11"/>
  <c r="P35" i="11"/>
  <c r="P34" i="11"/>
  <c r="P33" i="11"/>
  <c r="P32" i="11"/>
  <c r="P31" i="11"/>
  <c r="P30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7" i="11"/>
  <c r="P16" i="11"/>
  <c r="P15" i="11"/>
  <c r="P14" i="11"/>
  <c r="P13" i="11"/>
  <c r="P12" i="11"/>
  <c r="P11" i="11"/>
  <c r="P10" i="11"/>
  <c r="P9" i="11"/>
  <c r="P8" i="11"/>
  <c r="P7" i="11"/>
  <c r="P6" i="11"/>
  <c r="P5" i="11"/>
  <c r="P4" i="11"/>
  <c r="P3" i="11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P86" i="10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P27" i="10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13" i="10"/>
  <c r="P12" i="10"/>
  <c r="P11" i="10"/>
  <c r="P10" i="10"/>
  <c r="P9" i="10"/>
  <c r="P8" i="10"/>
  <c r="P7" i="10"/>
  <c r="P6" i="10"/>
  <c r="P5" i="10"/>
  <c r="P4" i="10"/>
  <c r="P3" i="10"/>
  <c r="P113" i="9"/>
  <c r="P112" i="9"/>
  <c r="P111" i="9"/>
  <c r="P110" i="9"/>
  <c r="P109" i="9"/>
  <c r="P108" i="9"/>
  <c r="P107" i="9"/>
  <c r="P106" i="9"/>
  <c r="P105" i="9"/>
  <c r="P104" i="9"/>
  <c r="P103" i="9"/>
  <c r="P102" i="9"/>
  <c r="P101" i="9"/>
  <c r="P100" i="9"/>
  <c r="P99" i="9"/>
  <c r="P98" i="9"/>
  <c r="P97" i="9"/>
  <c r="P96" i="9"/>
  <c r="P95" i="9"/>
  <c r="P94" i="9"/>
  <c r="P93" i="9"/>
  <c r="P92" i="9"/>
  <c r="P91" i="9"/>
  <c r="P90" i="9"/>
  <c r="P89" i="9"/>
  <c r="P88" i="9"/>
  <c r="P87" i="9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4" i="9"/>
  <c r="P63" i="9"/>
  <c r="P62" i="9"/>
  <c r="P61" i="9"/>
  <c r="P60" i="9"/>
  <c r="P59" i="9"/>
  <c r="P58" i="9"/>
  <c r="P57" i="9"/>
  <c r="P56" i="9"/>
  <c r="P55" i="9"/>
  <c r="P54" i="9"/>
  <c r="P53" i="9"/>
  <c r="P52" i="9"/>
  <c r="P51" i="9"/>
  <c r="P50" i="9"/>
  <c r="P49" i="9"/>
  <c r="P48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4" i="9"/>
  <c r="P3" i="9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4" i="8"/>
  <c r="P3" i="8"/>
  <c r="P112" i="7"/>
  <c r="P111" i="7"/>
  <c r="P110" i="7"/>
  <c r="P109" i="7"/>
  <c r="P108" i="7"/>
  <c r="P107" i="7"/>
  <c r="P106" i="7"/>
  <c r="P105" i="7"/>
  <c r="P104" i="7"/>
  <c r="P103" i="7"/>
  <c r="P102" i="7"/>
  <c r="P101" i="7"/>
  <c r="P100" i="7"/>
  <c r="P99" i="7"/>
  <c r="P98" i="7"/>
  <c r="P97" i="7"/>
  <c r="P96" i="7"/>
  <c r="P95" i="7"/>
  <c r="P94" i="7"/>
  <c r="P93" i="7"/>
  <c r="P92" i="7"/>
  <c r="P91" i="7"/>
  <c r="P90" i="7"/>
  <c r="P89" i="7"/>
  <c r="P88" i="7"/>
  <c r="P87" i="7"/>
  <c r="P86" i="7"/>
  <c r="P85" i="7"/>
  <c r="P84" i="7"/>
  <c r="P83" i="7"/>
  <c r="P82" i="7"/>
  <c r="P81" i="7"/>
  <c r="P80" i="7"/>
  <c r="P79" i="7"/>
  <c r="P78" i="7"/>
  <c r="P77" i="7"/>
  <c r="P76" i="7"/>
  <c r="P75" i="7"/>
  <c r="P74" i="7"/>
  <c r="P73" i="7"/>
  <c r="P72" i="7"/>
  <c r="P71" i="7"/>
  <c r="P70" i="7"/>
  <c r="P69" i="7"/>
  <c r="P68" i="7"/>
  <c r="P67" i="7"/>
  <c r="P66" i="7"/>
  <c r="P65" i="7"/>
  <c r="P64" i="7"/>
  <c r="P63" i="7"/>
  <c r="P62" i="7"/>
  <c r="P61" i="7"/>
  <c r="P60" i="7"/>
  <c r="P59" i="7"/>
  <c r="P58" i="7"/>
  <c r="P57" i="7"/>
  <c r="P56" i="7"/>
  <c r="P55" i="7"/>
  <c r="P54" i="7"/>
  <c r="P53" i="7"/>
  <c r="P52" i="7"/>
  <c r="P51" i="7"/>
  <c r="P50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3" i="7"/>
  <c r="P103" i="4" l="1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P6" i="4"/>
  <c r="P5" i="4"/>
  <c r="P4" i="4"/>
  <c r="P3" i="4"/>
  <c r="P111" i="4" s="1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P3" i="3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114" i="2" l="1"/>
</calcChain>
</file>

<file path=xl/sharedStrings.xml><?xml version="1.0" encoding="utf-8"?>
<sst xmlns="http://schemas.openxmlformats.org/spreadsheetml/2006/main" count="5938" uniqueCount="624">
  <si>
    <t>pval.exposure</t>
  </si>
  <si>
    <t>beta.exposure</t>
  </si>
  <si>
    <t>se.exposure</t>
  </si>
  <si>
    <t>SNP</t>
  </si>
  <si>
    <t>eaf.exposure</t>
  </si>
  <si>
    <t>rs35408430</t>
  </si>
  <si>
    <t>T</t>
  </si>
  <si>
    <t>C</t>
  </si>
  <si>
    <t>G</t>
  </si>
  <si>
    <t>A</t>
  </si>
  <si>
    <t>rs12123821</t>
  </si>
  <si>
    <t>rs2131925</t>
  </si>
  <si>
    <t>rs6672758</t>
  </si>
  <si>
    <t>rs6671730</t>
  </si>
  <si>
    <t>rs7528419</t>
  </si>
  <si>
    <t>rs7522116</t>
  </si>
  <si>
    <t>rs1260326</t>
  </si>
  <si>
    <t>rs7569755</t>
  </si>
  <si>
    <t>rs1047891</t>
  </si>
  <si>
    <t>rs2012736</t>
  </si>
  <si>
    <t>rs11458206</t>
  </si>
  <si>
    <t>TG</t>
  </si>
  <si>
    <t>rs4616820</t>
  </si>
  <si>
    <t>rs1352846</t>
  </si>
  <si>
    <t>rs4364259</t>
  </si>
  <si>
    <t>rs78649910</t>
  </si>
  <si>
    <t>rs72834856</t>
  </si>
  <si>
    <t>rs9476310</t>
  </si>
  <si>
    <t>rs2346264</t>
  </si>
  <si>
    <t>rs7784802</t>
  </si>
  <si>
    <t>rs804281</t>
  </si>
  <si>
    <t>rs12056768</t>
  </si>
  <si>
    <t>rs13284054</t>
  </si>
  <si>
    <t>rs4418728</t>
  </si>
  <si>
    <t>rs3925446</t>
  </si>
  <si>
    <t>rs964184</t>
  </si>
  <si>
    <t>rs116970203</t>
  </si>
  <si>
    <t>rs12798050</t>
  </si>
  <si>
    <t>rs2847500</t>
  </si>
  <si>
    <t>rs12317268</t>
  </si>
  <si>
    <t>rs11182428</t>
  </si>
  <si>
    <t>rs10859995</t>
  </si>
  <si>
    <t>rs73413596</t>
  </si>
  <si>
    <t>GA</t>
  </si>
  <si>
    <t>rs8018720</t>
  </si>
  <si>
    <t>rs1800588</t>
  </si>
  <si>
    <t>rs77924615</t>
  </si>
  <si>
    <t>rs11542462</t>
  </si>
  <si>
    <t>rs11076175</t>
  </si>
  <si>
    <t>rs2952289</t>
  </si>
  <si>
    <t>rs4121823</t>
  </si>
  <si>
    <t>rs8091117</t>
  </si>
  <si>
    <t>rs2037511</t>
  </si>
  <si>
    <t>rs212100</t>
  </si>
  <si>
    <t>rs3814995</t>
  </si>
  <si>
    <t>rs200210321</t>
  </si>
  <si>
    <t>AG</t>
  </si>
  <si>
    <t>rs142158911</t>
  </si>
  <si>
    <t>rs11606</t>
  </si>
  <si>
    <t>rs2207132</t>
  </si>
  <si>
    <t>rs2229742</t>
  </si>
  <si>
    <t>rs2074735</t>
  </si>
  <si>
    <t>rs115621755</t>
  </si>
  <si>
    <t>X</t>
  </si>
  <si>
    <t>F statistic</t>
    <phoneticPr fontId="19" type="noConversion"/>
  </si>
  <si>
    <r>
      <t>R</t>
    </r>
    <r>
      <rPr>
        <vertAlign val="superscript"/>
        <sz val="11"/>
        <color theme="1"/>
        <rFont val="Times New Roman"/>
        <family val="1"/>
      </rPr>
      <t>2</t>
    </r>
    <phoneticPr fontId="19" type="noConversion"/>
  </si>
  <si>
    <t>beta.outcome</t>
  </si>
  <si>
    <t>eaf.outcome</t>
  </si>
  <si>
    <t>chr</t>
  </si>
  <si>
    <t>pos</t>
  </si>
  <si>
    <t>se.outcome</t>
  </si>
  <si>
    <t>samplesize.outcome</t>
  </si>
  <si>
    <t>pval.outcome</t>
  </si>
  <si>
    <t>F statistic</t>
    <phoneticPr fontId="19" type="noConversion"/>
  </si>
  <si>
    <t>Outcomes</t>
  </si>
  <si>
    <t>Methods</t>
  </si>
  <si>
    <t>Number of SNPs</t>
  </si>
  <si>
    <t>SE</t>
  </si>
  <si>
    <t>P value</t>
  </si>
  <si>
    <t>IVW-fixed</t>
  </si>
  <si>
    <t>IVW-random</t>
  </si>
  <si>
    <t>MR-Egger</t>
  </si>
  <si>
    <t>Weighted median</t>
  </si>
  <si>
    <t>MR.RAPS</t>
  </si>
  <si>
    <t>MR-PRESSO</t>
  </si>
  <si>
    <t>F statistic</t>
    <phoneticPr fontId="19" type="noConversion"/>
  </si>
  <si>
    <t>Table S1 Characteristics of SNPs associated with the serum 25-hydroxyvitamin D concentration</t>
    <phoneticPr fontId="19" type="noConversion"/>
  </si>
  <si>
    <t>Table S2 Characteristics of SNPs used in MR analysis of effect of 25-hydroxyvitamin D on bone mineral density at forearm</t>
    <phoneticPr fontId="19" type="noConversion"/>
  </si>
  <si>
    <t>Table S3 Characteristics of SNPs used in MR analysis of effect of 25-hydroxyvitamin D on bone mineral density at femoral neck</t>
    <phoneticPr fontId="19" type="noConversion"/>
  </si>
  <si>
    <t>Table S4 Characteristics of SNPs used in MR analysis of effect of 25-hydroxyvitamin D on bone mineral density at lumbar spine</t>
    <phoneticPr fontId="19" type="noConversion"/>
  </si>
  <si>
    <t>Table S5 Mendelian randomization estimates of the causal effect of 25OHD on BMDs at different skeletal sites</t>
    <phoneticPr fontId="19" type="noConversion"/>
  </si>
  <si>
    <t>Chr</t>
  </si>
  <si>
    <t>bp</t>
  </si>
  <si>
    <t>altA</t>
  </si>
  <si>
    <t>freq</t>
  </si>
  <si>
    <t>Gene</t>
  </si>
  <si>
    <t>Gene_location</t>
  </si>
  <si>
    <t>freqS</t>
    <phoneticPr fontId="24" type="noConversion"/>
  </si>
  <si>
    <t>seS</t>
    <phoneticPr fontId="24" type="noConversion"/>
  </si>
  <si>
    <t>pS</t>
    <phoneticPr fontId="24" type="noConversion"/>
  </si>
  <si>
    <t>freqUS</t>
    <phoneticPr fontId="24" type="noConversion"/>
  </si>
  <si>
    <t>seUS</t>
    <phoneticPr fontId="24" type="noConversion"/>
  </si>
  <si>
    <t>pUS</t>
    <phoneticPr fontId="24" type="noConversion"/>
  </si>
  <si>
    <t>PEX10</t>
  </si>
  <si>
    <t>overlapping</t>
  </si>
  <si>
    <t xml:space="preserve"> </t>
  </si>
  <si>
    <t>PADI1</t>
  </si>
  <si>
    <t>1:27335529_GGAATGCAGT_G</t>
  </si>
  <si>
    <t>GGAATGCAGT</t>
  </si>
  <si>
    <t>FAM46B</t>
  </si>
  <si>
    <t>FOXO6</t>
  </si>
  <si>
    <t>rs112943319</t>
  </si>
  <si>
    <t>ATATCTG</t>
  </si>
  <si>
    <t>AKR1A1</t>
  </si>
  <si>
    <t>downstream</t>
  </si>
  <si>
    <t>rs11591147</t>
  </si>
  <si>
    <t>PCSK9</t>
  </si>
  <si>
    <t>DOCK7</t>
  </si>
  <si>
    <t>CELSR2</t>
  </si>
  <si>
    <t>rs140371183</t>
  </si>
  <si>
    <t>HDHD1P2</t>
  </si>
  <si>
    <t>upstream</t>
  </si>
  <si>
    <t>FLG-AS1, RP11-107M16.2</t>
  </si>
  <si>
    <t>rs61816761</t>
  </si>
  <si>
    <t>FLG-AS1,FLG</t>
  </si>
  <si>
    <t>rs1933064</t>
  </si>
  <si>
    <t>FLG-AS1</t>
  </si>
  <si>
    <t>rs10908419</t>
  </si>
  <si>
    <t>ADAR</t>
  </si>
  <si>
    <t>rs76798800</t>
  </si>
  <si>
    <t>DCST2</t>
  </si>
  <si>
    <t>rs11264322</t>
  </si>
  <si>
    <t xml:space="preserve">Y_R </t>
  </si>
  <si>
    <t>rs10908465</t>
  </si>
  <si>
    <t>ASH1L</t>
  </si>
  <si>
    <t>rs867772</t>
  </si>
  <si>
    <t>GALNT2</t>
  </si>
  <si>
    <t>rs7604788</t>
  </si>
  <si>
    <t>RP11-116D2.1</t>
  </si>
  <si>
    <t>rs541041</t>
  </si>
  <si>
    <t>APOB</t>
  </si>
  <si>
    <t>GCKR</t>
  </si>
  <si>
    <t>rs11127186</t>
  </si>
  <si>
    <t>AC074011.2</t>
  </si>
  <si>
    <t>rs727857</t>
  </si>
  <si>
    <t>LINC01122</t>
  </si>
  <si>
    <t>rs2710651</t>
  </si>
  <si>
    <t>EHBP1</t>
  </si>
  <si>
    <t>rs3849374</t>
  </si>
  <si>
    <t>NPAS2, AC092168.2</t>
  </si>
  <si>
    <t>HTR5BP</t>
  </si>
  <si>
    <t>CPS1</t>
  </si>
  <si>
    <t>UGT1A5, UGT1A6, UGT1A7, UGT1A8, UGT1A9, UGT1A10</t>
  </si>
  <si>
    <t>rs10642047</t>
  </si>
  <si>
    <t>ATTTC</t>
  </si>
  <si>
    <t>AC144521.1</t>
  </si>
  <si>
    <t>3:49981907_CTT_C</t>
  </si>
  <si>
    <t>CTT</t>
  </si>
  <si>
    <t>RBM6</t>
  </si>
  <si>
    <t>rs13060130</t>
  </si>
  <si>
    <t>AC108696.1</t>
  </si>
  <si>
    <t>rs6782190</t>
  </si>
  <si>
    <t>CADM2</t>
  </si>
  <si>
    <t>RNU6-232P</t>
  </si>
  <si>
    <t>rs9861009</t>
  </si>
  <si>
    <t>RP11-271K21.11</t>
  </si>
  <si>
    <t>DOK7</t>
  </si>
  <si>
    <t>RP11-442P12.1</t>
  </si>
  <si>
    <t>REST</t>
  </si>
  <si>
    <t>rs35057908</t>
  </si>
  <si>
    <t>UGT2B29P</t>
  </si>
  <si>
    <t>rs368637654</t>
  </si>
  <si>
    <t>GT</t>
  </si>
  <si>
    <t>RP11-1267H10.4</t>
  </si>
  <si>
    <t>rs34407256</t>
  </si>
  <si>
    <t>AT</t>
  </si>
  <si>
    <t>UGT2B7</t>
  </si>
  <si>
    <t>rs13104260</t>
  </si>
  <si>
    <t>UGT2B4</t>
  </si>
  <si>
    <t>rs705117</t>
  </si>
  <si>
    <t>GC</t>
  </si>
  <si>
    <t>1.4E-310</t>
  </si>
  <si>
    <t>rs139148694</t>
  </si>
  <si>
    <t>GTGCTTTTATCAA</t>
  </si>
  <si>
    <t>RP11-545L5.1</t>
  </si>
  <si>
    <t>rs11732896</t>
  </si>
  <si>
    <t>HSD17B11</t>
  </si>
  <si>
    <t>rs28364331</t>
  </si>
  <si>
    <t>RP11-696N14.1, ADH1A</t>
  </si>
  <si>
    <t>rs1229984</t>
  </si>
  <si>
    <t>ADH1B</t>
  </si>
  <si>
    <t>rs10070734</t>
  </si>
  <si>
    <t>LINC00461</t>
  </si>
  <si>
    <t>rs31612</t>
  </si>
  <si>
    <t>AC012603.1</t>
  </si>
  <si>
    <t>5:148116332_GA_G</t>
  </si>
  <si>
    <t>HTR4</t>
  </si>
  <si>
    <t>RP1-209A6.1</t>
  </si>
  <si>
    <t>rs78151190</t>
  </si>
  <si>
    <t>LRRC16A</t>
  </si>
  <si>
    <t>rs28374650</t>
  </si>
  <si>
    <t>HLA-DQB1</t>
  </si>
  <si>
    <t>RP11-325M4.2</t>
  </si>
  <si>
    <t>rs9490317</t>
  </si>
  <si>
    <t>RNU4-76P</t>
  </si>
  <si>
    <t>rs2248551</t>
  </si>
  <si>
    <t>MED23</t>
  </si>
  <si>
    <t>rs10085881</t>
  </si>
  <si>
    <t>D H11</t>
  </si>
  <si>
    <t>ZNF680</t>
  </si>
  <si>
    <t>rs75741381</t>
  </si>
  <si>
    <t>VGF</t>
  </si>
  <si>
    <t>rs6966728</t>
  </si>
  <si>
    <t>LINC01004</t>
  </si>
  <si>
    <t>rs556230166</t>
  </si>
  <si>
    <t>COG5</t>
  </si>
  <si>
    <t>EXOC4</t>
  </si>
  <si>
    <t>rs34290760</t>
  </si>
  <si>
    <t>RP11-115J16.1</t>
  </si>
  <si>
    <t>GATA4</t>
  </si>
  <si>
    <t>rs28692966</t>
  </si>
  <si>
    <t>EBF2</t>
  </si>
  <si>
    <t>rs2725371</t>
  </si>
  <si>
    <t>PURG</t>
  </si>
  <si>
    <t>rs4738684</t>
  </si>
  <si>
    <t>CYP7A1</t>
  </si>
  <si>
    <t>rs769249577</t>
  </si>
  <si>
    <t>CCTG</t>
  </si>
  <si>
    <t>RAB2A</t>
  </si>
  <si>
    <t>rs762456196</t>
  </si>
  <si>
    <t>TTTTTTG</t>
  </si>
  <si>
    <t>TRPS1</t>
  </si>
  <si>
    <t>LINC00536</t>
  </si>
  <si>
    <t>ABCA1</t>
  </si>
  <si>
    <t>9:125759861_TTTTC_T</t>
  </si>
  <si>
    <t>TTTTC</t>
  </si>
  <si>
    <t>RABGAP1</t>
  </si>
  <si>
    <t>9:136151579_TGGTGCAGGCGCAGGAAAAAATTGTGGCAATTCCTCA_T</t>
  </si>
  <si>
    <t>TGGTGCAGGCGCAGGAAAAAATTGTGGCAATTCCTCA</t>
  </si>
  <si>
    <t>ABO</t>
  </si>
  <si>
    <t>rs10887718</t>
  </si>
  <si>
    <t>MAT1A</t>
  </si>
  <si>
    <t>rs77532868</t>
  </si>
  <si>
    <t>GRID1</t>
  </si>
  <si>
    <t>KIF20B</t>
  </si>
  <si>
    <t>CYP26A1</t>
  </si>
  <si>
    <t>rs61883501</t>
  </si>
  <si>
    <t>RP11-98J9.2, RP11-98J9.3</t>
  </si>
  <si>
    <t>PDE3B</t>
  </si>
  <si>
    <t>rs117576073</t>
  </si>
  <si>
    <t>CYP2R1</t>
  </si>
  <si>
    <t>rs12794714</t>
  </si>
  <si>
    <t>rs61891388</t>
  </si>
  <si>
    <t>RP11-867G23.13</t>
  </si>
  <si>
    <t>rs78168201</t>
  </si>
  <si>
    <t>SHANK2</t>
  </si>
  <si>
    <t>rs1660839</t>
  </si>
  <si>
    <t>AP002387.1</t>
  </si>
  <si>
    <t>rs12803256</t>
  </si>
  <si>
    <t>S100A11P3</t>
  </si>
  <si>
    <t>rs72997623</t>
  </si>
  <si>
    <t>DGAT2</t>
  </si>
  <si>
    <t>rs1149605</t>
  </si>
  <si>
    <t>RP11-21L23.4</t>
  </si>
  <si>
    <t>ZNF259</t>
  </si>
  <si>
    <t>rs613808</t>
  </si>
  <si>
    <t>APOA1-AS</t>
  </si>
  <si>
    <t>POU2F3</t>
  </si>
  <si>
    <t>SLCO1B1</t>
  </si>
  <si>
    <t>R 5SP358</t>
  </si>
  <si>
    <t>rs1038165</t>
  </si>
  <si>
    <t>MDM1</t>
  </si>
  <si>
    <t>HAL</t>
  </si>
  <si>
    <t>rs11108368</t>
  </si>
  <si>
    <t>rs12372115</t>
  </si>
  <si>
    <t>RMST</t>
  </si>
  <si>
    <t>CUX2</t>
  </si>
  <si>
    <t>rs35230619</t>
  </si>
  <si>
    <t>TA</t>
  </si>
  <si>
    <t>MIR5007</t>
  </si>
  <si>
    <t>rs7149014</t>
  </si>
  <si>
    <t>RP11-562L8.1</t>
  </si>
  <si>
    <t>SEC23A</t>
  </si>
  <si>
    <t>rs12881545</t>
  </si>
  <si>
    <t>DLK1</t>
  </si>
  <si>
    <t>14:104245948_CA_C</t>
  </si>
  <si>
    <t>CA</t>
  </si>
  <si>
    <t>PPP1R13B</t>
  </si>
  <si>
    <t>rs261291</t>
  </si>
  <si>
    <t>ALDH1A2</t>
  </si>
  <si>
    <t>ALDH1A2, LIPC</t>
  </si>
  <si>
    <t>rs55829990</t>
  </si>
  <si>
    <t>USP3</t>
  </si>
  <si>
    <t>rs62007299</t>
  </si>
  <si>
    <t>PEAK1</t>
  </si>
  <si>
    <t>rs325384</t>
  </si>
  <si>
    <t>MEF2A</t>
  </si>
  <si>
    <t>rs138385079</t>
  </si>
  <si>
    <t>BCAR4</t>
  </si>
  <si>
    <t>PDILT</t>
  </si>
  <si>
    <t>rs763058201</t>
  </si>
  <si>
    <t>GTTGA</t>
  </si>
  <si>
    <t>BCL7C</t>
  </si>
  <si>
    <t>rs17231506</t>
  </si>
  <si>
    <t>CETP</t>
  </si>
  <si>
    <t>rs4327060</t>
  </si>
  <si>
    <t>RP5-991G20.1</t>
  </si>
  <si>
    <t>rs4575545</t>
  </si>
  <si>
    <t>RP11-345M22.1, RP11-345M22.2</t>
  </si>
  <si>
    <t>SDR42E1</t>
  </si>
  <si>
    <t>rs10454087</t>
  </si>
  <si>
    <t>FAM134C</t>
  </si>
  <si>
    <t>RP11-120M18.2</t>
  </si>
  <si>
    <t>DSG1</t>
  </si>
  <si>
    <t>LIPG</t>
  </si>
  <si>
    <t>rs590215</t>
  </si>
  <si>
    <t>RP11-795H16.2</t>
  </si>
  <si>
    <t>SERPINB11</t>
  </si>
  <si>
    <t>LDLR</t>
  </si>
  <si>
    <t>19:11918093_AT_A</t>
  </si>
  <si>
    <t>ZNF491</t>
  </si>
  <si>
    <t>rs187429064</t>
  </si>
  <si>
    <t>AC138430.4, TM6SF2</t>
  </si>
  <si>
    <t>SUGP1</t>
  </si>
  <si>
    <t>NPHS1</t>
  </si>
  <si>
    <t>rs7412</t>
  </si>
  <si>
    <t>APOE</t>
  </si>
  <si>
    <t>rs484195</t>
  </si>
  <si>
    <t>APOC1</t>
  </si>
  <si>
    <t>SULT2A1</t>
  </si>
  <si>
    <t>rs10426</t>
  </si>
  <si>
    <t>KLK10</t>
  </si>
  <si>
    <t>rs8113404</t>
  </si>
  <si>
    <t>ZNF808, ZNF701</t>
  </si>
  <si>
    <t>CNOT3</t>
  </si>
  <si>
    <t>MAFB</t>
  </si>
  <si>
    <t>rs6123359</t>
  </si>
  <si>
    <t>BCAS1</t>
  </si>
  <si>
    <t>rs17216707</t>
  </si>
  <si>
    <t>CYP24A1</t>
  </si>
  <si>
    <t>rs2585442</t>
  </si>
  <si>
    <t>rs2762943</t>
  </si>
  <si>
    <t>NRIP1</t>
  </si>
  <si>
    <t>rs6003456</t>
  </si>
  <si>
    <t>AP000362.1</t>
  </si>
  <si>
    <t>PLA2G3</t>
  </si>
  <si>
    <t>PPP6R2</t>
  </si>
  <si>
    <t>rs28367476</t>
  </si>
  <si>
    <t>MAGED1</t>
  </si>
  <si>
    <t>F Statistic</t>
    <phoneticPr fontId="19" type="noConversion"/>
  </si>
  <si>
    <t>sample size</t>
    <phoneticPr fontId="19" type="noConversion"/>
  </si>
  <si>
    <t>MR-PRESSO</t>
    <phoneticPr fontId="19" type="noConversion"/>
  </si>
  <si>
    <t>MR-PRESSO</t>
    <phoneticPr fontId="19" type="noConversion"/>
  </si>
  <si>
    <t>Effect (95% CI)</t>
    <phoneticPr fontId="19" type="noConversion"/>
  </si>
  <si>
    <t>effect_allele</t>
    <phoneticPr fontId="19" type="noConversion"/>
  </si>
  <si>
    <t>other_allele</t>
    <phoneticPr fontId="19" type="noConversion"/>
  </si>
  <si>
    <t>All</t>
    <phoneticPr fontId="19" type="noConversion"/>
  </si>
  <si>
    <t>effect_allele</t>
    <phoneticPr fontId="19" type="noConversion"/>
  </si>
  <si>
    <t>All</t>
    <phoneticPr fontId="19" type="noConversion"/>
  </si>
  <si>
    <t>All</t>
    <phoneticPr fontId="19" type="noConversion"/>
  </si>
  <si>
    <t>effect_allele</t>
    <phoneticPr fontId="19" type="noConversion"/>
  </si>
  <si>
    <t>other_allele</t>
    <phoneticPr fontId="19" type="noConversion"/>
  </si>
  <si>
    <t>All</t>
    <phoneticPr fontId="19" type="noConversion"/>
  </si>
  <si>
    <t>Summary statistics from UKBiobank</t>
    <phoneticPr fontId="19" type="noConversion"/>
  </si>
  <si>
    <t>Summary statistics from SUNLIGHT Consortium</t>
    <phoneticPr fontId="19" type="noConversion"/>
  </si>
  <si>
    <t>Summary statistics from meta-analysis of UKBioban and SUNLIGHT Consortium</t>
    <phoneticPr fontId="19" type="noConversion"/>
  </si>
  <si>
    <r>
      <t>R</t>
    </r>
    <r>
      <rPr>
        <b/>
        <vertAlign val="superscript"/>
        <sz val="11"/>
        <color rgb="FF000000"/>
        <rFont val="Times New Roman"/>
        <family val="1"/>
      </rPr>
      <t>2</t>
    </r>
    <phoneticPr fontId="19" type="noConversion"/>
  </si>
  <si>
    <t>refA</t>
    <phoneticPr fontId="19" type="noConversion"/>
  </si>
  <si>
    <t>betaU</t>
    <phoneticPr fontId="24" type="noConversion"/>
  </si>
  <si>
    <t>seU</t>
    <phoneticPr fontId="24" type="noConversion"/>
  </si>
  <si>
    <t>pU</t>
    <phoneticPr fontId="24" type="noConversion"/>
  </si>
  <si>
    <t>betaS</t>
    <phoneticPr fontId="24" type="noConversion"/>
  </si>
  <si>
    <t>betaUS</t>
    <phoneticPr fontId="19" type="noConversion"/>
  </si>
  <si>
    <t>25OHD</t>
    <phoneticPr fontId="19" type="noConversion"/>
  </si>
  <si>
    <t>BMI</t>
    <phoneticPr fontId="19" type="noConversion"/>
  </si>
  <si>
    <t>Exposures</t>
    <phoneticPr fontId="19" type="noConversion"/>
  </si>
  <si>
    <t>exposure</t>
  </si>
  <si>
    <t>id.exposure</t>
  </si>
  <si>
    <t>effect_allele.exposure</t>
  </si>
  <si>
    <t>other_allele.exposure</t>
  </si>
  <si>
    <t>rs10028494</t>
  </si>
  <si>
    <t>Serum 25-Hydroxyvitamin D levels || id:ebi-a-GCST90000615</t>
  </si>
  <si>
    <t>ebi-a-GCST90000615</t>
  </si>
  <si>
    <t>rs10084913</t>
  </si>
  <si>
    <t>rs10132280</t>
  </si>
  <si>
    <t>rs1016287</t>
  </si>
  <si>
    <t>rs10182181</t>
  </si>
  <si>
    <t>rs10766281</t>
  </si>
  <si>
    <t>rs10822145</t>
  </si>
  <si>
    <t>rs10908469</t>
  </si>
  <si>
    <t>rs10938397</t>
  </si>
  <si>
    <t>rs10968576</t>
  </si>
  <si>
    <t>rs11030104</t>
  </si>
  <si>
    <t>rs11057405</t>
  </si>
  <si>
    <t>rs11165643</t>
  </si>
  <si>
    <t>rs113642272</t>
  </si>
  <si>
    <t>rs1167827</t>
  </si>
  <si>
    <t>rs11727676</t>
  </si>
  <si>
    <t>rs12429545</t>
  </si>
  <si>
    <t>rs12462826</t>
  </si>
  <si>
    <t>rs12940622</t>
  </si>
  <si>
    <t>rs12986742</t>
  </si>
  <si>
    <t>rs13021737</t>
  </si>
  <si>
    <t>rs13107325</t>
  </si>
  <si>
    <t>rs13191362</t>
  </si>
  <si>
    <t>rs1516725</t>
  </si>
  <si>
    <t>rs1528435</t>
  </si>
  <si>
    <t>rs1532085</t>
  </si>
  <si>
    <t>rs1558902</t>
  </si>
  <si>
    <t>rs1660818</t>
  </si>
  <si>
    <t>rs16851483</t>
  </si>
  <si>
    <t>rs17066856</t>
  </si>
  <si>
    <t>rs17094222</t>
  </si>
  <si>
    <t>rs17144574</t>
  </si>
  <si>
    <t>rs17405819</t>
  </si>
  <si>
    <t>rs1808579</t>
  </si>
  <si>
    <t>rs1841850</t>
  </si>
  <si>
    <t>rs1858889</t>
  </si>
  <si>
    <t>rs1928295</t>
  </si>
  <si>
    <t>rs2033732</t>
  </si>
  <si>
    <t>rs205262</t>
  </si>
  <si>
    <t>rs2112347</t>
  </si>
  <si>
    <t>rs2121279</t>
  </si>
  <si>
    <t>rs2123930</t>
  </si>
  <si>
    <t>rs2171427</t>
  </si>
  <si>
    <t>rs2176598</t>
  </si>
  <si>
    <t>rs2207139</t>
  </si>
  <si>
    <t>rs2245368</t>
  </si>
  <si>
    <t>rs2246832</t>
  </si>
  <si>
    <t>rs2276360</t>
  </si>
  <si>
    <t>rs2287019</t>
  </si>
  <si>
    <t>rs2365389</t>
  </si>
  <si>
    <t>rs2579309</t>
  </si>
  <si>
    <t>rs2608984</t>
  </si>
  <si>
    <t>rs2642439</t>
  </si>
  <si>
    <t>rs2820292</t>
  </si>
  <si>
    <t>rs29941</t>
  </si>
  <si>
    <t>rs3101336</t>
  </si>
  <si>
    <t>rs34186890</t>
  </si>
  <si>
    <t>rs34726834</t>
  </si>
  <si>
    <t>rs36102036</t>
  </si>
  <si>
    <t>rs3817334</t>
  </si>
  <si>
    <t>rs3849570</t>
  </si>
  <si>
    <t>rs3888190</t>
  </si>
  <si>
    <t>rs4740619</t>
  </si>
  <si>
    <t>rs4889606</t>
  </si>
  <si>
    <t>rs532436</t>
  </si>
  <si>
    <t>rs543874</t>
  </si>
  <si>
    <t>rs57459725</t>
  </si>
  <si>
    <t>rs6003465</t>
  </si>
  <si>
    <t>rs61003750</t>
  </si>
  <si>
    <t>rs62115743</t>
  </si>
  <si>
    <t>rs6547409</t>
  </si>
  <si>
    <t>rs6567160</t>
  </si>
  <si>
    <t>rs657452</t>
  </si>
  <si>
    <t>rs6656785</t>
  </si>
  <si>
    <t>rs6724965</t>
  </si>
  <si>
    <t>rs6804842</t>
  </si>
  <si>
    <t>rs6834488</t>
  </si>
  <si>
    <t>rs7128011</t>
  </si>
  <si>
    <t>rs7138803</t>
  </si>
  <si>
    <t>rs7141420</t>
  </si>
  <si>
    <t>rs758747</t>
  </si>
  <si>
    <t>rs7599312</t>
  </si>
  <si>
    <t>rs7903146</t>
  </si>
  <si>
    <t>rs8121940</t>
  </si>
  <si>
    <t>rs8181687</t>
  </si>
  <si>
    <t>rs879620</t>
  </si>
  <si>
    <t>rs9400239</t>
  </si>
  <si>
    <t>rs9409266</t>
  </si>
  <si>
    <t>rs9579083</t>
  </si>
  <si>
    <t>rs9926784</t>
  </si>
  <si>
    <t>Body mass index || id:ieu-a-835</t>
  </si>
  <si>
    <t>ieu-a-835</t>
  </si>
  <si>
    <t>NA</t>
  </si>
  <si>
    <t>Degree of freedom</t>
  </si>
  <si>
    <t>Cochran Q statistic</t>
  </si>
  <si>
    <t>Heterogeneity p value</t>
  </si>
  <si>
    <t>Intercept</t>
  </si>
  <si>
    <t>Intercept p value</t>
  </si>
  <si>
    <t>IVW</t>
  </si>
  <si>
    <t>&lt;0.001</t>
    <phoneticPr fontId="19" type="noConversion"/>
  </si>
  <si>
    <t>-0.0112 (-0.0247,0.0023)</t>
  </si>
  <si>
    <t>-0.0112 (-0.0529,0.0305)</t>
  </si>
  <si>
    <t>-0.0172 (-0.0644,0.03)</t>
  </si>
  <si>
    <t>-0.0153 (-0.0327,0.0021)</t>
  </si>
  <si>
    <t>-40.1677 (-69.3513,-10.9841)</t>
  </si>
  <si>
    <t>-0.0129 (-0.0335,0.0077)</t>
  </si>
  <si>
    <t>0.0715 (-0.1221,0.2651)</t>
    <phoneticPr fontId="19" type="noConversion"/>
  </si>
  <si>
    <t>0.1000 (-0.0860,0.2860)</t>
    <phoneticPr fontId="19" type="noConversion"/>
  </si>
  <si>
    <t>0.0196 (-0.0666,0.1058)</t>
    <phoneticPr fontId="19" type="noConversion"/>
  </si>
  <si>
    <t>0.0254 (-0.0800,0.1308)</t>
    <phoneticPr fontId="19" type="noConversion"/>
  </si>
  <si>
    <t>0.0298 (-0.0735,0.1331)</t>
    <phoneticPr fontId="19" type="noConversion"/>
  </si>
  <si>
    <t>0.0522 (-0.0391,0.1435)</t>
    <phoneticPr fontId="19" type="noConversion"/>
  </si>
  <si>
    <t>0.0339 (-0.0525,0.1203)</t>
    <phoneticPr fontId="19" type="noConversion"/>
  </si>
  <si>
    <t>0.0716 (-0.1220,0.2652)</t>
    <phoneticPr fontId="19" type="noConversion"/>
  </si>
  <si>
    <t>25OHD</t>
    <phoneticPr fontId="19" type="noConversion"/>
  </si>
  <si>
    <t>0.0005 (-0.2341,0.2351)</t>
    <phoneticPr fontId="19" type="noConversion"/>
  </si>
  <si>
    <r>
      <t>0.1581 (-0.0218,0.3380</t>
    </r>
    <r>
      <rPr>
        <sz val="11"/>
        <color theme="1"/>
        <rFont val="宋体"/>
        <family val="3"/>
        <charset val="134"/>
      </rPr>
      <t>）</t>
    </r>
    <phoneticPr fontId="19" type="noConversion"/>
  </si>
  <si>
    <t>0.0360 (-0.1353,0.2073)</t>
    <phoneticPr fontId="19" type="noConversion"/>
  </si>
  <si>
    <t>0.0660 (-0.0675,0.1995)</t>
    <phoneticPr fontId="19" type="noConversion"/>
  </si>
  <si>
    <t>0.0371 (-0.0879,0.1621)</t>
    <phoneticPr fontId="19" type="noConversion"/>
  </si>
  <si>
    <t>0.0818 (-0.0513,0.2149)</t>
    <phoneticPr fontId="19" type="noConversion"/>
  </si>
  <si>
    <t>0.0538 (-0.0716,0.1792)</t>
    <phoneticPr fontId="19" type="noConversion"/>
  </si>
  <si>
    <t>0.1001 (-0.0859,0.2861)</t>
    <phoneticPr fontId="19" type="noConversion"/>
  </si>
  <si>
    <t>-0.0307 (-0.2559,0.1945)</t>
    <phoneticPr fontId="19" type="noConversion"/>
  </si>
  <si>
    <t>IVW-random</t>
    <phoneticPr fontId="19" type="noConversion"/>
  </si>
  <si>
    <t>IVW</t>
    <phoneticPr fontId="19" type="noConversion"/>
  </si>
  <si>
    <t>25OHD 25-hydroxyvitamin D, BMD bone mineral density, SNP single nucleotide polymorphism, Effect the combined causal effect of 25OHD on BMD, CI confidence interval, SE standard error, IVW-fixed inverse variance weighted with fixed effects, IVW-random inverse variance weighted with fixed effects</t>
    <phoneticPr fontId="19" type="noConversion"/>
  </si>
  <si>
    <t>25OHD 25-hydroxyvitamin D, BMD bone mineral density, MR Mendelian randomization, IVW inverse variance weighted, MR-PRESSO MR-Pleiotropy RESidual Sum and Outlier</t>
    <phoneticPr fontId="19" type="noConversion"/>
  </si>
  <si>
    <t>Forearm BMD</t>
    <phoneticPr fontId="19" type="noConversion"/>
  </si>
  <si>
    <t>Femoral neck BMD</t>
    <phoneticPr fontId="19" type="noConversion"/>
  </si>
  <si>
    <t>Lumbar spine BMD</t>
    <phoneticPr fontId="19" type="noConversion"/>
  </si>
  <si>
    <t>25OHD 25-hydroxyvitamin D, BMD bone mineral density, SNP single nucleotide polymorphism, Effect the combined causal effect of 25OHD on BMD, CI confidence interval, SE standard error, IVW-fixed inverse variance weighted with fixed effects, IVW-random inverse variance weighted with fixed effects</t>
    <phoneticPr fontId="19" type="noConversion"/>
  </si>
  <si>
    <t>Total body BMD</t>
  </si>
  <si>
    <t>Total body BMD</t>
    <phoneticPr fontId="19" type="noConversion"/>
  </si>
  <si>
    <t>Total body BMD (15-30)</t>
  </si>
  <si>
    <t>Total body BMD (30-45)</t>
  </si>
  <si>
    <t>Total body BMD (45-60)</t>
  </si>
  <si>
    <t>Total body BMD (&gt;60)</t>
  </si>
  <si>
    <t>Total body BMD (0-15)</t>
  </si>
  <si>
    <t>25OHD 25-hydroxyvitamin D, BMD bone mineral density, SNP single nucleotide polymorphism, Effect the combined causal effect of 25OHD on BMD, CI confidence interval, SE standard error, IVW-fixed inverse variance weighted with fixed effects, IVW-random inverse variance weighted with fixed effects</t>
    <phoneticPr fontId="19" type="noConversion"/>
  </si>
  <si>
    <t>25OHD 25-hydroxyvitamin D, BMD bone mineral density, SNP single nucleotide polymorphism, Effect the combined causal effect of 25OHD on BMD, CI confidence interval, SE standard error, IVW inverse variance weighted</t>
    <phoneticPr fontId="19" type="noConversion"/>
  </si>
  <si>
    <t xml:space="preserve">25OHD 25-hydroxyvitamin D, BMI body mass index, BMD bone mineral density, SNP single nucleotide polymorphism, Effect the combined causal effect of 25OHD on BMD, CI confidence interval, SE standard error </t>
    <phoneticPr fontId="19" type="noConversion"/>
  </si>
  <si>
    <t>0.092(-0.007,0.191)</t>
  </si>
  <si>
    <t>0.092(-0.005,0.189)</t>
  </si>
  <si>
    <t>0.061(-0.092,0.214)</t>
  </si>
  <si>
    <t>0.087(-0.015,0.189)</t>
  </si>
  <si>
    <t>0.086(-0.011,0.183)</t>
  </si>
  <si>
    <t>0.026(-0.022,0.074)</t>
  </si>
  <si>
    <t>0.026(-0.023,0.076)</t>
  </si>
  <si>
    <t>-0.004(-0.066,0.058)</t>
  </si>
  <si>
    <t>-0.004(-0.069,0.061)</t>
  </si>
  <si>
    <t>0.025(-0.025,0.074)</t>
  </si>
  <si>
    <t>0.024(-0.025,0.074)</t>
  </si>
  <si>
    <t>0.033(-0.024,0.089)</t>
  </si>
  <si>
    <t>0.033(-0.028,0.094)</t>
  </si>
  <si>
    <t>0.061(-0.026,0.147)</t>
  </si>
  <si>
    <t>0.028(-0.033,0.089)</t>
  </si>
  <si>
    <t>0.032(-0.029,0.093)</t>
  </si>
  <si>
    <t>0.00(-0.077,0.078)</t>
    <phoneticPr fontId="19" type="noConversion"/>
  </si>
  <si>
    <t>0.044(-0.083,0.170)</t>
    <phoneticPr fontId="19" type="noConversion"/>
  </si>
  <si>
    <t>-0.003(-0.039,0.034)</t>
  </si>
  <si>
    <t>-0.003(-0.055,0.05)</t>
  </si>
  <si>
    <t>-0.048(-0.115,0.018)</t>
  </si>
  <si>
    <t>-0.069(-0.123,-0.014)</t>
  </si>
  <si>
    <t>-0.007(-0.058,0.044)</t>
  </si>
  <si>
    <t>-0.009(-0.058,0.04)</t>
  </si>
  <si>
    <t>-0.001(-0.084,0.081)</t>
  </si>
  <si>
    <t>-0.001(-0.095,0.093)</t>
  </si>
  <si>
    <t>-0.022(-0.145,0.101)</t>
  </si>
  <si>
    <t>-0.04(-0.155,0.074)</t>
  </si>
  <si>
    <t>-0.004(-0.101,0.093)</t>
  </si>
  <si>
    <t>0.001(-0.093,0.096)</t>
  </si>
  <si>
    <t>-0.013(-0.163,0.137)</t>
  </si>
  <si>
    <t>-0.013(-0.154,0.129)</t>
  </si>
  <si>
    <t>-0.05(-0.246,0.146)</t>
  </si>
  <si>
    <t>-0.012(-0.228,0.204)</t>
  </si>
  <si>
    <t>-0.035(-0.189,0.12)</t>
  </si>
  <si>
    <t>-0.009(-0.151,0.133)</t>
  </si>
  <si>
    <t>0.036(-0.057,0.13)</t>
  </si>
  <si>
    <t>0.036(-0.075,0.147)</t>
  </si>
  <si>
    <t>-0.04(-0.183,0.103)</t>
  </si>
  <si>
    <t>-0.093(-0.245,0.058)</t>
  </si>
  <si>
    <t>0.027(-0.083,0.137)</t>
  </si>
  <si>
    <t>0.025(-0.077,0.128)</t>
  </si>
  <si>
    <t>-0.039(-0.106,0.029)</t>
  </si>
  <si>
    <t>-0.039(-0.124,0.046)</t>
  </si>
  <si>
    <t>-0.091(-0.2,0.019)</t>
  </si>
  <si>
    <t>-0.096(-0.199,0.007)</t>
  </si>
  <si>
    <t>-0.06(-0.142,0.022)</t>
  </si>
  <si>
    <t>-0.068(-0.143,0.007)</t>
  </si>
  <si>
    <t>0.025(-0.037,0.087)</t>
  </si>
  <si>
    <t>0.025(-0.047,0.097)</t>
  </si>
  <si>
    <t>-0.036(-0.129,0.056)</t>
  </si>
  <si>
    <t>-0.006(-0.097,0.085)</t>
  </si>
  <si>
    <t>0.013(-0.061,0.086)</t>
  </si>
  <si>
    <t>-0.002(-0.141,0.137)</t>
  </si>
  <si>
    <t>0.07(-0.174,0.314)</t>
  </si>
  <si>
    <t>-0.004(-0.16,0.152)</t>
  </si>
  <si>
    <t>0.003(-0.106,0.113)</t>
  </si>
  <si>
    <t>-0.057(-0.264,0.15)</t>
  </si>
  <si>
    <t>-0.002(-0.071,0.067)</t>
  </si>
  <si>
    <t>0.014(-0.112,0.139)</t>
  </si>
  <si>
    <t>0.019(-0.232,0.27)</t>
  </si>
  <si>
    <t>0.067(-0.024,0.157)</t>
  </si>
  <si>
    <t>-0.057(-0.142,0.028)</t>
  </si>
  <si>
    <t>-0.162(-0.265,-0.059)</t>
  </si>
  <si>
    <t>-0.075(-0.131,-0.019)</t>
  </si>
  <si>
    <t>-0.041(-0.159,0.078)</t>
  </si>
  <si>
    <t>0.004(-0.192,0.199)</t>
  </si>
  <si>
    <t>-0.045(-0.173,0.083)</t>
  </si>
  <si>
    <t>-0.097(-0.311,0.118)</t>
  </si>
  <si>
    <t>0.059(-0.295,0.413)</t>
  </si>
  <si>
    <t>-0.044(-0.273,0.186)</t>
  </si>
  <si>
    <t>-0.013(-0.318,0.291)</t>
  </si>
  <si>
    <t>-0.436(-0.736,-0.137)</t>
  </si>
  <si>
    <t>-0.073(-0.218,0.073)</t>
  </si>
  <si>
    <t>-0.112(-0.211,-0.014)</t>
  </si>
  <si>
    <t>-0.181(-0.344,-0.017)</t>
  </si>
  <si>
    <t>-0.123(-0.23,-0.015)</t>
  </si>
  <si>
    <t>-0.028(-0.157,0.102)</t>
  </si>
  <si>
    <t>-0.151(-0.345,0.043)</t>
  </si>
  <si>
    <t>-0.032(-0.125,0.061)</t>
  </si>
  <si>
    <t>0.0661 (-0.0221,0.1551)</t>
    <phoneticPr fontId="19" type="noConversion"/>
  </si>
  <si>
    <t>Table 19 Heterogeneity and pleiotropy analyses of 25OHD on ultrasound measured heel BMD</t>
    <phoneticPr fontId="19" type="noConversion"/>
  </si>
  <si>
    <t>Table S18 Mendelian randomization estimates of the causal effect of 25OHD on ultrasound measured heel BMD</t>
    <phoneticPr fontId="19" type="noConversion"/>
  </si>
  <si>
    <t>Table S17 Multivariable Mendelian randomization estimates of the causal effect of 25OHD and BMI on BMDs</t>
    <phoneticPr fontId="19" type="noConversion"/>
  </si>
  <si>
    <t>Table S16 Characteristics of SNPs associated with the serum 25-hydroxyvitamin D concentration or body mass index</t>
    <phoneticPr fontId="19" type="noConversion"/>
  </si>
  <si>
    <t>Table S15 Mendelian randomization estimates of the causal effect of 25OHD on BMDs utilizing SNPs in previously reported vitamin D genes</t>
    <phoneticPr fontId="19" type="noConversion"/>
  </si>
  <si>
    <t>Table S13 Mendelian randomization estimates of the causal effect of 25OHD on BMDs in different age groups</t>
    <phoneticPr fontId="19" type="noConversion"/>
  </si>
  <si>
    <t>Table S12 Characteristics of SNPs used in MR analysis of effect of 25-hydroxyvitamin D on total body bone mineral density in patients under 15 years old</t>
    <phoneticPr fontId="19" type="noConversion"/>
  </si>
  <si>
    <t>Table S11 Characteristics of SNPs used in MR analysis of effect of 25-hydroxyvitamin D on total body bone mineral density in patients from 15 to 30 years old</t>
    <phoneticPr fontId="19" type="noConversion"/>
  </si>
  <si>
    <t>Table S10 Characteristics of SNPs used in MR analysis of effect of 25-hydroxyvitamin D on total body bone mineral density in patients from 30 to 45 years old</t>
    <phoneticPr fontId="19" type="noConversion"/>
  </si>
  <si>
    <t>Table S9 Characteristics of SNPs used in MR analysis of effect of 25-hydroxyvitamin D on total body bone mineral density in patients from 45 to 60 years old</t>
    <phoneticPr fontId="19" type="noConversion"/>
  </si>
  <si>
    <t>Table S8 Characteristics of SNPs used in MR analysis of effect of 25-hydroxyvitamin D on total body bone mineral density in patients more than 60 years old</t>
    <phoneticPr fontId="19" type="noConversion"/>
  </si>
  <si>
    <t>Table S7 Characteristics of SNPs used in MR analysis of effect of 25-hydroxyvitamin D on total body bone mineral density</t>
    <phoneticPr fontId="19" type="noConversion"/>
  </si>
  <si>
    <t>Table S6 Heterogeneity and pleiotropy analyses of 25OHD on BMDs at different skeletal sites</t>
    <phoneticPr fontId="19" type="noConversion"/>
  </si>
  <si>
    <t>Forearm BMD</t>
    <phoneticPr fontId="19" type="noConversion"/>
  </si>
  <si>
    <t>Femoral neck BMD</t>
    <phoneticPr fontId="19" type="noConversion"/>
  </si>
  <si>
    <t>Lumbar spine BMD</t>
    <phoneticPr fontId="19" type="noConversion"/>
  </si>
  <si>
    <t>25OHD 25-hydroxyvitamin D, BMD bone mineral density, MR Mendelian randomization, IVW inverse variance weighted, MR-PRESSO MR-Pleiotropy RESidual Sum and Outlier</t>
    <phoneticPr fontId="19" type="noConversion"/>
  </si>
  <si>
    <t>&lt;0.001</t>
  </si>
  <si>
    <t>Table S14 Heterogeneity and pleiotropy analyses of 25OHD on BMDs in different age groups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</si>
</sst>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0"/>
    <numFmt numFmtId="177" formatCode="0.0000"/>
    <numFmt numFmtId="178" formatCode="0.0E+00"/>
    <numFmt numFmtId="179" formatCode="0.000_);[Red]\(0.000\)"/>
    <numFmt numFmtId="180" formatCode="0.00_ "/>
  </numFmts>
  <fonts count="3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vertAlign val="superscript"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sz val="11"/>
      <color theme="1"/>
      <name val="宋体"/>
      <family val="3"/>
      <charset val="134"/>
    </font>
    <font>
      <sz val="10.5"/>
      <color theme="1"/>
      <name val="Times New Roman"/>
      <family val="1"/>
    </font>
    <font>
      <sz val="11"/>
      <color theme="1"/>
      <name val="Tiem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3" fillId="0" borderId="0"/>
  </cellStyleXfs>
  <cellXfs count="123">
    <xf numFmtId="0" fontId="0" fillId="0" borderId="0" xfId="0">
      <alignment vertical="center"/>
    </xf>
    <xf numFmtId="0" fontId="18" fillId="0" borderId="0" xfId="0" applyFont="1" applyAlignment="1">
      <alignment horizontal="left" vertical="center"/>
    </xf>
    <xf numFmtId="11" fontId="18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76" fontId="22" fillId="0" borderId="0" xfId="0" applyNumberFormat="1" applyFont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  <xf numFmtId="177" fontId="22" fillId="0" borderId="0" xfId="0" applyNumberFormat="1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0" fillId="0" borderId="0" xfId="0" applyNumberFormat="1">
      <alignment vertical="center"/>
    </xf>
    <xf numFmtId="0" fontId="22" fillId="0" borderId="0" xfId="0" applyNumberFormat="1" applyFont="1" applyAlignment="1">
      <alignment horizontal="center" vertical="center" wrapText="1"/>
    </xf>
    <xf numFmtId="179" fontId="22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18" fillId="0" borderId="0" xfId="0" applyNumberFormat="1" applyFont="1">
      <alignment vertical="center"/>
    </xf>
    <xf numFmtId="11" fontId="0" fillId="0" borderId="0" xfId="0" applyNumberFormat="1">
      <alignment vertical="center"/>
    </xf>
    <xf numFmtId="180" fontId="18" fillId="0" borderId="0" xfId="0" applyNumberFormat="1" applyFont="1" applyAlignment="1">
      <alignment horizontal="left" vertical="center"/>
    </xf>
    <xf numFmtId="2" fontId="18" fillId="0" borderId="0" xfId="0" applyNumberFormat="1" applyFont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11" fontId="18" fillId="0" borderId="11" xfId="0" applyNumberFormat="1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180" fontId="18" fillId="0" borderId="10" xfId="0" applyNumberFormat="1" applyFont="1" applyBorder="1" applyAlignment="1">
      <alignment horizontal="left" vertical="center"/>
    </xf>
    <xf numFmtId="11" fontId="18" fillId="0" borderId="10" xfId="0" applyNumberFormat="1" applyFont="1" applyBorder="1" applyAlignment="1">
      <alignment horizontal="left" vertical="center"/>
    </xf>
    <xf numFmtId="2" fontId="18" fillId="0" borderId="10" xfId="0" applyNumberFormat="1" applyFont="1" applyBorder="1" applyAlignment="1">
      <alignment horizontal="left" vertical="center"/>
    </xf>
    <xf numFmtId="0" fontId="18" fillId="0" borderId="11" xfId="0" applyFont="1" applyBorder="1">
      <alignment vertical="center"/>
    </xf>
    <xf numFmtId="11" fontId="18" fillId="0" borderId="0" xfId="0" applyNumberFormat="1" applyFont="1">
      <alignment vertical="center"/>
    </xf>
    <xf numFmtId="0" fontId="18" fillId="0" borderId="10" xfId="0" applyFont="1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177" fontId="18" fillId="0" borderId="0" xfId="0" applyNumberFormat="1" applyFont="1" applyAlignment="1">
      <alignment horizontal="center" vertical="center"/>
    </xf>
    <xf numFmtId="177" fontId="22" fillId="0" borderId="0" xfId="0" applyNumberFormat="1" applyFont="1" applyAlignment="1">
      <alignment horizontal="center" vertical="center" wrapText="1"/>
    </xf>
    <xf numFmtId="177" fontId="22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10" xfId="0" applyNumberFormat="1" applyFont="1" applyBorder="1">
      <alignment vertical="center"/>
    </xf>
    <xf numFmtId="178" fontId="18" fillId="0" borderId="10" xfId="0" applyNumberFormat="1" applyFont="1" applyBorder="1">
      <alignment vertical="center"/>
    </xf>
    <xf numFmtId="0" fontId="26" fillId="34" borderId="11" xfId="42" applyFont="1" applyFill="1" applyBorder="1" applyAlignment="1">
      <alignment horizontal="left" vertical="center"/>
    </xf>
    <xf numFmtId="0" fontId="26" fillId="34" borderId="11" xfId="42" applyFont="1" applyFill="1" applyBorder="1" applyAlignment="1">
      <alignment horizontal="center" vertical="center"/>
    </xf>
    <xf numFmtId="2" fontId="26" fillId="34" borderId="11" xfId="42" applyNumberFormat="1" applyFont="1" applyFill="1" applyBorder="1" applyAlignment="1">
      <alignment horizontal="center" vertical="center"/>
    </xf>
    <xf numFmtId="0" fontId="26" fillId="34" borderId="11" xfId="42" applyFont="1" applyFill="1" applyBorder="1" applyAlignment="1">
      <alignment vertical="center"/>
    </xf>
    <xf numFmtId="176" fontId="26" fillId="34" borderId="11" xfId="42" applyNumberFormat="1" applyFont="1" applyFill="1" applyBorder="1" applyAlignment="1">
      <alignment horizontal="center" vertical="center"/>
    </xf>
    <xf numFmtId="178" fontId="26" fillId="34" borderId="11" xfId="42" applyNumberFormat="1" applyFont="1" applyFill="1" applyBorder="1" applyAlignment="1">
      <alignment horizontal="center" vertical="center"/>
    </xf>
    <xf numFmtId="0" fontId="26" fillId="34" borderId="11" xfId="42" applyNumberFormat="1" applyFont="1" applyFill="1" applyBorder="1" applyAlignment="1">
      <alignment horizontal="center" vertical="center"/>
    </xf>
    <xf numFmtId="0" fontId="22" fillId="0" borderId="0" xfId="42" applyFont="1" applyAlignment="1">
      <alignment horizontal="left" vertical="center"/>
    </xf>
    <xf numFmtId="0" fontId="22" fillId="0" borderId="0" xfId="42" applyFont="1" applyAlignment="1">
      <alignment horizontal="center" vertical="center"/>
    </xf>
    <xf numFmtId="2" fontId="22" fillId="0" borderId="0" xfId="42" applyNumberFormat="1" applyFont="1" applyAlignment="1">
      <alignment horizontal="center" vertical="center"/>
    </xf>
    <xf numFmtId="0" fontId="22" fillId="0" borderId="0" xfId="42" applyFont="1" applyAlignment="1">
      <alignment vertical="center"/>
    </xf>
    <xf numFmtId="176" fontId="22" fillId="0" borderId="0" xfId="42" applyNumberFormat="1" applyFont="1" applyAlignment="1">
      <alignment horizontal="center" vertical="center"/>
    </xf>
    <xf numFmtId="178" fontId="22" fillId="0" borderId="0" xfId="42" applyNumberFormat="1" applyFont="1" applyAlignment="1">
      <alignment horizontal="center" vertical="center"/>
    </xf>
    <xf numFmtId="0" fontId="22" fillId="0" borderId="0" xfId="42" applyNumberFormat="1" applyFont="1" applyAlignment="1">
      <alignment horizontal="center" vertical="center"/>
    </xf>
    <xf numFmtId="0" fontId="22" fillId="0" borderId="0" xfId="42" applyNumberFormat="1" applyFont="1" applyAlignment="1">
      <alignment horizontal="center"/>
    </xf>
    <xf numFmtId="2" fontId="22" fillId="0" borderId="0" xfId="42" applyNumberFormat="1" applyFont="1" applyAlignment="1">
      <alignment horizontal="center"/>
    </xf>
    <xf numFmtId="176" fontId="22" fillId="0" borderId="0" xfId="42" applyNumberFormat="1" applyFont="1" applyAlignment="1">
      <alignment horizontal="center"/>
    </xf>
    <xf numFmtId="178" fontId="22" fillId="0" borderId="0" xfId="42" applyNumberFormat="1" applyFont="1" applyAlignment="1">
      <alignment horizontal="center"/>
    </xf>
    <xf numFmtId="17" fontId="22" fillId="0" borderId="0" xfId="42" applyNumberFormat="1" applyFont="1" applyAlignment="1">
      <alignment vertical="center"/>
    </xf>
    <xf numFmtId="0" fontId="22" fillId="33" borderId="0" xfId="42" applyFont="1" applyFill="1" applyAlignment="1">
      <alignment vertical="center"/>
    </xf>
    <xf numFmtId="2" fontId="18" fillId="0" borderId="0" xfId="42" applyNumberFormat="1" applyFont="1" applyAlignment="1">
      <alignment horizontal="center" vertical="center"/>
    </xf>
    <xf numFmtId="0" fontId="18" fillId="0" borderId="0" xfId="42" applyFont="1" applyAlignment="1">
      <alignment horizontal="center" vertical="center"/>
    </xf>
    <xf numFmtId="0" fontId="18" fillId="0" borderId="0" xfId="42" applyFont="1" applyAlignment="1">
      <alignment vertical="center"/>
    </xf>
    <xf numFmtId="176" fontId="18" fillId="0" borderId="0" xfId="42" applyNumberFormat="1" applyFont="1" applyAlignment="1">
      <alignment horizontal="center" vertical="center"/>
    </xf>
    <xf numFmtId="178" fontId="18" fillId="0" borderId="0" xfId="42" applyNumberFormat="1" applyFont="1" applyAlignment="1">
      <alignment horizontal="center" vertical="center"/>
    </xf>
    <xf numFmtId="0" fontId="22" fillId="0" borderId="10" xfId="42" applyFont="1" applyFill="1" applyBorder="1" applyAlignment="1">
      <alignment horizontal="left" vertical="center"/>
    </xf>
    <xf numFmtId="2" fontId="18" fillId="0" borderId="10" xfId="0" applyNumberFormat="1" applyFont="1" applyBorder="1">
      <alignment vertical="center"/>
    </xf>
    <xf numFmtId="11" fontId="18" fillId="0" borderId="0" xfId="0" applyNumberFormat="1" applyFont="1" applyAlignment="1">
      <alignment vertical="center"/>
    </xf>
    <xf numFmtId="11" fontId="26" fillId="34" borderId="11" xfId="42" applyNumberFormat="1" applyFont="1" applyFill="1" applyBorder="1" applyAlignment="1">
      <alignment horizontal="center" vertical="center"/>
    </xf>
    <xf numFmtId="11" fontId="22" fillId="0" borderId="0" xfId="42" applyNumberFormat="1" applyFont="1" applyAlignment="1">
      <alignment horizontal="center"/>
    </xf>
    <xf numFmtId="11" fontId="18" fillId="0" borderId="10" xfId="0" applyNumberFormat="1" applyFont="1" applyBorder="1">
      <alignment vertical="center"/>
    </xf>
    <xf numFmtId="11" fontId="18" fillId="0" borderId="0" xfId="0" applyNumberFormat="1" applyFont="1" applyAlignment="1">
      <alignment horizontal="center" vertical="center"/>
    </xf>
    <xf numFmtId="11" fontId="18" fillId="0" borderId="0" xfId="42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justify" vertical="center" wrapText="1"/>
    </xf>
    <xf numFmtId="177" fontId="18" fillId="0" borderId="1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left" vertical="center" wrapText="1"/>
    </xf>
    <xf numFmtId="49" fontId="18" fillId="0" borderId="11" xfId="0" applyNumberFormat="1" applyFont="1" applyBorder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18" fillId="0" borderId="0" xfId="0" quotePrefix="1" applyNumberFormat="1" applyFont="1" applyAlignment="1">
      <alignment horizontal="center" vertical="center"/>
    </xf>
    <xf numFmtId="0" fontId="29" fillId="0" borderId="0" xfId="0" applyFont="1" applyAlignment="1">
      <alignment vertical="top" wrapText="1"/>
    </xf>
    <xf numFmtId="0" fontId="30" fillId="0" borderId="0" xfId="0" applyFont="1">
      <alignment vertical="center"/>
    </xf>
    <xf numFmtId="0" fontId="18" fillId="0" borderId="10" xfId="0" applyFont="1" applyBorder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11" fontId="18" fillId="0" borderId="0" xfId="0" applyNumberFormat="1" applyFont="1" applyAlignment="1">
      <alignment horizontal="justify" vertical="center" wrapText="1"/>
    </xf>
    <xf numFmtId="0" fontId="18" fillId="0" borderId="0" xfId="0" applyFont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2" fontId="22" fillId="0" borderId="0" xfId="0" applyNumberFormat="1" applyFont="1" applyBorder="1" applyAlignment="1">
      <alignment horizontal="center" vertical="center" wrapText="1"/>
    </xf>
    <xf numFmtId="2" fontId="22" fillId="0" borderId="10" xfId="0" applyNumberFormat="1" applyFont="1" applyBorder="1" applyAlignment="1">
      <alignment horizontal="center" vertical="center" wrapText="1"/>
    </xf>
    <xf numFmtId="2" fontId="22" fillId="0" borderId="12" xfId="0" applyNumberFormat="1" applyFont="1" applyBorder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/>
    </xf>
    <xf numFmtId="11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justify" vertical="center" wrapText="1"/>
    </xf>
    <xf numFmtId="0" fontId="18" fillId="0" borderId="10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justify" vertical="center" wrapText="1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Normal 2" xfId="42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7"/>
  <sheetViews>
    <sheetView zoomScaleNormal="100" workbookViewId="0">
      <selection activeCell="F4" sqref="F4"/>
    </sheetView>
  </sheetViews>
  <sheetFormatPr defaultRowHeight="14.4"/>
  <cols>
    <col min="1" max="1" width="19.21875" customWidth="1"/>
    <col min="2" max="2" width="9" bestFit="1" customWidth="1"/>
    <col min="3" max="3" width="10.5546875" bestFit="1" customWidth="1"/>
    <col min="6" max="7" width="9" bestFit="1" customWidth="1"/>
    <col min="9" max="11" width="9" bestFit="1" customWidth="1"/>
    <col min="12" max="12" width="9.6640625" style="15" customWidth="1"/>
    <col min="13" max="13" width="12.33203125" style="15" bestFit="1" customWidth="1"/>
    <col min="14" max="14" width="9" style="25" bestFit="1" customWidth="1"/>
    <col min="15" max="18" width="9" bestFit="1" customWidth="1"/>
    <col min="19" max="19" width="12.33203125" style="15" bestFit="1" customWidth="1"/>
    <col min="20" max="20" width="9" style="25" bestFit="1" customWidth="1"/>
    <col min="21" max="24" width="9" bestFit="1" customWidth="1"/>
    <col min="25" max="25" width="9" style="15" bestFit="1" customWidth="1"/>
    <col min="26" max="26" width="9.44140625" style="25" customWidth="1"/>
  </cols>
  <sheetData>
    <row r="1" spans="1:26">
      <c r="A1" s="1" t="s">
        <v>86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24"/>
      <c r="M1" s="24"/>
      <c r="N1" s="35"/>
      <c r="O1" s="14"/>
      <c r="P1" s="14"/>
      <c r="Q1" s="14"/>
      <c r="R1" s="14"/>
      <c r="S1" s="24"/>
      <c r="T1" s="35"/>
      <c r="U1" s="14"/>
      <c r="V1" s="14"/>
      <c r="W1" s="14"/>
      <c r="X1" s="14"/>
      <c r="Y1" s="24"/>
      <c r="Z1" s="35"/>
    </row>
    <row r="2" spans="1:26" ht="14.4" customHeight="1" thickBot="1">
      <c r="A2" s="1"/>
      <c r="B2" s="14"/>
      <c r="C2" s="14"/>
      <c r="D2" s="14"/>
      <c r="E2" s="14"/>
      <c r="F2" s="14"/>
      <c r="G2" s="14"/>
      <c r="H2" s="14"/>
      <c r="I2" s="42" t="s">
        <v>363</v>
      </c>
      <c r="J2" s="42"/>
      <c r="K2" s="42"/>
      <c r="L2" s="42"/>
      <c r="M2" s="42"/>
      <c r="N2" s="72"/>
      <c r="O2" s="1" t="s">
        <v>364</v>
      </c>
      <c r="P2" s="5"/>
      <c r="Q2" s="5"/>
      <c r="R2" s="5"/>
      <c r="S2" s="5"/>
      <c r="T2" s="76"/>
      <c r="U2" s="1" t="s">
        <v>365</v>
      </c>
      <c r="V2" s="1"/>
      <c r="W2" s="1"/>
      <c r="X2" s="1"/>
      <c r="Y2" s="1"/>
      <c r="Z2" s="2"/>
    </row>
    <row r="3" spans="1:26" ht="17.399999999999999" thickBot="1">
      <c r="A3" s="45" t="s">
        <v>3</v>
      </c>
      <c r="B3" s="45" t="s">
        <v>91</v>
      </c>
      <c r="C3" s="45" t="s">
        <v>92</v>
      </c>
      <c r="D3" s="46" t="s">
        <v>367</v>
      </c>
      <c r="E3" s="46" t="s">
        <v>93</v>
      </c>
      <c r="F3" s="47" t="s">
        <v>94</v>
      </c>
      <c r="G3" s="48" t="s">
        <v>95</v>
      </c>
      <c r="H3" s="46" t="s">
        <v>96</v>
      </c>
      <c r="I3" s="49" t="s">
        <v>368</v>
      </c>
      <c r="J3" s="49" t="s">
        <v>369</v>
      </c>
      <c r="K3" s="50" t="s">
        <v>370</v>
      </c>
      <c r="L3" s="51" t="s">
        <v>350</v>
      </c>
      <c r="M3" s="51" t="s">
        <v>349</v>
      </c>
      <c r="N3" s="73" t="s">
        <v>366</v>
      </c>
      <c r="O3" s="47" t="s">
        <v>97</v>
      </c>
      <c r="P3" s="49" t="s">
        <v>371</v>
      </c>
      <c r="Q3" s="49" t="s">
        <v>98</v>
      </c>
      <c r="R3" s="50" t="s">
        <v>99</v>
      </c>
      <c r="S3" s="51" t="s">
        <v>349</v>
      </c>
      <c r="T3" s="73" t="s">
        <v>366</v>
      </c>
      <c r="U3" s="47" t="s">
        <v>100</v>
      </c>
      <c r="V3" s="49" t="s">
        <v>372</v>
      </c>
      <c r="W3" s="49" t="s">
        <v>101</v>
      </c>
      <c r="X3" s="50" t="s">
        <v>102</v>
      </c>
      <c r="Y3" s="51" t="s">
        <v>349</v>
      </c>
      <c r="Z3" s="73" t="s">
        <v>366</v>
      </c>
    </row>
    <row r="4" spans="1:26">
      <c r="A4" s="52" t="s">
        <v>13</v>
      </c>
      <c r="B4" s="52">
        <v>1</v>
      </c>
      <c r="C4" s="52">
        <v>2339139</v>
      </c>
      <c r="D4" s="53" t="s">
        <v>8</v>
      </c>
      <c r="E4" s="53" t="s">
        <v>9</v>
      </c>
      <c r="F4" s="54">
        <v>0.56571400000000005</v>
      </c>
      <c r="G4" s="55" t="s">
        <v>103</v>
      </c>
      <c r="H4" s="53" t="s">
        <v>104</v>
      </c>
      <c r="I4" s="56">
        <v>1.47881E-2</v>
      </c>
      <c r="J4" s="56">
        <v>2.0108999999999999E-3</v>
      </c>
      <c r="K4" s="57">
        <v>1.9239399999999999E-13</v>
      </c>
      <c r="L4" s="58">
        <v>417580</v>
      </c>
      <c r="M4" s="60">
        <f>(I4/J4)^2</f>
        <v>54.080887392365455</v>
      </c>
      <c r="N4" s="74">
        <f>2*F4*(1-F4)*I4^2</f>
        <v>1.0745521784190564E-4</v>
      </c>
      <c r="O4" s="60" t="s">
        <v>105</v>
      </c>
      <c r="P4" s="61" t="s">
        <v>105</v>
      </c>
      <c r="Q4" s="61" t="s">
        <v>105</v>
      </c>
      <c r="R4" s="62" t="s">
        <v>105</v>
      </c>
      <c r="S4" s="59"/>
      <c r="T4" s="74"/>
      <c r="U4" s="54"/>
      <c r="V4" s="56"/>
      <c r="W4" s="56"/>
      <c r="X4" s="57"/>
      <c r="Y4" s="59"/>
      <c r="Z4" s="74"/>
    </row>
    <row r="5" spans="1:26">
      <c r="A5" s="52" t="s">
        <v>5</v>
      </c>
      <c r="B5" s="52">
        <v>1</v>
      </c>
      <c r="C5" s="52">
        <v>17560195</v>
      </c>
      <c r="D5" s="53" t="s">
        <v>7</v>
      </c>
      <c r="E5" s="53" t="s">
        <v>6</v>
      </c>
      <c r="F5" s="54">
        <v>0.657806</v>
      </c>
      <c r="G5" s="55" t="s">
        <v>106</v>
      </c>
      <c r="H5" s="53" t="s">
        <v>104</v>
      </c>
      <c r="I5" s="56">
        <v>2.1387699999999999E-2</v>
      </c>
      <c r="J5" s="56">
        <v>2.10013E-3</v>
      </c>
      <c r="K5" s="57">
        <v>2.3382600000000002E-24</v>
      </c>
      <c r="L5" s="58">
        <v>417580</v>
      </c>
      <c r="M5" s="60">
        <f t="shared" ref="M5:M68" si="0">(I5/J5)^2</f>
        <v>103.71362401327177</v>
      </c>
      <c r="N5" s="74">
        <f t="shared" ref="N5:N68" si="1">2*F5*(1-F5)*I5^2</f>
        <v>2.0593415590823639E-4</v>
      </c>
      <c r="O5" s="60">
        <v>0.65669999999999995</v>
      </c>
      <c r="P5" s="61">
        <v>2.3698452802890201E-2</v>
      </c>
      <c r="Q5" s="61">
        <v>5.6476832865300199E-3</v>
      </c>
      <c r="R5" s="62">
        <v>2.7150605381484199E-5</v>
      </c>
      <c r="S5" s="60">
        <f>(P5/Q5)^2</f>
        <v>17.607565722768971</v>
      </c>
      <c r="T5" s="74">
        <f>2*F5*(1-F5)*P5^2</f>
        <v>2.5283675218484798E-4</v>
      </c>
      <c r="U5" s="54">
        <v>0.657829</v>
      </c>
      <c r="V5" s="56">
        <v>2.0767899999999999E-2</v>
      </c>
      <c r="W5" s="56">
        <v>2.0718199999999998E-3</v>
      </c>
      <c r="X5" s="57">
        <v>1.19577E-23</v>
      </c>
      <c r="Y5" s="60">
        <f>(V5/W5)^2</f>
        <v>100.48034686022466</v>
      </c>
      <c r="Z5" s="74">
        <f>2*F5*(1-F5)*V5^2</f>
        <v>1.9417145475316669E-4</v>
      </c>
    </row>
    <row r="6" spans="1:26">
      <c r="A6" s="52" t="s">
        <v>107</v>
      </c>
      <c r="B6" s="52">
        <v>1</v>
      </c>
      <c r="C6" s="52">
        <v>27335529</v>
      </c>
      <c r="D6" s="53" t="s">
        <v>108</v>
      </c>
      <c r="E6" s="53" t="s">
        <v>8</v>
      </c>
      <c r="F6" s="54">
        <v>0.97769600000000001</v>
      </c>
      <c r="G6" s="55" t="s">
        <v>109</v>
      </c>
      <c r="H6" s="53" t="s">
        <v>104</v>
      </c>
      <c r="I6" s="56">
        <v>3.9954200000000002E-2</v>
      </c>
      <c r="J6" s="56">
        <v>6.7751399999999998E-3</v>
      </c>
      <c r="K6" s="57">
        <v>3.6977299999999998E-9</v>
      </c>
      <c r="L6" s="58">
        <v>417580</v>
      </c>
      <c r="M6" s="60">
        <f t="shared" si="0"/>
        <v>34.776696952694166</v>
      </c>
      <c r="N6" s="74">
        <f t="shared" si="1"/>
        <v>6.9621194289858253E-5</v>
      </c>
      <c r="O6" s="60" t="s">
        <v>105</v>
      </c>
      <c r="P6" s="61" t="s">
        <v>105</v>
      </c>
      <c r="Q6" s="61" t="s">
        <v>105</v>
      </c>
      <c r="R6" s="62" t="s">
        <v>105</v>
      </c>
      <c r="S6" s="60"/>
      <c r="T6" s="74"/>
      <c r="U6" s="54" t="s">
        <v>105</v>
      </c>
      <c r="V6" s="56" t="s">
        <v>105</v>
      </c>
      <c r="W6" s="56" t="s">
        <v>105</v>
      </c>
      <c r="X6" s="57" t="s">
        <v>105</v>
      </c>
      <c r="Y6" s="60"/>
      <c r="Z6" s="74"/>
    </row>
    <row r="7" spans="1:26">
      <c r="A7" s="52" t="s">
        <v>15</v>
      </c>
      <c r="B7" s="52">
        <v>1</v>
      </c>
      <c r="C7" s="52">
        <v>41835685</v>
      </c>
      <c r="D7" s="53" t="s">
        <v>7</v>
      </c>
      <c r="E7" s="53" t="s">
        <v>6</v>
      </c>
      <c r="F7" s="54">
        <v>0.43376700000000001</v>
      </c>
      <c r="G7" s="55" t="s">
        <v>110</v>
      </c>
      <c r="H7" s="53" t="s">
        <v>104</v>
      </c>
      <c r="I7" s="56">
        <v>1.34381E-2</v>
      </c>
      <c r="J7" s="56">
        <v>2.0254399999999999E-3</v>
      </c>
      <c r="K7" s="57">
        <v>3.25248E-11</v>
      </c>
      <c r="L7" s="58">
        <v>417580</v>
      </c>
      <c r="M7" s="60">
        <f t="shared" si="0"/>
        <v>44.0186756428566</v>
      </c>
      <c r="N7" s="74">
        <f t="shared" si="1"/>
        <v>8.8706903189639155E-5</v>
      </c>
      <c r="O7" s="60">
        <v>0.43890000000000001</v>
      </c>
      <c r="P7" s="61">
        <v>1.16727165272186E-2</v>
      </c>
      <c r="Q7" s="61">
        <v>5.4041605255763497E-3</v>
      </c>
      <c r="R7" s="62">
        <v>3.0776540462488601E-2</v>
      </c>
      <c r="S7" s="60">
        <f t="shared" ref="S7:S69" si="2">(P7/Q7)^2</f>
        <v>4.6653840024999704</v>
      </c>
      <c r="T7" s="74">
        <f t="shared" ref="T7:T69" si="3">2*F7*(1-F7)*P7^2</f>
        <v>6.6930729481716499E-5</v>
      </c>
      <c r="U7" s="54">
        <v>0.43371599999999999</v>
      </c>
      <c r="V7" s="56">
        <v>1.2541999999999999E-2</v>
      </c>
      <c r="W7" s="56">
        <v>1.9985799999999998E-3</v>
      </c>
      <c r="X7" s="57">
        <v>3.4859599999999998E-10</v>
      </c>
      <c r="Y7" s="60">
        <f t="shared" ref="Y7:Y69" si="4">(V7/W7)^2</f>
        <v>39.381342654434469</v>
      </c>
      <c r="Z7" s="74">
        <f t="shared" ref="Z7:Z69" si="5">2*F7*(1-F7)*V7^2</f>
        <v>7.7270776006413882E-5</v>
      </c>
    </row>
    <row r="8" spans="1:26">
      <c r="A8" s="52" t="s">
        <v>111</v>
      </c>
      <c r="B8" s="52">
        <v>1</v>
      </c>
      <c r="C8" s="52">
        <v>46015535</v>
      </c>
      <c r="D8" s="53" t="s">
        <v>9</v>
      </c>
      <c r="E8" s="53" t="s">
        <v>112</v>
      </c>
      <c r="F8" s="54">
        <v>0.57945400000000002</v>
      </c>
      <c r="G8" s="55" t="s">
        <v>113</v>
      </c>
      <c r="H8" s="53" t="s">
        <v>114</v>
      </c>
      <c r="I8" s="56">
        <v>-1.15298E-2</v>
      </c>
      <c r="J8" s="56">
        <v>2.0443700000000002E-3</v>
      </c>
      <c r="K8" s="57">
        <v>1.7025100000000001E-8</v>
      </c>
      <c r="L8" s="58">
        <v>417580</v>
      </c>
      <c r="M8" s="60">
        <f t="shared" si="0"/>
        <v>31.807134787562315</v>
      </c>
      <c r="N8" s="74">
        <f t="shared" si="1"/>
        <v>6.4789706900465456E-5</v>
      </c>
      <c r="O8" s="60" t="s">
        <v>105</v>
      </c>
      <c r="P8" s="61" t="s">
        <v>105</v>
      </c>
      <c r="Q8" s="61" t="s">
        <v>105</v>
      </c>
      <c r="R8" s="62" t="s">
        <v>105</v>
      </c>
      <c r="S8" s="60"/>
      <c r="T8" s="74"/>
      <c r="U8" s="54" t="s">
        <v>105</v>
      </c>
      <c r="V8" s="56" t="s">
        <v>105</v>
      </c>
      <c r="W8" s="56" t="s">
        <v>105</v>
      </c>
      <c r="X8" s="57" t="s">
        <v>105</v>
      </c>
      <c r="Y8" s="60"/>
      <c r="Z8" s="74"/>
    </row>
    <row r="9" spans="1:26">
      <c r="A9" s="52" t="s">
        <v>115</v>
      </c>
      <c r="B9" s="52">
        <v>1</v>
      </c>
      <c r="C9" s="52">
        <v>55505647</v>
      </c>
      <c r="D9" s="53" t="s">
        <v>8</v>
      </c>
      <c r="E9" s="53" t="s">
        <v>6</v>
      </c>
      <c r="F9" s="54">
        <v>0.98195900000000003</v>
      </c>
      <c r="G9" s="55" t="s">
        <v>116</v>
      </c>
      <c r="H9" s="53" t="s">
        <v>104</v>
      </c>
      <c r="I9" s="56">
        <v>-4.4787100000000003E-2</v>
      </c>
      <c r="J9" s="56">
        <v>7.4778199999999996E-3</v>
      </c>
      <c r="K9" s="57">
        <v>2.1071999999999999E-9</v>
      </c>
      <c r="L9" s="58">
        <v>417580</v>
      </c>
      <c r="M9" s="60">
        <f t="shared" si="0"/>
        <v>35.872023132056228</v>
      </c>
      <c r="N9" s="74">
        <f t="shared" si="1"/>
        <v>7.1070577107697184E-5</v>
      </c>
      <c r="O9" s="60">
        <v>0.99191300000000004</v>
      </c>
      <c r="P9" s="61">
        <v>1.3778612819236801E-2</v>
      </c>
      <c r="Q9" s="61">
        <v>2.9944327541420599E-2</v>
      </c>
      <c r="R9" s="62">
        <v>0.64541501672103296</v>
      </c>
      <c r="S9" s="60">
        <f t="shared" si="2"/>
        <v>0.21172973988099955</v>
      </c>
      <c r="T9" s="74">
        <f t="shared" si="3"/>
        <v>6.7265898911140877E-6</v>
      </c>
      <c r="U9" s="54">
        <v>0.98196899999999998</v>
      </c>
      <c r="V9" s="56">
        <v>-4.4771999999999999E-2</v>
      </c>
      <c r="W9" s="56">
        <v>7.3797200000000002E-3</v>
      </c>
      <c r="X9" s="57">
        <v>1.3040300000000001E-9</v>
      </c>
      <c r="Y9" s="60">
        <f t="shared" si="4"/>
        <v>36.807237352561366</v>
      </c>
      <c r="Z9" s="74">
        <f t="shared" si="5"/>
        <v>7.1022662203402585E-5</v>
      </c>
    </row>
    <row r="10" spans="1:26">
      <c r="A10" s="52" t="s">
        <v>11</v>
      </c>
      <c r="B10" s="52">
        <v>1</v>
      </c>
      <c r="C10" s="52">
        <v>63025942</v>
      </c>
      <c r="D10" s="53" t="s">
        <v>8</v>
      </c>
      <c r="E10" s="53" t="s">
        <v>6</v>
      </c>
      <c r="F10" s="54">
        <v>0.356375</v>
      </c>
      <c r="G10" s="55" t="s">
        <v>117</v>
      </c>
      <c r="H10" s="53" t="s">
        <v>104</v>
      </c>
      <c r="I10" s="56">
        <v>2.2893699999999999E-2</v>
      </c>
      <c r="J10" s="56">
        <v>2.0848199999999998E-3</v>
      </c>
      <c r="K10" s="57">
        <v>4.7091599999999996E-28</v>
      </c>
      <c r="L10" s="58">
        <v>417580</v>
      </c>
      <c r="M10" s="60">
        <f t="shared" si="0"/>
        <v>120.58543259406568</v>
      </c>
      <c r="N10" s="74">
        <f t="shared" si="1"/>
        <v>2.4043744584461755E-4</v>
      </c>
      <c r="O10" s="60">
        <v>0.32900000000000001</v>
      </c>
      <c r="P10" s="61">
        <v>-6.7457892198270197E-3</v>
      </c>
      <c r="Q10" s="61">
        <v>5.7079763718499996E-3</v>
      </c>
      <c r="R10" s="62">
        <v>0.237277924027049</v>
      </c>
      <c r="S10" s="60">
        <f t="shared" si="2"/>
        <v>1.3966937851239984</v>
      </c>
      <c r="T10" s="74">
        <f t="shared" si="3"/>
        <v>2.0875441288482422E-5</v>
      </c>
      <c r="U10" s="54">
        <v>0.35641099999999998</v>
      </c>
      <c r="V10" s="56">
        <v>2.1126099999999998E-2</v>
      </c>
      <c r="W10" s="56">
        <v>2.05682E-3</v>
      </c>
      <c r="X10" s="57">
        <v>9.49708E-25</v>
      </c>
      <c r="Y10" s="60">
        <f t="shared" si="4"/>
        <v>105.49845246778708</v>
      </c>
      <c r="Z10" s="74">
        <f t="shared" si="5"/>
        <v>2.0474287303220173E-4</v>
      </c>
    </row>
    <row r="11" spans="1:26">
      <c r="A11" s="52" t="s">
        <v>14</v>
      </c>
      <c r="B11" s="52">
        <v>1</v>
      </c>
      <c r="C11" s="52">
        <v>109817192</v>
      </c>
      <c r="D11" s="53" t="s">
        <v>9</v>
      </c>
      <c r="E11" s="53" t="s">
        <v>8</v>
      </c>
      <c r="F11" s="54">
        <v>0.77532900000000005</v>
      </c>
      <c r="G11" s="55" t="s">
        <v>118</v>
      </c>
      <c r="H11" s="53" t="s">
        <v>104</v>
      </c>
      <c r="I11" s="56">
        <v>-1.97401E-2</v>
      </c>
      <c r="J11" s="56">
        <v>2.38748E-3</v>
      </c>
      <c r="K11" s="57">
        <v>1.36038E-16</v>
      </c>
      <c r="L11" s="58">
        <v>417580</v>
      </c>
      <c r="M11" s="60">
        <f t="shared" si="0"/>
        <v>68.36270086817143</v>
      </c>
      <c r="N11" s="74">
        <f t="shared" si="1"/>
        <v>1.357568458783866E-4</v>
      </c>
      <c r="O11" s="60">
        <v>0.77729999999999999</v>
      </c>
      <c r="P11" s="61">
        <v>-1.7904604350728201E-2</v>
      </c>
      <c r="Q11" s="61">
        <v>6.4456570506095804E-3</v>
      </c>
      <c r="R11" s="62">
        <v>5.4731998295852301E-3</v>
      </c>
      <c r="S11" s="60">
        <f t="shared" si="2"/>
        <v>7.7160506172840204</v>
      </c>
      <c r="T11" s="74">
        <f t="shared" si="3"/>
        <v>1.1168439592402657E-4</v>
      </c>
      <c r="U11" s="54">
        <v>0.77530500000000002</v>
      </c>
      <c r="V11" s="56">
        <v>-1.9866000000000002E-2</v>
      </c>
      <c r="W11" s="56">
        <v>2.35556E-3</v>
      </c>
      <c r="X11" s="57">
        <v>3.3499299999999999E-17</v>
      </c>
      <c r="Y11" s="60">
        <f t="shared" si="4"/>
        <v>71.126677209508841</v>
      </c>
      <c r="Z11" s="74">
        <f t="shared" si="5"/>
        <v>1.3749405000437997E-4</v>
      </c>
    </row>
    <row r="12" spans="1:26">
      <c r="A12" s="52" t="s">
        <v>119</v>
      </c>
      <c r="B12" s="52">
        <v>1</v>
      </c>
      <c r="C12" s="52">
        <v>152098428</v>
      </c>
      <c r="D12" s="53" t="s">
        <v>9</v>
      </c>
      <c r="E12" s="53" t="s">
        <v>8</v>
      </c>
      <c r="F12" s="54">
        <v>0.96782100000000004</v>
      </c>
      <c r="G12" s="55" t="s">
        <v>120</v>
      </c>
      <c r="H12" s="53" t="s">
        <v>121</v>
      </c>
      <c r="I12" s="56">
        <v>-6.2624399999999997E-2</v>
      </c>
      <c r="J12" s="56">
        <v>7.3821700000000004E-3</v>
      </c>
      <c r="K12" s="57">
        <v>2.19079E-17</v>
      </c>
      <c r="L12" s="58">
        <v>417580</v>
      </c>
      <c r="M12" s="60">
        <f t="shared" si="0"/>
        <v>71.964625830673185</v>
      </c>
      <c r="N12" s="74">
        <f t="shared" si="1"/>
        <v>2.4427821431573054E-4</v>
      </c>
      <c r="O12" s="60" t="s">
        <v>105</v>
      </c>
      <c r="P12" s="61" t="s">
        <v>105</v>
      </c>
      <c r="Q12" s="61" t="s">
        <v>105</v>
      </c>
      <c r="R12" s="62" t="s">
        <v>105</v>
      </c>
      <c r="S12" s="60"/>
      <c r="T12" s="74"/>
      <c r="U12" s="54" t="s">
        <v>105</v>
      </c>
      <c r="V12" s="56" t="s">
        <v>105</v>
      </c>
      <c r="W12" s="56" t="s">
        <v>105</v>
      </c>
      <c r="X12" s="57" t="s">
        <v>105</v>
      </c>
      <c r="Y12" s="60"/>
      <c r="Z12" s="74"/>
    </row>
    <row r="13" spans="1:26">
      <c r="A13" s="52" t="s">
        <v>10</v>
      </c>
      <c r="B13" s="52">
        <v>1</v>
      </c>
      <c r="C13" s="52">
        <v>152179152</v>
      </c>
      <c r="D13" s="53" t="s">
        <v>7</v>
      </c>
      <c r="E13" s="53" t="s">
        <v>6</v>
      </c>
      <c r="F13" s="54">
        <v>0.95247300000000001</v>
      </c>
      <c r="G13" s="55" t="s">
        <v>122</v>
      </c>
      <c r="H13" s="53" t="s">
        <v>104</v>
      </c>
      <c r="I13" s="56">
        <v>-7.4436699999999995E-2</v>
      </c>
      <c r="J13" s="56">
        <v>4.7879400000000001E-3</v>
      </c>
      <c r="K13" s="57">
        <v>1.67522E-54</v>
      </c>
      <c r="L13" s="58">
        <v>417580</v>
      </c>
      <c r="M13" s="60">
        <f t="shared" si="0"/>
        <v>241.70009650742563</v>
      </c>
      <c r="N13" s="74">
        <f t="shared" si="1"/>
        <v>5.0164593040232745E-4</v>
      </c>
      <c r="O13" s="60" t="s">
        <v>105</v>
      </c>
      <c r="P13" s="61" t="s">
        <v>105</v>
      </c>
      <c r="Q13" s="61" t="s">
        <v>105</v>
      </c>
      <c r="R13" s="62" t="s">
        <v>105</v>
      </c>
      <c r="S13" s="60"/>
      <c r="T13" s="74"/>
      <c r="U13" s="54" t="s">
        <v>105</v>
      </c>
      <c r="V13" s="56" t="s">
        <v>105</v>
      </c>
      <c r="W13" s="56" t="s">
        <v>105</v>
      </c>
      <c r="X13" s="57" t="s">
        <v>105</v>
      </c>
      <c r="Y13" s="60"/>
      <c r="Z13" s="74"/>
    </row>
    <row r="14" spans="1:26">
      <c r="A14" s="52" t="s">
        <v>123</v>
      </c>
      <c r="B14" s="52">
        <v>1</v>
      </c>
      <c r="C14" s="52">
        <v>152285861</v>
      </c>
      <c r="D14" s="53" t="s">
        <v>8</v>
      </c>
      <c r="E14" s="53" t="s">
        <v>9</v>
      </c>
      <c r="F14" s="54">
        <v>0.984074</v>
      </c>
      <c r="G14" s="55" t="s">
        <v>124</v>
      </c>
      <c r="H14" s="53" t="s">
        <v>104</v>
      </c>
      <c r="I14" s="56">
        <v>-7.7273400000000006E-2</v>
      </c>
      <c r="J14" s="56">
        <v>1.0449399999999999E-2</v>
      </c>
      <c r="K14" s="57">
        <v>1.4143499999999999E-13</v>
      </c>
      <c r="L14" s="58">
        <v>417580</v>
      </c>
      <c r="M14" s="60">
        <f t="shared" si="0"/>
        <v>54.686148139196945</v>
      </c>
      <c r="N14" s="74">
        <f t="shared" si="1"/>
        <v>1.8716494351683917E-4</v>
      </c>
      <c r="O14" s="60" t="s">
        <v>105</v>
      </c>
      <c r="P14" s="61" t="s">
        <v>105</v>
      </c>
      <c r="Q14" s="61" t="s">
        <v>105</v>
      </c>
      <c r="R14" s="62" t="s">
        <v>105</v>
      </c>
      <c r="S14" s="60"/>
      <c r="T14" s="74"/>
      <c r="U14" s="54" t="s">
        <v>105</v>
      </c>
      <c r="V14" s="56" t="s">
        <v>105</v>
      </c>
      <c r="W14" s="56" t="s">
        <v>105</v>
      </c>
      <c r="X14" s="57" t="s">
        <v>105</v>
      </c>
      <c r="Y14" s="60"/>
      <c r="Z14" s="74"/>
    </row>
    <row r="15" spans="1:26">
      <c r="A15" s="52" t="s">
        <v>125</v>
      </c>
      <c r="B15" s="52">
        <v>1</v>
      </c>
      <c r="C15" s="52">
        <v>152301576</v>
      </c>
      <c r="D15" s="53" t="s">
        <v>8</v>
      </c>
      <c r="E15" s="53" t="s">
        <v>9</v>
      </c>
      <c r="F15" s="54">
        <v>0.53039000000000003</v>
      </c>
      <c r="G15" s="55" t="s">
        <v>126</v>
      </c>
      <c r="H15" s="53" t="s">
        <v>104</v>
      </c>
      <c r="I15" s="56">
        <v>-1.5122E-2</v>
      </c>
      <c r="J15" s="56">
        <v>2.1058700000000001E-3</v>
      </c>
      <c r="K15" s="57">
        <v>6.9262199999999997E-13</v>
      </c>
      <c r="L15" s="58">
        <v>417580</v>
      </c>
      <c r="M15" s="60">
        <f t="shared" si="0"/>
        <v>51.565039172977578</v>
      </c>
      <c r="N15" s="74">
        <f t="shared" si="1"/>
        <v>1.1391505566132908E-4</v>
      </c>
      <c r="O15" s="60">
        <v>0.55279999999999996</v>
      </c>
      <c r="P15" s="61">
        <v>-1.5506823896378001E-2</v>
      </c>
      <c r="Q15" s="61">
        <v>5.3936778770010303E-3</v>
      </c>
      <c r="R15" s="62">
        <v>4.040274979892E-3</v>
      </c>
      <c r="S15" s="60">
        <f t="shared" si="2"/>
        <v>8.2656250000000409</v>
      </c>
      <c r="T15" s="74">
        <f t="shared" si="3"/>
        <v>1.19786636068701E-4</v>
      </c>
      <c r="U15" s="54">
        <v>0.53036000000000005</v>
      </c>
      <c r="V15" s="56">
        <v>-1.5919200000000001E-2</v>
      </c>
      <c r="W15" s="56">
        <v>2.0049E-3</v>
      </c>
      <c r="X15" s="57">
        <v>2.0196100000000001E-15</v>
      </c>
      <c r="Y15" s="60">
        <f t="shared" si="4"/>
        <v>63.045928676299262</v>
      </c>
      <c r="Z15" s="74">
        <f t="shared" si="5"/>
        <v>1.2624236945834119E-4</v>
      </c>
    </row>
    <row r="16" spans="1:26">
      <c r="A16" s="52" t="s">
        <v>127</v>
      </c>
      <c r="B16" s="52">
        <v>1</v>
      </c>
      <c r="C16" s="52">
        <v>154567699</v>
      </c>
      <c r="D16" s="53" t="s">
        <v>8</v>
      </c>
      <c r="E16" s="53" t="s">
        <v>9</v>
      </c>
      <c r="F16" s="54">
        <v>0.51006700000000005</v>
      </c>
      <c r="G16" s="55" t="s">
        <v>128</v>
      </c>
      <c r="H16" s="53" t="s">
        <v>104</v>
      </c>
      <c r="I16" s="56">
        <v>1.2127199999999999E-2</v>
      </c>
      <c r="J16" s="56">
        <v>1.99351E-3</v>
      </c>
      <c r="K16" s="57">
        <v>1.17703E-9</v>
      </c>
      <c r="L16" s="58">
        <v>417580</v>
      </c>
      <c r="M16" s="60">
        <f t="shared" si="0"/>
        <v>37.007030905616837</v>
      </c>
      <c r="N16" s="74">
        <f t="shared" si="1"/>
        <v>7.3504680658780728E-5</v>
      </c>
      <c r="O16" s="60">
        <v>0.51</v>
      </c>
      <c r="P16" s="61">
        <v>5.6203394795427599E-3</v>
      </c>
      <c r="Q16" s="61">
        <v>5.3648697470576202E-3</v>
      </c>
      <c r="R16" s="62">
        <v>0.29481418001133203</v>
      </c>
      <c r="S16" s="60">
        <f t="shared" si="2"/>
        <v>1.0975055691610012</v>
      </c>
      <c r="T16" s="74">
        <f t="shared" si="3"/>
        <v>1.5787705349462909E-5</v>
      </c>
      <c r="U16" s="54">
        <v>0.51002800000000004</v>
      </c>
      <c r="V16" s="56">
        <v>1.13875E-2</v>
      </c>
      <c r="W16" s="56">
        <v>1.9656999999999999E-3</v>
      </c>
      <c r="X16" s="57">
        <v>6.9088899999999997E-9</v>
      </c>
      <c r="Y16" s="60">
        <f t="shared" si="4"/>
        <v>33.560027237639851</v>
      </c>
      <c r="Z16" s="74">
        <f t="shared" si="5"/>
        <v>6.4811294400107686E-5</v>
      </c>
    </row>
    <row r="17" spans="1:26">
      <c r="A17" s="52" t="s">
        <v>129</v>
      </c>
      <c r="B17" s="52">
        <v>1</v>
      </c>
      <c r="C17" s="52">
        <v>154994978</v>
      </c>
      <c r="D17" s="53" t="s">
        <v>8</v>
      </c>
      <c r="E17" s="53" t="s">
        <v>6</v>
      </c>
      <c r="F17" s="54">
        <v>0.73374499999999998</v>
      </c>
      <c r="G17" s="55" t="s">
        <v>130</v>
      </c>
      <c r="H17" s="53" t="s">
        <v>104</v>
      </c>
      <c r="I17" s="56">
        <v>1.6904300000000001E-2</v>
      </c>
      <c r="J17" s="56">
        <v>2.2901200000000001E-3</v>
      </c>
      <c r="K17" s="57">
        <v>1.5664299999999999E-13</v>
      </c>
      <c r="L17" s="58">
        <v>417580</v>
      </c>
      <c r="M17" s="60">
        <f t="shared" si="0"/>
        <v>54.485119025952528</v>
      </c>
      <c r="N17" s="74">
        <f t="shared" si="1"/>
        <v>1.1165220535252315E-4</v>
      </c>
      <c r="O17" s="60">
        <v>0.74719999999999998</v>
      </c>
      <c r="P17" s="61">
        <v>1.7389841994736099E-2</v>
      </c>
      <c r="Q17" s="61">
        <v>6.1704091578134801E-3</v>
      </c>
      <c r="R17" s="62">
        <v>4.8284091667034302E-3</v>
      </c>
      <c r="S17" s="60">
        <f t="shared" si="2"/>
        <v>7.9426119736960459</v>
      </c>
      <c r="T17" s="74">
        <f t="shared" si="3"/>
        <v>1.1815828929818917E-4</v>
      </c>
      <c r="U17" s="54">
        <v>0.73372199999999999</v>
      </c>
      <c r="V17" s="56">
        <v>9.0434699999999996E-3</v>
      </c>
      <c r="W17" s="56">
        <v>2.22959E-3</v>
      </c>
      <c r="X17" s="57">
        <v>4.98968E-5</v>
      </c>
      <c r="Y17" s="60">
        <f t="shared" si="4"/>
        <v>16.45205636662336</v>
      </c>
      <c r="Z17" s="74">
        <f t="shared" si="5"/>
        <v>3.1955316775093374E-5</v>
      </c>
    </row>
    <row r="18" spans="1:26">
      <c r="A18" s="52" t="s">
        <v>131</v>
      </c>
      <c r="B18" s="52">
        <v>1</v>
      </c>
      <c r="C18" s="52">
        <v>155087933</v>
      </c>
      <c r="D18" s="53" t="s">
        <v>8</v>
      </c>
      <c r="E18" s="53" t="s">
        <v>9</v>
      </c>
      <c r="F18" s="54">
        <v>0.57023500000000005</v>
      </c>
      <c r="G18" s="55" t="s">
        <v>132</v>
      </c>
      <c r="H18" s="53" t="s">
        <v>114</v>
      </c>
      <c r="I18" s="56">
        <v>1.30283E-2</v>
      </c>
      <c r="J18" s="56">
        <v>2.0488500000000001E-3</v>
      </c>
      <c r="K18" s="57">
        <v>2.0327300000000001E-10</v>
      </c>
      <c r="L18" s="58">
        <v>417580</v>
      </c>
      <c r="M18" s="60">
        <f t="shared" si="0"/>
        <v>40.434788207350437</v>
      </c>
      <c r="N18" s="74">
        <f t="shared" si="1"/>
        <v>8.3193694340531863E-5</v>
      </c>
      <c r="O18" s="60">
        <v>0.56020000000000003</v>
      </c>
      <c r="P18" s="61">
        <v>-3.98803444433736E-3</v>
      </c>
      <c r="Q18" s="61">
        <v>5.4031232225766196E-3</v>
      </c>
      <c r="R18" s="62">
        <v>0.46045489903088299</v>
      </c>
      <c r="S18" s="60">
        <f t="shared" si="2"/>
        <v>0.54478865760400053</v>
      </c>
      <c r="T18" s="74">
        <f t="shared" si="3"/>
        <v>7.7952977936687991E-6</v>
      </c>
      <c r="U18" s="54">
        <v>0.57017399999999996</v>
      </c>
      <c r="V18" s="56">
        <v>9.8346300000000005E-3</v>
      </c>
      <c r="W18" s="56">
        <v>1.9955400000000001E-3</v>
      </c>
      <c r="X18" s="57">
        <v>8.2947399999999998E-7</v>
      </c>
      <c r="Y18" s="60">
        <f t="shared" si="4"/>
        <v>24.288191359943539</v>
      </c>
      <c r="Z18" s="74">
        <f t="shared" si="5"/>
        <v>4.740574328028202E-5</v>
      </c>
    </row>
    <row r="19" spans="1:26">
      <c r="A19" s="52" t="s">
        <v>133</v>
      </c>
      <c r="B19" s="52">
        <v>1</v>
      </c>
      <c r="C19" s="52">
        <v>155389688</v>
      </c>
      <c r="D19" s="53" t="s">
        <v>7</v>
      </c>
      <c r="E19" s="53" t="s">
        <v>6</v>
      </c>
      <c r="F19" s="54">
        <v>0.73266799999999999</v>
      </c>
      <c r="G19" s="55" t="s">
        <v>134</v>
      </c>
      <c r="H19" s="53" t="s">
        <v>104</v>
      </c>
      <c r="I19" s="56">
        <v>-2.00994E-2</v>
      </c>
      <c r="J19" s="56">
        <v>2.2918700000000001E-3</v>
      </c>
      <c r="K19" s="57">
        <v>1.7884700000000002E-18</v>
      </c>
      <c r="L19" s="58">
        <v>417580</v>
      </c>
      <c r="M19" s="60">
        <f t="shared" si="0"/>
        <v>76.910604840694745</v>
      </c>
      <c r="N19" s="74">
        <f t="shared" si="1"/>
        <v>1.5825387513143709E-4</v>
      </c>
      <c r="O19" s="60">
        <v>0.7349</v>
      </c>
      <c r="P19" s="61">
        <v>-1.1887746336024E-2</v>
      </c>
      <c r="Q19" s="61">
        <v>6.0759584282844802E-3</v>
      </c>
      <c r="R19" s="62">
        <v>5.04036934179782E-2</v>
      </c>
      <c r="S19" s="60">
        <f t="shared" si="2"/>
        <v>3.8279783364839952</v>
      </c>
      <c r="T19" s="74">
        <f t="shared" si="3"/>
        <v>5.5358871161946089E-5</v>
      </c>
      <c r="U19" s="54">
        <v>0.73265400000000003</v>
      </c>
      <c r="V19" s="56">
        <v>-1.5714499999999999E-2</v>
      </c>
      <c r="W19" s="56">
        <v>2.2193E-3</v>
      </c>
      <c r="X19" s="57">
        <v>1.43274E-12</v>
      </c>
      <c r="Y19" s="60">
        <f t="shared" si="4"/>
        <v>50.138242703632812</v>
      </c>
      <c r="Z19" s="74">
        <f t="shared" si="5"/>
        <v>9.6736261941995238E-5</v>
      </c>
    </row>
    <row r="20" spans="1:26">
      <c r="A20" s="52" t="s">
        <v>135</v>
      </c>
      <c r="B20" s="52">
        <v>1</v>
      </c>
      <c r="C20" s="52">
        <v>220972343</v>
      </c>
      <c r="D20" s="53" t="s">
        <v>9</v>
      </c>
      <c r="E20" s="53" t="s">
        <v>8</v>
      </c>
      <c r="F20" s="54">
        <v>0.31548700000000002</v>
      </c>
      <c r="G20" s="63">
        <v>36951</v>
      </c>
      <c r="H20" s="53" t="s">
        <v>104</v>
      </c>
      <c r="I20" s="56">
        <v>1.44983E-2</v>
      </c>
      <c r="J20" s="56">
        <v>2.1515800000000002E-3</v>
      </c>
      <c r="K20" s="57">
        <v>1.60073E-11</v>
      </c>
      <c r="L20" s="58">
        <v>417580</v>
      </c>
      <c r="M20" s="60">
        <f t="shared" si="0"/>
        <v>45.406619138234902</v>
      </c>
      <c r="N20" s="74">
        <f t="shared" si="1"/>
        <v>9.078776575530599E-5</v>
      </c>
      <c r="O20" s="60">
        <v>0.31569999999999998</v>
      </c>
      <c r="P20" s="61">
        <v>4.08715478923663E-3</v>
      </c>
      <c r="Q20" s="61">
        <v>5.7701035942651696E-3</v>
      </c>
      <c r="R20" s="62">
        <v>0.47873848868424101</v>
      </c>
      <c r="S20" s="60">
        <f t="shared" si="2"/>
        <v>0.50173563888899997</v>
      </c>
      <c r="T20" s="74">
        <f t="shared" si="3"/>
        <v>7.2149833941646641E-6</v>
      </c>
      <c r="U20" s="54">
        <v>0.31553300000000001</v>
      </c>
      <c r="V20" s="56">
        <v>1.47054E-2</v>
      </c>
      <c r="W20" s="56">
        <v>2.1227400000000001E-3</v>
      </c>
      <c r="X20" s="57">
        <v>4.2815399999999999E-12</v>
      </c>
      <c r="Y20" s="60">
        <f t="shared" si="4"/>
        <v>47.991030674744387</v>
      </c>
      <c r="Z20" s="74">
        <f t="shared" si="5"/>
        <v>9.3399994125617335E-5</v>
      </c>
    </row>
    <row r="21" spans="1:26">
      <c r="A21" s="52" t="s">
        <v>12</v>
      </c>
      <c r="B21" s="52">
        <v>1</v>
      </c>
      <c r="C21" s="52">
        <v>230303512</v>
      </c>
      <c r="D21" s="53" t="s">
        <v>7</v>
      </c>
      <c r="E21" s="53" t="s">
        <v>6</v>
      </c>
      <c r="F21" s="54">
        <v>0.199128</v>
      </c>
      <c r="G21" s="55" t="s">
        <v>136</v>
      </c>
      <c r="H21" s="53" t="s">
        <v>104</v>
      </c>
      <c r="I21" s="56">
        <v>-1.7467400000000001E-2</v>
      </c>
      <c r="J21" s="56">
        <v>2.5091900000000001E-3</v>
      </c>
      <c r="K21" s="57">
        <v>3.3693099999999999E-12</v>
      </c>
      <c r="L21" s="58">
        <v>417580</v>
      </c>
      <c r="M21" s="60">
        <f t="shared" si="0"/>
        <v>48.460672330722375</v>
      </c>
      <c r="N21" s="74">
        <f t="shared" si="1"/>
        <v>9.7315488911908028E-5</v>
      </c>
      <c r="O21" s="60">
        <v>0.20349999999999999</v>
      </c>
      <c r="P21" s="61">
        <v>-1.5630074445801001E-2</v>
      </c>
      <c r="Q21" s="61">
        <v>6.6612148863597204E-3</v>
      </c>
      <c r="R21" s="62">
        <v>1.8954226190291398E-2</v>
      </c>
      <c r="S21" s="60">
        <f t="shared" si="2"/>
        <v>5.5057337448999739</v>
      </c>
      <c r="T21" s="74">
        <f t="shared" si="3"/>
        <v>7.791974646424046E-5</v>
      </c>
      <c r="U21" s="54">
        <v>0.19913700000000001</v>
      </c>
      <c r="V21" s="56">
        <v>-1.4630199999999999E-2</v>
      </c>
      <c r="W21" s="56">
        <v>2.4754999999999998E-3</v>
      </c>
      <c r="X21" s="57">
        <v>3.42111E-9</v>
      </c>
      <c r="Y21" s="60">
        <f t="shared" si="4"/>
        <v>34.92807612603923</v>
      </c>
      <c r="Z21" s="74">
        <f t="shared" si="5"/>
        <v>6.8269380807697407E-5</v>
      </c>
    </row>
    <row r="22" spans="1:26">
      <c r="A22" s="52" t="s">
        <v>137</v>
      </c>
      <c r="B22" s="52">
        <v>2</v>
      </c>
      <c r="C22" s="52">
        <v>21190024</v>
      </c>
      <c r="D22" s="53" t="s">
        <v>7</v>
      </c>
      <c r="E22" s="53" t="s">
        <v>6</v>
      </c>
      <c r="F22" s="54">
        <v>0.96656699999999995</v>
      </c>
      <c r="G22" s="55" t="s">
        <v>138</v>
      </c>
      <c r="H22" s="53" t="s">
        <v>114</v>
      </c>
      <c r="I22" s="56">
        <v>-3.6203100000000002E-2</v>
      </c>
      <c r="J22" s="56">
        <v>5.5673099999999998E-3</v>
      </c>
      <c r="K22" s="57">
        <v>7.8838600000000002E-11</v>
      </c>
      <c r="L22" s="58">
        <v>417580</v>
      </c>
      <c r="M22" s="60">
        <f t="shared" si="0"/>
        <v>42.286399738525752</v>
      </c>
      <c r="N22" s="74">
        <f t="shared" si="1"/>
        <v>8.4708858108755917E-5</v>
      </c>
      <c r="O22" s="60">
        <v>0.95872999999999997</v>
      </c>
      <c r="P22" s="61">
        <v>-3.2111855550502099E-3</v>
      </c>
      <c r="Q22" s="61">
        <v>1.34828023590401E-2</v>
      </c>
      <c r="R22" s="62">
        <v>0.81175001978329497</v>
      </c>
      <c r="S22" s="60">
        <f t="shared" si="2"/>
        <v>5.6724472560999585E-2</v>
      </c>
      <c r="T22" s="74">
        <f t="shared" si="3"/>
        <v>6.6645082621518715E-7</v>
      </c>
      <c r="U22" s="54">
        <v>0.96659600000000001</v>
      </c>
      <c r="V22" s="56">
        <v>-3.5219399999999998E-2</v>
      </c>
      <c r="W22" s="56">
        <v>5.4800999999999999E-3</v>
      </c>
      <c r="X22" s="57">
        <v>1.30326E-10</v>
      </c>
      <c r="Y22" s="60">
        <f t="shared" si="4"/>
        <v>41.303508021943522</v>
      </c>
      <c r="Z22" s="74">
        <f t="shared" si="5"/>
        <v>8.0168030370713792E-5</v>
      </c>
    </row>
    <row r="23" spans="1:26">
      <c r="A23" s="52" t="s">
        <v>139</v>
      </c>
      <c r="B23" s="52">
        <v>2</v>
      </c>
      <c r="C23" s="52">
        <v>21294975</v>
      </c>
      <c r="D23" s="53" t="s">
        <v>8</v>
      </c>
      <c r="E23" s="53" t="s">
        <v>9</v>
      </c>
      <c r="F23" s="54">
        <v>0.18076100000000001</v>
      </c>
      <c r="G23" s="55" t="s">
        <v>140</v>
      </c>
      <c r="H23" s="53" t="s">
        <v>121</v>
      </c>
      <c r="I23" s="56">
        <v>1.6229899999999998E-2</v>
      </c>
      <c r="J23" s="56">
        <v>2.5940500000000001E-3</v>
      </c>
      <c r="K23" s="57">
        <v>3.9346999999999999E-10</v>
      </c>
      <c r="L23" s="58">
        <v>417580</v>
      </c>
      <c r="M23" s="60">
        <f t="shared" si="0"/>
        <v>39.144883265013263</v>
      </c>
      <c r="N23" s="74">
        <f t="shared" si="1"/>
        <v>7.8014806847405568E-5</v>
      </c>
      <c r="O23" s="60">
        <v>0.1835</v>
      </c>
      <c r="P23" s="61">
        <v>9.4947074157100304E-3</v>
      </c>
      <c r="Q23" s="61">
        <v>6.9285721489160002E-3</v>
      </c>
      <c r="R23" s="62">
        <v>0.170571431940123</v>
      </c>
      <c r="S23" s="60">
        <f t="shared" si="2"/>
        <v>1.8779139369000044</v>
      </c>
      <c r="T23" s="74">
        <f t="shared" si="3"/>
        <v>2.6699831601988633E-5</v>
      </c>
      <c r="U23" s="54">
        <v>0.180809</v>
      </c>
      <c r="V23" s="56">
        <v>1.5224100000000001E-2</v>
      </c>
      <c r="W23" s="56">
        <v>2.5516800000000002E-3</v>
      </c>
      <c r="X23" s="57">
        <v>2.4266699999999999E-9</v>
      </c>
      <c r="Y23" s="60">
        <f t="shared" si="4"/>
        <v>35.596790010735539</v>
      </c>
      <c r="Z23" s="74">
        <f t="shared" si="5"/>
        <v>6.8644951992559804E-5</v>
      </c>
    </row>
    <row r="24" spans="1:26">
      <c r="A24" s="52" t="s">
        <v>16</v>
      </c>
      <c r="B24" s="52">
        <v>2</v>
      </c>
      <c r="C24" s="52">
        <v>27730940</v>
      </c>
      <c r="D24" s="53" t="s">
        <v>6</v>
      </c>
      <c r="E24" s="53" t="s">
        <v>7</v>
      </c>
      <c r="F24" s="54">
        <v>0.39343499999999998</v>
      </c>
      <c r="G24" s="55" t="s">
        <v>141</v>
      </c>
      <c r="H24" s="53" t="s">
        <v>104</v>
      </c>
      <c r="I24" s="56">
        <v>-2.0879600000000002E-2</v>
      </c>
      <c r="J24" s="56">
        <v>2.03791E-3</v>
      </c>
      <c r="K24" s="57">
        <v>1.2387600000000001E-24</v>
      </c>
      <c r="L24" s="58">
        <v>417580</v>
      </c>
      <c r="M24" s="60">
        <f t="shared" si="0"/>
        <v>104.97221181166908</v>
      </c>
      <c r="N24" s="74">
        <f t="shared" si="1"/>
        <v>2.0807729036900931E-4</v>
      </c>
      <c r="O24" s="60">
        <v>0.4118</v>
      </c>
      <c r="P24" s="61">
        <v>-2.5948981790451902E-4</v>
      </c>
      <c r="Q24" s="61">
        <v>5.4492916252865198E-3</v>
      </c>
      <c r="R24" s="62">
        <v>0.96201988939586502</v>
      </c>
      <c r="S24" s="60">
        <f t="shared" si="2"/>
        <v>2.2675691610000042E-3</v>
      </c>
      <c r="T24" s="74">
        <f t="shared" si="3"/>
        <v>3.2138157696817213E-8</v>
      </c>
      <c r="U24" s="54">
        <v>0.39344899999999999</v>
      </c>
      <c r="V24" s="56">
        <v>-2.0598399999999999E-2</v>
      </c>
      <c r="W24" s="56">
        <v>2.0094599999999998E-3</v>
      </c>
      <c r="X24" s="57">
        <v>1.1742099999999999E-24</v>
      </c>
      <c r="Y24" s="60">
        <f t="shared" si="4"/>
        <v>105.07714001511123</v>
      </c>
      <c r="Z24" s="74">
        <f t="shared" si="5"/>
        <v>2.0251038987573658E-4</v>
      </c>
    </row>
    <row r="25" spans="1:26">
      <c r="A25" s="52" t="s">
        <v>142</v>
      </c>
      <c r="B25" s="52">
        <v>2</v>
      </c>
      <c r="C25" s="52">
        <v>28881407</v>
      </c>
      <c r="D25" s="53" t="s">
        <v>6</v>
      </c>
      <c r="E25" s="53" t="s">
        <v>7</v>
      </c>
      <c r="F25" s="54">
        <v>0.50420500000000001</v>
      </c>
      <c r="G25" s="55" t="s">
        <v>143</v>
      </c>
      <c r="H25" s="53" t="s">
        <v>104</v>
      </c>
      <c r="I25" s="56">
        <v>-1.13648E-2</v>
      </c>
      <c r="J25" s="56">
        <v>2.0352999999999999E-3</v>
      </c>
      <c r="K25" s="57">
        <v>2.3524400000000001E-8</v>
      </c>
      <c r="L25" s="58">
        <v>417580</v>
      </c>
      <c r="M25" s="60">
        <f t="shared" si="0"/>
        <v>31.179326473745373</v>
      </c>
      <c r="N25" s="74">
        <f t="shared" si="1"/>
        <v>6.457477194601649E-5</v>
      </c>
      <c r="O25" s="60">
        <v>0.51380000000000003</v>
      </c>
      <c r="P25" s="61">
        <v>-3.2870560258516498E-3</v>
      </c>
      <c r="Q25" s="61">
        <v>5.3658686712586504E-3</v>
      </c>
      <c r="R25" s="62">
        <v>0.54015011756480602</v>
      </c>
      <c r="S25" s="60">
        <f t="shared" si="2"/>
        <v>0.37526160739599956</v>
      </c>
      <c r="T25" s="74">
        <f t="shared" si="3"/>
        <v>5.4019865592731031E-6</v>
      </c>
      <c r="U25" s="54">
        <v>0.50421499999999997</v>
      </c>
      <c r="V25" s="56">
        <v>-1.10975E-2</v>
      </c>
      <c r="W25" s="56">
        <v>2.0067599999999998E-3</v>
      </c>
      <c r="X25" s="57">
        <v>3.2008800000000001E-8</v>
      </c>
      <c r="Y25" s="60">
        <f t="shared" si="4"/>
        <v>30.581545936158179</v>
      </c>
      <c r="Z25" s="74">
        <f t="shared" si="5"/>
        <v>6.1572897882883251E-5</v>
      </c>
    </row>
    <row r="26" spans="1:26">
      <c r="A26" s="52" t="s">
        <v>144</v>
      </c>
      <c r="B26" s="52">
        <v>2</v>
      </c>
      <c r="C26" s="52">
        <v>58981967</v>
      </c>
      <c r="D26" s="53" t="s">
        <v>8</v>
      </c>
      <c r="E26" s="53" t="s">
        <v>9</v>
      </c>
      <c r="F26" s="54">
        <v>0.388511</v>
      </c>
      <c r="G26" s="55" t="s">
        <v>145</v>
      </c>
      <c r="H26" s="53" t="s">
        <v>104</v>
      </c>
      <c r="I26" s="56">
        <v>1.4009799999999999E-2</v>
      </c>
      <c r="J26" s="56">
        <v>2.0616300000000001E-3</v>
      </c>
      <c r="K26" s="57">
        <v>1.07968E-11</v>
      </c>
      <c r="L26" s="58">
        <v>417580</v>
      </c>
      <c r="M26" s="60">
        <f t="shared" si="0"/>
        <v>46.178776311954152</v>
      </c>
      <c r="N26" s="74">
        <f t="shared" si="1"/>
        <v>9.3257943688392544E-5</v>
      </c>
      <c r="O26" s="60">
        <v>0.38640000000000002</v>
      </c>
      <c r="P26" s="61">
        <v>1.09130832455122E-2</v>
      </c>
      <c r="Q26" s="61">
        <v>5.5077249103479796E-3</v>
      </c>
      <c r="R26" s="62">
        <v>4.7544865021175102E-2</v>
      </c>
      <c r="S26" s="60">
        <f t="shared" si="2"/>
        <v>3.9260014393959772</v>
      </c>
      <c r="T26" s="74">
        <f t="shared" si="3"/>
        <v>5.6587029991587446E-5</v>
      </c>
      <c r="U26" s="54">
        <v>0.38849499999999998</v>
      </c>
      <c r="V26" s="56">
        <v>1.09766E-2</v>
      </c>
      <c r="W26" s="56">
        <v>2.0342899999999998E-3</v>
      </c>
      <c r="X26" s="57">
        <v>6.8232499999999999E-8</v>
      </c>
      <c r="Y26" s="60">
        <f t="shared" si="4"/>
        <v>29.114541028939801</v>
      </c>
      <c r="Z26" s="74">
        <f t="shared" si="5"/>
        <v>5.7247646983714347E-5</v>
      </c>
    </row>
    <row r="27" spans="1:26">
      <c r="A27" s="52" t="s">
        <v>146</v>
      </c>
      <c r="B27" s="52">
        <v>2</v>
      </c>
      <c r="C27" s="52">
        <v>63166379</v>
      </c>
      <c r="D27" s="53" t="s">
        <v>8</v>
      </c>
      <c r="E27" s="53" t="s">
        <v>9</v>
      </c>
      <c r="F27" s="54">
        <v>0.47187699999999999</v>
      </c>
      <c r="G27" s="55" t="s">
        <v>147</v>
      </c>
      <c r="H27" s="53" t="s">
        <v>104</v>
      </c>
      <c r="I27" s="56">
        <v>1.1446899999999999E-2</v>
      </c>
      <c r="J27" s="56">
        <v>1.9963099999999998E-3</v>
      </c>
      <c r="K27" s="57">
        <v>9.8074399999999994E-9</v>
      </c>
      <c r="L27" s="58">
        <v>417580</v>
      </c>
      <c r="M27" s="60">
        <f t="shared" si="0"/>
        <v>32.87909183010251</v>
      </c>
      <c r="N27" s="74">
        <f t="shared" si="1"/>
        <v>6.5308493327285644E-5</v>
      </c>
      <c r="O27" s="60">
        <v>0.4859</v>
      </c>
      <c r="P27" s="61">
        <v>5.4355081404666499E-3</v>
      </c>
      <c r="Q27" s="61">
        <v>5.3659334473878202E-3</v>
      </c>
      <c r="R27" s="62">
        <v>0.311076401327882</v>
      </c>
      <c r="S27" s="60">
        <f t="shared" si="2"/>
        <v>1.0261001171559996</v>
      </c>
      <c r="T27" s="74">
        <f t="shared" si="3"/>
        <v>1.4725640304083606E-5</v>
      </c>
      <c r="U27" s="54">
        <v>0.47188799999999997</v>
      </c>
      <c r="V27" s="56">
        <v>1.1306399999999999E-2</v>
      </c>
      <c r="W27" s="56">
        <v>1.96984E-3</v>
      </c>
      <c r="X27" s="57">
        <v>9.4816700000000008E-9</v>
      </c>
      <c r="Y27" s="60">
        <f t="shared" si="4"/>
        <v>32.944793350599475</v>
      </c>
      <c r="Z27" s="74">
        <f t="shared" si="5"/>
        <v>6.3715130781668029E-5</v>
      </c>
    </row>
    <row r="28" spans="1:26">
      <c r="A28" s="52" t="s">
        <v>148</v>
      </c>
      <c r="B28" s="52">
        <v>2</v>
      </c>
      <c r="C28" s="52">
        <v>101443397</v>
      </c>
      <c r="D28" s="53" t="s">
        <v>8</v>
      </c>
      <c r="E28" s="53" t="s">
        <v>7</v>
      </c>
      <c r="F28" s="54">
        <v>0.82197100000000001</v>
      </c>
      <c r="G28" s="55" t="s">
        <v>149</v>
      </c>
      <c r="H28" s="53" t="s">
        <v>104</v>
      </c>
      <c r="I28" s="56">
        <v>1.6102100000000001E-2</v>
      </c>
      <c r="J28" s="56">
        <v>2.61576E-3</v>
      </c>
      <c r="K28" s="57">
        <v>7.46951E-10</v>
      </c>
      <c r="L28" s="58">
        <v>417580</v>
      </c>
      <c r="M28" s="60">
        <f t="shared" si="0"/>
        <v>37.893895253173717</v>
      </c>
      <c r="N28" s="74">
        <f t="shared" si="1"/>
        <v>7.5882613888069125E-5</v>
      </c>
      <c r="O28" s="60">
        <v>0.8085</v>
      </c>
      <c r="P28" s="61">
        <v>6.45002810335326E-3</v>
      </c>
      <c r="Q28" s="61">
        <v>6.8158267068850796E-3</v>
      </c>
      <c r="R28" s="62">
        <v>0.343979786587784</v>
      </c>
      <c r="S28" s="60">
        <f t="shared" si="2"/>
        <v>0.89554236156099876</v>
      </c>
      <c r="T28" s="74">
        <f t="shared" si="3"/>
        <v>1.2175882749208555E-5</v>
      </c>
      <c r="U28" s="54">
        <v>0.82199</v>
      </c>
      <c r="V28" s="56">
        <v>1.5996300000000001E-2</v>
      </c>
      <c r="W28" s="56">
        <v>2.5809299999999999E-3</v>
      </c>
      <c r="X28" s="57">
        <v>5.72266E-10</v>
      </c>
      <c r="Y28" s="60">
        <f t="shared" si="4"/>
        <v>38.413743253834951</v>
      </c>
      <c r="Z28" s="74">
        <f t="shared" si="5"/>
        <v>7.4888705636973771E-5</v>
      </c>
    </row>
    <row r="29" spans="1:26">
      <c r="A29" s="52" t="s">
        <v>17</v>
      </c>
      <c r="B29" s="52">
        <v>2</v>
      </c>
      <c r="C29" s="52">
        <v>118648261</v>
      </c>
      <c r="D29" s="53" t="s">
        <v>8</v>
      </c>
      <c r="E29" s="53" t="s">
        <v>9</v>
      </c>
      <c r="F29" s="54">
        <v>0.70942000000000005</v>
      </c>
      <c r="G29" s="55" t="s">
        <v>150</v>
      </c>
      <c r="H29" s="53" t="s">
        <v>104</v>
      </c>
      <c r="I29" s="56">
        <v>-1.4250000000000001E-2</v>
      </c>
      <c r="J29" s="56">
        <v>2.2121699999999998E-3</v>
      </c>
      <c r="K29" s="57">
        <v>1.18189E-10</v>
      </c>
      <c r="L29" s="58">
        <v>417580</v>
      </c>
      <c r="M29" s="60">
        <f t="shared" si="0"/>
        <v>41.494709822846808</v>
      </c>
      <c r="N29" s="74">
        <f t="shared" si="1"/>
        <v>8.3719932929549994E-5</v>
      </c>
      <c r="O29" s="60">
        <v>0.72319999999999995</v>
      </c>
      <c r="P29" s="61">
        <v>-4.4956551815133203E-3</v>
      </c>
      <c r="Q29" s="61">
        <v>5.99420690868443E-3</v>
      </c>
      <c r="R29" s="62">
        <v>0.45325470475373603</v>
      </c>
      <c r="S29" s="60">
        <f t="shared" si="2"/>
        <v>0.56249999999999956</v>
      </c>
      <c r="T29" s="74">
        <f t="shared" si="3"/>
        <v>8.3326881675906588E-6</v>
      </c>
      <c r="U29" s="54">
        <v>0.709372</v>
      </c>
      <c r="V29" s="56">
        <v>-1.3596199999999999E-2</v>
      </c>
      <c r="W29" s="56">
        <v>2.1824800000000001E-3</v>
      </c>
      <c r="X29" s="57">
        <v>4.6735599999999999E-10</v>
      </c>
      <c r="Y29" s="60">
        <f t="shared" si="4"/>
        <v>38.80918688914695</v>
      </c>
      <c r="Z29" s="74">
        <f t="shared" si="5"/>
        <v>7.6213908088878043E-5</v>
      </c>
    </row>
    <row r="30" spans="1:26">
      <c r="A30" s="52" t="s">
        <v>18</v>
      </c>
      <c r="B30" s="52">
        <v>2</v>
      </c>
      <c r="C30" s="52">
        <v>211540507</v>
      </c>
      <c r="D30" s="53" t="s">
        <v>7</v>
      </c>
      <c r="E30" s="53" t="s">
        <v>9</v>
      </c>
      <c r="F30" s="54">
        <v>0.68417899999999998</v>
      </c>
      <c r="G30" s="55" t="s">
        <v>151</v>
      </c>
      <c r="H30" s="53" t="s">
        <v>104</v>
      </c>
      <c r="I30" s="56">
        <v>1.5214200000000001E-2</v>
      </c>
      <c r="J30" s="56">
        <v>2.1405399999999998E-3</v>
      </c>
      <c r="K30" s="57">
        <v>1.1802999999999999E-12</v>
      </c>
      <c r="L30" s="58">
        <v>417580</v>
      </c>
      <c r="M30" s="60">
        <f t="shared" si="0"/>
        <v>50.518627883658709</v>
      </c>
      <c r="N30" s="74">
        <f t="shared" si="1"/>
        <v>1.0003200690563643E-4</v>
      </c>
      <c r="O30" s="60">
        <v>0.67500000000000004</v>
      </c>
      <c r="P30" s="61">
        <v>1.2657154222261199E-2</v>
      </c>
      <c r="Q30" s="61">
        <v>5.7258096750216897E-3</v>
      </c>
      <c r="R30" s="62">
        <v>2.7067430359084502E-2</v>
      </c>
      <c r="S30" s="60">
        <f t="shared" si="2"/>
        <v>4.8865047759360412</v>
      </c>
      <c r="T30" s="74">
        <f t="shared" si="3"/>
        <v>6.9232957398851594E-5</v>
      </c>
      <c r="U30" s="54">
        <v>0.68424499999999999</v>
      </c>
      <c r="V30" s="56">
        <v>1.2114700000000001E-2</v>
      </c>
      <c r="W30" s="56">
        <v>2.11218E-3</v>
      </c>
      <c r="X30" s="57">
        <v>9.7132800000000006E-9</v>
      </c>
      <c r="Y30" s="60">
        <f t="shared" si="4"/>
        <v>32.897543968513588</v>
      </c>
      <c r="Z30" s="74">
        <f t="shared" si="5"/>
        <v>6.3425816687058811E-5</v>
      </c>
    </row>
    <row r="31" spans="1:26">
      <c r="A31" s="52" t="s">
        <v>19</v>
      </c>
      <c r="B31" s="52">
        <v>2</v>
      </c>
      <c r="C31" s="52">
        <v>234622379</v>
      </c>
      <c r="D31" s="53" t="s">
        <v>7</v>
      </c>
      <c r="E31" s="53" t="s">
        <v>9</v>
      </c>
      <c r="F31" s="54">
        <v>0.91918599999999995</v>
      </c>
      <c r="G31" s="55" t="s">
        <v>152</v>
      </c>
      <c r="H31" s="53" t="s">
        <v>104</v>
      </c>
      <c r="I31" s="56">
        <v>4.8307299999999997E-2</v>
      </c>
      <c r="J31" s="56">
        <v>3.6663099999999999E-3</v>
      </c>
      <c r="K31" s="57">
        <v>1.2064200000000001E-39</v>
      </c>
      <c r="L31" s="58">
        <v>417580</v>
      </c>
      <c r="M31" s="60">
        <f t="shared" si="0"/>
        <v>173.60697197493943</v>
      </c>
      <c r="N31" s="74">
        <f t="shared" si="1"/>
        <v>3.4669336403198253E-4</v>
      </c>
      <c r="O31" s="60">
        <v>0.92811999999999995</v>
      </c>
      <c r="P31" s="61">
        <v>3.8441251427834097E-2</v>
      </c>
      <c r="Q31" s="61">
        <v>1.0382377602622299E-2</v>
      </c>
      <c r="R31" s="62">
        <v>2.13444960901079E-4</v>
      </c>
      <c r="S31" s="60">
        <f t="shared" si="2"/>
        <v>13.708861692304076</v>
      </c>
      <c r="T31" s="74">
        <f t="shared" si="3"/>
        <v>2.1954069502482415E-4</v>
      </c>
      <c r="U31" s="54">
        <v>0.91915199999999997</v>
      </c>
      <c r="V31" s="56">
        <v>4.5506600000000001E-2</v>
      </c>
      <c r="W31" s="56">
        <v>3.6161600000000002E-3</v>
      </c>
      <c r="X31" s="57">
        <v>2.57886E-36</v>
      </c>
      <c r="Y31" s="60">
        <f t="shared" si="4"/>
        <v>158.36292016154022</v>
      </c>
      <c r="Z31" s="74">
        <f t="shared" si="5"/>
        <v>3.076584001294073E-4</v>
      </c>
    </row>
    <row r="32" spans="1:26">
      <c r="A32" s="52" t="s">
        <v>153</v>
      </c>
      <c r="B32" s="52">
        <v>3</v>
      </c>
      <c r="C32" s="52">
        <v>18794313</v>
      </c>
      <c r="D32" s="53" t="s">
        <v>9</v>
      </c>
      <c r="E32" s="53" t="s">
        <v>154</v>
      </c>
      <c r="F32" s="54">
        <v>0.28438000000000002</v>
      </c>
      <c r="G32" s="55" t="s">
        <v>155</v>
      </c>
      <c r="H32" s="53" t="s">
        <v>104</v>
      </c>
      <c r="I32" s="56">
        <v>1.2407899999999999E-2</v>
      </c>
      <c r="J32" s="56">
        <v>2.21558E-3</v>
      </c>
      <c r="K32" s="57">
        <v>2.1399199999999999E-8</v>
      </c>
      <c r="L32" s="58">
        <v>417580</v>
      </c>
      <c r="M32" s="60">
        <f t="shared" si="0"/>
        <v>31.363296018139852</v>
      </c>
      <c r="N32" s="74">
        <f t="shared" si="1"/>
        <v>6.266255294001519E-5</v>
      </c>
      <c r="O32" s="60" t="s">
        <v>105</v>
      </c>
      <c r="P32" s="61" t="s">
        <v>105</v>
      </c>
      <c r="Q32" s="61" t="s">
        <v>105</v>
      </c>
      <c r="R32" s="62" t="s">
        <v>105</v>
      </c>
      <c r="S32" s="60"/>
      <c r="T32" s="74"/>
      <c r="U32" s="54" t="s">
        <v>105</v>
      </c>
      <c r="V32" s="56" t="s">
        <v>105</v>
      </c>
      <c r="W32" s="56" t="s">
        <v>105</v>
      </c>
      <c r="X32" s="57" t="s">
        <v>105</v>
      </c>
      <c r="Y32" s="60"/>
      <c r="Z32" s="74"/>
    </row>
    <row r="33" spans="1:26">
      <c r="A33" s="52" t="s">
        <v>156</v>
      </c>
      <c r="B33" s="52">
        <v>3</v>
      </c>
      <c r="C33" s="52">
        <v>49981907</v>
      </c>
      <c r="D33" s="53" t="s">
        <v>157</v>
      </c>
      <c r="E33" s="53" t="s">
        <v>7</v>
      </c>
      <c r="F33" s="54">
        <v>0.56256899999999999</v>
      </c>
      <c r="G33" s="55" t="s">
        <v>158</v>
      </c>
      <c r="H33" s="53" t="s">
        <v>104</v>
      </c>
      <c r="I33" s="56">
        <v>-1.40407E-2</v>
      </c>
      <c r="J33" s="56">
        <v>2.01351E-3</v>
      </c>
      <c r="K33" s="57">
        <v>3.0967800000000001E-12</v>
      </c>
      <c r="L33" s="58">
        <v>417580</v>
      </c>
      <c r="M33" s="60">
        <f t="shared" si="0"/>
        <v>48.626155942998757</v>
      </c>
      <c r="N33" s="74">
        <f t="shared" si="1"/>
        <v>9.7027059614818376E-5</v>
      </c>
      <c r="O33" s="60" t="s">
        <v>105</v>
      </c>
      <c r="P33" s="61" t="s">
        <v>105</v>
      </c>
      <c r="Q33" s="61" t="s">
        <v>105</v>
      </c>
      <c r="R33" s="62" t="s">
        <v>105</v>
      </c>
      <c r="S33" s="60"/>
      <c r="T33" s="74"/>
      <c r="U33" s="54" t="s">
        <v>105</v>
      </c>
      <c r="V33" s="56" t="s">
        <v>105</v>
      </c>
      <c r="W33" s="56" t="s">
        <v>105</v>
      </c>
      <c r="X33" s="57" t="s">
        <v>105</v>
      </c>
      <c r="Y33" s="60"/>
      <c r="Z33" s="74"/>
    </row>
    <row r="34" spans="1:26">
      <c r="A34" s="52" t="s">
        <v>159</v>
      </c>
      <c r="B34" s="52">
        <v>3</v>
      </c>
      <c r="C34" s="52">
        <v>84440527</v>
      </c>
      <c r="D34" s="53" t="s">
        <v>7</v>
      </c>
      <c r="E34" s="53" t="s">
        <v>6</v>
      </c>
      <c r="F34" s="54">
        <v>0.86031100000000005</v>
      </c>
      <c r="G34" s="55" t="s">
        <v>160</v>
      </c>
      <c r="H34" s="53" t="s">
        <v>121</v>
      </c>
      <c r="I34" s="56">
        <v>1.66935E-2</v>
      </c>
      <c r="J34" s="56">
        <v>2.8790999999999999E-3</v>
      </c>
      <c r="K34" s="57">
        <v>6.7039000000000004E-9</v>
      </c>
      <c r="L34" s="58">
        <v>417580</v>
      </c>
      <c r="M34" s="60">
        <f t="shared" si="0"/>
        <v>33.618730048635321</v>
      </c>
      <c r="N34" s="74">
        <f t="shared" si="1"/>
        <v>6.6979589696291455E-5</v>
      </c>
      <c r="O34" s="60">
        <v>0.85660000000000003</v>
      </c>
      <c r="P34" s="61">
        <v>-7.3427786966666899E-3</v>
      </c>
      <c r="Q34" s="61">
        <v>7.65207559209935E-3</v>
      </c>
      <c r="R34" s="62">
        <v>0.33726663879416902</v>
      </c>
      <c r="S34" s="60">
        <f t="shared" si="2"/>
        <v>0.92079377639999893</v>
      </c>
      <c r="T34" s="74">
        <f t="shared" si="3"/>
        <v>1.2958912526544957E-5</v>
      </c>
      <c r="U34" s="54">
        <v>0.86034299999999997</v>
      </c>
      <c r="V34" s="56">
        <v>1.35967E-2</v>
      </c>
      <c r="W34" s="56">
        <v>2.83432E-3</v>
      </c>
      <c r="X34" s="57">
        <v>1.60934E-6</v>
      </c>
      <c r="Y34" s="60">
        <f t="shared" si="4"/>
        <v>23.012789658208181</v>
      </c>
      <c r="Z34" s="74">
        <f t="shared" si="5"/>
        <v>4.4433928359482339E-5</v>
      </c>
    </row>
    <row r="35" spans="1:26">
      <c r="A35" s="52" t="s">
        <v>161</v>
      </c>
      <c r="B35" s="52">
        <v>3</v>
      </c>
      <c r="C35" s="52">
        <v>85639672</v>
      </c>
      <c r="D35" s="53" t="s">
        <v>8</v>
      </c>
      <c r="E35" s="53" t="s">
        <v>9</v>
      </c>
      <c r="F35" s="54">
        <v>0.35248800000000002</v>
      </c>
      <c r="G35" s="55" t="s">
        <v>162</v>
      </c>
      <c r="H35" s="53" t="s">
        <v>104</v>
      </c>
      <c r="I35" s="56">
        <v>1.8045800000000001E-2</v>
      </c>
      <c r="J35" s="56">
        <v>2.0892300000000001E-3</v>
      </c>
      <c r="K35" s="57">
        <v>5.7447699999999997E-18</v>
      </c>
      <c r="L35" s="58">
        <v>417580</v>
      </c>
      <c r="M35" s="60">
        <f t="shared" si="0"/>
        <v>74.607033631083254</v>
      </c>
      <c r="N35" s="74">
        <f t="shared" si="1"/>
        <v>1.4865325843429678E-4</v>
      </c>
      <c r="O35" s="60">
        <v>0.34939999999999999</v>
      </c>
      <c r="P35" s="61">
        <v>2.0671818798461899E-2</v>
      </c>
      <c r="Q35" s="61">
        <v>5.6245148496334796E-3</v>
      </c>
      <c r="R35" s="62">
        <v>2.3756357382885999E-4</v>
      </c>
      <c r="S35" s="60">
        <f t="shared" si="2"/>
        <v>13.507881544249031</v>
      </c>
      <c r="T35" s="74">
        <f t="shared" si="3"/>
        <v>1.9506508106843689E-4</v>
      </c>
      <c r="U35" s="54">
        <v>0.352497</v>
      </c>
      <c r="V35" s="56">
        <v>1.89106E-2</v>
      </c>
      <c r="W35" s="56">
        <v>2.0564400000000001E-3</v>
      </c>
      <c r="X35" s="57">
        <v>3.7229399999999998E-20</v>
      </c>
      <c r="Y35" s="60">
        <f t="shared" si="4"/>
        <v>84.562639691727782</v>
      </c>
      <c r="Z35" s="74">
        <f t="shared" si="5"/>
        <v>1.6324232459003369E-4</v>
      </c>
    </row>
    <row r="36" spans="1:26">
      <c r="A36" s="52" t="s">
        <v>20</v>
      </c>
      <c r="B36" s="52">
        <v>3</v>
      </c>
      <c r="C36" s="52">
        <v>125125159</v>
      </c>
      <c r="D36" s="53" t="s">
        <v>6</v>
      </c>
      <c r="E36" s="53" t="s">
        <v>21</v>
      </c>
      <c r="F36" s="54">
        <v>0.72790900000000003</v>
      </c>
      <c r="G36" s="55" t="s">
        <v>163</v>
      </c>
      <c r="H36" s="53" t="s">
        <v>121</v>
      </c>
      <c r="I36" s="56">
        <v>-1.3840099999999999E-2</v>
      </c>
      <c r="J36" s="56">
        <v>2.26757E-3</v>
      </c>
      <c r="K36" s="57">
        <v>1.03777E-9</v>
      </c>
      <c r="L36" s="58">
        <v>417580</v>
      </c>
      <c r="M36" s="60">
        <f t="shared" si="0"/>
        <v>37.252639602458935</v>
      </c>
      <c r="N36" s="74">
        <f t="shared" si="1"/>
        <v>7.5875177089470124E-5</v>
      </c>
      <c r="O36" s="60" t="s">
        <v>105</v>
      </c>
      <c r="P36" s="61" t="s">
        <v>105</v>
      </c>
      <c r="Q36" s="61" t="s">
        <v>105</v>
      </c>
      <c r="R36" s="62" t="s">
        <v>105</v>
      </c>
      <c r="S36" s="60"/>
      <c r="T36" s="74"/>
      <c r="U36" s="54" t="s">
        <v>105</v>
      </c>
      <c r="V36" s="56" t="s">
        <v>105</v>
      </c>
      <c r="W36" s="56" t="s">
        <v>105</v>
      </c>
      <c r="X36" s="57" t="s">
        <v>105</v>
      </c>
      <c r="Y36" s="60"/>
      <c r="Z36" s="74"/>
    </row>
    <row r="37" spans="1:26">
      <c r="A37" s="52" t="s">
        <v>164</v>
      </c>
      <c r="B37" s="52">
        <v>3</v>
      </c>
      <c r="C37" s="52">
        <v>141654685</v>
      </c>
      <c r="D37" s="53" t="s">
        <v>6</v>
      </c>
      <c r="E37" s="53" t="s">
        <v>7</v>
      </c>
      <c r="F37" s="54">
        <v>0.27248499999999998</v>
      </c>
      <c r="G37" s="55" t="s">
        <v>165</v>
      </c>
      <c r="H37" s="53" t="s">
        <v>114</v>
      </c>
      <c r="I37" s="56">
        <v>-1.40213E-2</v>
      </c>
      <c r="J37" s="56">
        <v>2.25304E-3</v>
      </c>
      <c r="K37" s="57">
        <v>4.86895E-10</v>
      </c>
      <c r="L37" s="58">
        <v>417580</v>
      </c>
      <c r="M37" s="60">
        <f t="shared" si="0"/>
        <v>38.729220746709842</v>
      </c>
      <c r="N37" s="74">
        <f t="shared" si="1"/>
        <v>7.7945511391892429E-5</v>
      </c>
      <c r="O37" s="60">
        <v>0.27600000000000002</v>
      </c>
      <c r="P37" s="61">
        <v>-8.9314362946665404E-3</v>
      </c>
      <c r="Q37" s="61">
        <v>5.9994990885764796E-3</v>
      </c>
      <c r="R37" s="62">
        <v>0.13656717536028801</v>
      </c>
      <c r="S37" s="60">
        <f t="shared" si="2"/>
        <v>2.2162187578090005</v>
      </c>
      <c r="T37" s="74">
        <f t="shared" si="3"/>
        <v>3.1626938738383487E-5</v>
      </c>
      <c r="U37" s="54">
        <v>0.27245599999999998</v>
      </c>
      <c r="V37" s="56">
        <v>-1.39778E-2</v>
      </c>
      <c r="W37" s="56">
        <v>2.2231199999999999E-3</v>
      </c>
      <c r="X37" s="57">
        <v>3.2270300000000001E-10</v>
      </c>
      <c r="Y37" s="60">
        <f t="shared" si="4"/>
        <v>39.532277267767483</v>
      </c>
      <c r="Z37" s="74">
        <f t="shared" si="5"/>
        <v>7.7462621765091722E-5</v>
      </c>
    </row>
    <row r="38" spans="1:26">
      <c r="A38" s="52" t="s">
        <v>25</v>
      </c>
      <c r="B38" s="52">
        <v>4</v>
      </c>
      <c r="C38" s="52">
        <v>3482213</v>
      </c>
      <c r="D38" s="53" t="s">
        <v>6</v>
      </c>
      <c r="E38" s="53" t="s">
        <v>9</v>
      </c>
      <c r="F38" s="54">
        <v>0.89382099999999998</v>
      </c>
      <c r="G38" s="55" t="s">
        <v>166</v>
      </c>
      <c r="H38" s="53" t="s">
        <v>104</v>
      </c>
      <c r="I38" s="56">
        <v>2.1194899999999999E-2</v>
      </c>
      <c r="J38" s="56">
        <v>3.2521899999999999E-3</v>
      </c>
      <c r="K38" s="57">
        <v>7.1675399999999999E-11</v>
      </c>
      <c r="L38" s="58">
        <v>417580</v>
      </c>
      <c r="M38" s="60">
        <f t="shared" si="0"/>
        <v>42.472803025337157</v>
      </c>
      <c r="N38" s="74">
        <f t="shared" si="1"/>
        <v>8.5267184754673198E-5</v>
      </c>
      <c r="O38" s="60">
        <v>0.89690000000000003</v>
      </c>
      <c r="P38" s="61">
        <v>8.1615733646400206E-5</v>
      </c>
      <c r="Q38" s="61">
        <v>8.8195087147612105E-3</v>
      </c>
      <c r="R38" s="62">
        <v>0.99261648165761196</v>
      </c>
      <c r="S38" s="60">
        <f t="shared" si="2"/>
        <v>8.5636515999999935E-5</v>
      </c>
      <c r="T38" s="74">
        <f t="shared" si="3"/>
        <v>1.2643489675245924E-9</v>
      </c>
      <c r="U38" s="54">
        <v>0.89382600000000001</v>
      </c>
      <c r="V38" s="56">
        <v>1.9983000000000001E-2</v>
      </c>
      <c r="W38" s="56">
        <v>3.2089100000000001E-3</v>
      </c>
      <c r="X38" s="57">
        <v>4.7442999999999998E-10</v>
      </c>
      <c r="Y38" s="60">
        <f t="shared" si="4"/>
        <v>38.779865943803223</v>
      </c>
      <c r="Z38" s="74">
        <f t="shared" si="5"/>
        <v>7.5794999995157304E-5</v>
      </c>
    </row>
    <row r="39" spans="1:26">
      <c r="A39" s="52" t="s">
        <v>24</v>
      </c>
      <c r="B39" s="52">
        <v>4</v>
      </c>
      <c r="C39" s="52">
        <v>15892159</v>
      </c>
      <c r="D39" s="53" t="s">
        <v>8</v>
      </c>
      <c r="E39" s="53" t="s">
        <v>9</v>
      </c>
      <c r="F39" s="54">
        <v>0.79785200000000001</v>
      </c>
      <c r="G39" s="55" t="s">
        <v>167</v>
      </c>
      <c r="H39" s="53" t="s">
        <v>121</v>
      </c>
      <c r="I39" s="56">
        <v>-1.59119E-2</v>
      </c>
      <c r="J39" s="56">
        <v>2.50607E-3</v>
      </c>
      <c r="K39" s="57">
        <v>2.16238E-10</v>
      </c>
      <c r="L39" s="58">
        <v>417580</v>
      </c>
      <c r="M39" s="60">
        <f t="shared" si="0"/>
        <v>40.314166605135519</v>
      </c>
      <c r="N39" s="74">
        <f t="shared" si="1"/>
        <v>8.1670622176171608E-5</v>
      </c>
      <c r="O39" s="60">
        <v>0.82179999999999997</v>
      </c>
      <c r="P39" s="61">
        <v>-6.5808335800756901E-3</v>
      </c>
      <c r="Q39" s="61">
        <v>7.0081932015033602E-3</v>
      </c>
      <c r="R39" s="62">
        <v>0.34772047594104799</v>
      </c>
      <c r="S39" s="60">
        <f t="shared" si="2"/>
        <v>0.88175856040000122</v>
      </c>
      <c r="T39" s="74">
        <f t="shared" si="3"/>
        <v>1.3969588041148484E-5</v>
      </c>
      <c r="U39" s="54">
        <v>0.79784100000000002</v>
      </c>
      <c r="V39" s="56">
        <v>-1.7011499999999999E-2</v>
      </c>
      <c r="W39" s="56">
        <v>2.4726800000000001E-3</v>
      </c>
      <c r="X39" s="57">
        <v>5.9954000000000001E-12</v>
      </c>
      <c r="Y39" s="60">
        <f t="shared" si="4"/>
        <v>47.331403952485125</v>
      </c>
      <c r="Z39" s="74">
        <f t="shared" si="5"/>
        <v>9.3348426456682293E-5</v>
      </c>
    </row>
    <row r="40" spans="1:26">
      <c r="A40" s="52" t="s">
        <v>22</v>
      </c>
      <c r="B40" s="52">
        <v>4</v>
      </c>
      <c r="C40" s="52">
        <v>57745481</v>
      </c>
      <c r="D40" s="53" t="s">
        <v>7</v>
      </c>
      <c r="E40" s="53" t="s">
        <v>6</v>
      </c>
      <c r="F40" s="54">
        <v>0.53504600000000002</v>
      </c>
      <c r="G40" s="55" t="s">
        <v>168</v>
      </c>
      <c r="H40" s="53" t="s">
        <v>114</v>
      </c>
      <c r="I40" s="56">
        <v>1.2286E-2</v>
      </c>
      <c r="J40" s="56">
        <v>2.0176399999999998E-3</v>
      </c>
      <c r="K40" s="57">
        <v>1.13409E-9</v>
      </c>
      <c r="L40" s="58">
        <v>417580</v>
      </c>
      <c r="M40" s="60">
        <f t="shared" si="0"/>
        <v>37.079482428040542</v>
      </c>
      <c r="N40" s="74">
        <f t="shared" si="1"/>
        <v>7.5102108070071162E-5</v>
      </c>
      <c r="O40" s="60">
        <v>0.54730000000000001</v>
      </c>
      <c r="P40" s="61">
        <v>5.95255658796712E-4</v>
      </c>
      <c r="Q40" s="61">
        <v>5.3880017632172202E-3</v>
      </c>
      <c r="R40" s="62">
        <v>0.91203029651232104</v>
      </c>
      <c r="S40" s="60">
        <f t="shared" si="2"/>
        <v>1.2205388483999999E-2</v>
      </c>
      <c r="T40" s="74">
        <f t="shared" si="3"/>
        <v>1.7629425950118724E-7</v>
      </c>
      <c r="U40" s="54">
        <v>0.53504799999999997</v>
      </c>
      <c r="V40" s="56">
        <v>1.2479000000000001E-2</v>
      </c>
      <c r="W40" s="56">
        <v>1.9907900000000001E-3</v>
      </c>
      <c r="X40" s="57">
        <v>3.6487800000000002E-10</v>
      </c>
      <c r="Y40" s="60">
        <f t="shared" si="4"/>
        <v>39.292410111293883</v>
      </c>
      <c r="Z40" s="74">
        <f t="shared" si="5"/>
        <v>7.7480189638679905E-5</v>
      </c>
    </row>
    <row r="41" spans="1:26">
      <c r="A41" s="52" t="s">
        <v>169</v>
      </c>
      <c r="B41" s="52">
        <v>4</v>
      </c>
      <c r="C41" s="52">
        <v>69372082</v>
      </c>
      <c r="D41" s="53" t="s">
        <v>9</v>
      </c>
      <c r="E41" s="53" t="s">
        <v>6</v>
      </c>
      <c r="F41" s="54">
        <v>0.56869099999999995</v>
      </c>
      <c r="G41" s="55" t="s">
        <v>170</v>
      </c>
      <c r="H41" s="53" t="s">
        <v>114</v>
      </c>
      <c r="I41" s="56">
        <v>-1.59656E-2</v>
      </c>
      <c r="J41" s="56">
        <v>2.09632E-3</v>
      </c>
      <c r="K41" s="57">
        <v>2.6163399999999999E-14</v>
      </c>
      <c r="L41" s="58">
        <v>417580</v>
      </c>
      <c r="M41" s="60">
        <f t="shared" si="0"/>
        <v>58.003651312025198</v>
      </c>
      <c r="N41" s="74">
        <f t="shared" si="1"/>
        <v>1.2504472047765355E-4</v>
      </c>
      <c r="O41" s="60" t="s">
        <v>105</v>
      </c>
      <c r="P41" s="61" t="s">
        <v>105</v>
      </c>
      <c r="Q41" s="61" t="s">
        <v>105</v>
      </c>
      <c r="R41" s="62" t="s">
        <v>105</v>
      </c>
      <c r="S41" s="60"/>
      <c r="T41" s="74"/>
      <c r="U41" s="54" t="s">
        <v>105</v>
      </c>
      <c r="V41" s="56" t="s">
        <v>105</v>
      </c>
      <c r="W41" s="56" t="s">
        <v>105</v>
      </c>
      <c r="X41" s="57" t="s">
        <v>105</v>
      </c>
      <c r="Y41" s="60"/>
      <c r="Z41" s="74"/>
    </row>
    <row r="42" spans="1:26">
      <c r="A42" s="52" t="s">
        <v>171</v>
      </c>
      <c r="B42" s="52">
        <v>4</v>
      </c>
      <c r="C42" s="52">
        <v>69591271</v>
      </c>
      <c r="D42" s="53" t="s">
        <v>8</v>
      </c>
      <c r="E42" s="53" t="s">
        <v>172</v>
      </c>
      <c r="F42" s="54">
        <v>0.85561799999999999</v>
      </c>
      <c r="G42" s="55" t="s">
        <v>173</v>
      </c>
      <c r="H42" s="53" t="s">
        <v>121</v>
      </c>
      <c r="I42" s="56">
        <v>2.2257800000000001E-2</v>
      </c>
      <c r="J42" s="56">
        <v>2.9527199999999998E-3</v>
      </c>
      <c r="K42" s="57">
        <v>4.7703400000000001E-14</v>
      </c>
      <c r="L42" s="58">
        <v>417580</v>
      </c>
      <c r="M42" s="60">
        <f t="shared" si="0"/>
        <v>56.822448009095183</v>
      </c>
      <c r="N42" s="74">
        <f t="shared" si="1"/>
        <v>1.2240169528563265E-4</v>
      </c>
      <c r="O42" s="60" t="s">
        <v>105</v>
      </c>
      <c r="P42" s="61" t="s">
        <v>105</v>
      </c>
      <c r="Q42" s="61" t="s">
        <v>105</v>
      </c>
      <c r="R42" s="62" t="s">
        <v>105</v>
      </c>
      <c r="S42" s="60"/>
      <c r="T42" s="74"/>
      <c r="U42" s="54" t="s">
        <v>105</v>
      </c>
      <c r="V42" s="56" t="s">
        <v>105</v>
      </c>
      <c r="W42" s="56" t="s">
        <v>105</v>
      </c>
      <c r="X42" s="57" t="s">
        <v>105</v>
      </c>
      <c r="Y42" s="60"/>
      <c r="Z42" s="74"/>
    </row>
    <row r="43" spans="1:26">
      <c r="A43" s="52" t="s">
        <v>174</v>
      </c>
      <c r="B43" s="52">
        <v>4</v>
      </c>
      <c r="C43" s="52">
        <v>69968825</v>
      </c>
      <c r="D43" s="53" t="s">
        <v>9</v>
      </c>
      <c r="E43" s="53" t="s">
        <v>175</v>
      </c>
      <c r="F43" s="54">
        <v>0.52464999999999995</v>
      </c>
      <c r="G43" s="55" t="s">
        <v>176</v>
      </c>
      <c r="H43" s="53" t="s">
        <v>104</v>
      </c>
      <c r="I43" s="56">
        <v>3.4617700000000001E-2</v>
      </c>
      <c r="J43" s="56">
        <v>2.05799E-3</v>
      </c>
      <c r="K43" s="57">
        <v>1.7084299999999999E-63</v>
      </c>
      <c r="L43" s="58">
        <v>417580</v>
      </c>
      <c r="M43" s="60">
        <f t="shared" si="0"/>
        <v>282.95013120220733</v>
      </c>
      <c r="N43" s="74">
        <f t="shared" si="1"/>
        <v>5.9773624507939013E-4</v>
      </c>
      <c r="O43" s="60" t="s">
        <v>105</v>
      </c>
      <c r="P43" s="61" t="s">
        <v>105</v>
      </c>
      <c r="Q43" s="61" t="s">
        <v>105</v>
      </c>
      <c r="R43" s="62" t="s">
        <v>105</v>
      </c>
      <c r="S43" s="60"/>
      <c r="T43" s="74"/>
      <c r="U43" s="54" t="s">
        <v>105</v>
      </c>
      <c r="V43" s="56" t="s">
        <v>105</v>
      </c>
      <c r="W43" s="56" t="s">
        <v>105</v>
      </c>
      <c r="X43" s="57" t="s">
        <v>105</v>
      </c>
      <c r="Y43" s="60"/>
      <c r="Z43" s="74"/>
    </row>
    <row r="44" spans="1:26">
      <c r="A44" s="52" t="s">
        <v>177</v>
      </c>
      <c r="B44" s="52">
        <v>4</v>
      </c>
      <c r="C44" s="52">
        <v>70348090</v>
      </c>
      <c r="D44" s="53" t="s">
        <v>8</v>
      </c>
      <c r="E44" s="53" t="s">
        <v>9</v>
      </c>
      <c r="F44" s="54">
        <v>0.743062</v>
      </c>
      <c r="G44" s="55" t="s">
        <v>178</v>
      </c>
      <c r="H44" s="53" t="s">
        <v>104</v>
      </c>
      <c r="I44" s="56">
        <v>-2.0187900000000002E-2</v>
      </c>
      <c r="J44" s="56">
        <v>2.3866400000000002E-3</v>
      </c>
      <c r="K44" s="57">
        <v>2.7033799999999999E-17</v>
      </c>
      <c r="L44" s="58">
        <v>417580</v>
      </c>
      <c r="M44" s="60">
        <f t="shared" si="0"/>
        <v>71.549805809151081</v>
      </c>
      <c r="N44" s="74">
        <f t="shared" si="1"/>
        <v>1.5562009521540788E-4</v>
      </c>
      <c r="O44" s="60">
        <v>0.75590000000000002</v>
      </c>
      <c r="P44" s="61">
        <v>1.4084320047161899E-3</v>
      </c>
      <c r="Q44" s="61">
        <v>6.24352014432023E-3</v>
      </c>
      <c r="R44" s="62">
        <v>0.82152576409462996</v>
      </c>
      <c r="S44" s="60">
        <f t="shared" si="2"/>
        <v>5.0887689888999964E-2</v>
      </c>
      <c r="T44" s="74">
        <f t="shared" si="3"/>
        <v>7.574520714544598E-7</v>
      </c>
      <c r="U44" s="54">
        <v>0.74308099999999999</v>
      </c>
      <c r="V44" s="56">
        <v>-6.4851700000000002E-3</v>
      </c>
      <c r="W44" s="56">
        <v>2.2534299999999998E-3</v>
      </c>
      <c r="X44" s="57">
        <v>4.0030999999999999E-3</v>
      </c>
      <c r="Y44" s="60">
        <f t="shared" si="4"/>
        <v>8.2823692086752789</v>
      </c>
      <c r="Z44" s="74">
        <f t="shared" si="5"/>
        <v>1.605928173241201E-5</v>
      </c>
    </row>
    <row r="45" spans="1:26">
      <c r="A45" s="52" t="s">
        <v>179</v>
      </c>
      <c r="B45" s="52">
        <v>4</v>
      </c>
      <c r="C45" s="52">
        <v>72608115</v>
      </c>
      <c r="D45" s="53" t="s">
        <v>7</v>
      </c>
      <c r="E45" s="53" t="s">
        <v>6</v>
      </c>
      <c r="F45" s="54">
        <v>0.1477</v>
      </c>
      <c r="G45" s="64" t="s">
        <v>180</v>
      </c>
      <c r="H45" s="53" t="s">
        <v>104</v>
      </c>
      <c r="I45" s="56">
        <v>-3.1908899999999997E-2</v>
      </c>
      <c r="J45" s="56">
        <v>2.9230200000000001E-3</v>
      </c>
      <c r="K45" s="57">
        <v>9.6243699999999994E-28</v>
      </c>
      <c r="L45" s="58">
        <v>417580</v>
      </c>
      <c r="M45" s="60">
        <f t="shared" si="0"/>
        <v>119.16812113321747</v>
      </c>
      <c r="N45" s="74">
        <f t="shared" si="1"/>
        <v>2.563460591409201E-4</v>
      </c>
      <c r="O45" s="60">
        <v>0.15340000000000001</v>
      </c>
      <c r="P45" s="61">
        <v>2.6942898976422502E-2</v>
      </c>
      <c r="Q45" s="61">
        <v>7.4413713895479898E-3</v>
      </c>
      <c r="R45" s="62">
        <v>2.9381839010254499E-4</v>
      </c>
      <c r="S45" s="60">
        <f t="shared" si="2"/>
        <v>13.109396076099992</v>
      </c>
      <c r="T45" s="74">
        <f t="shared" si="3"/>
        <v>1.8276440833523918E-4</v>
      </c>
      <c r="U45" s="54">
        <v>0.14772099999999999</v>
      </c>
      <c r="V45" s="56">
        <v>3.1773900000000001E-2</v>
      </c>
      <c r="W45" s="56">
        <v>2.7685299999999999E-3</v>
      </c>
      <c r="X45" s="57">
        <v>1.72504E-30</v>
      </c>
      <c r="Y45" s="60">
        <f t="shared" si="4"/>
        <v>131.71722755933752</v>
      </c>
      <c r="Z45" s="74">
        <f t="shared" si="5"/>
        <v>2.5418155262222345E-4</v>
      </c>
    </row>
    <row r="46" spans="1:26">
      <c r="A46" s="52" t="s">
        <v>23</v>
      </c>
      <c r="B46" s="52">
        <v>4</v>
      </c>
      <c r="C46" s="52">
        <v>72617775</v>
      </c>
      <c r="D46" s="53" t="s">
        <v>9</v>
      </c>
      <c r="E46" s="53" t="s">
        <v>8</v>
      </c>
      <c r="F46" s="54">
        <v>0.70856699999999995</v>
      </c>
      <c r="G46" s="64" t="s">
        <v>180</v>
      </c>
      <c r="H46" s="53" t="s">
        <v>104</v>
      </c>
      <c r="I46" s="56">
        <v>0.195884</v>
      </c>
      <c r="J46" s="56">
        <v>2.32154E-3</v>
      </c>
      <c r="K46" s="57">
        <v>0</v>
      </c>
      <c r="L46" s="58">
        <v>417580</v>
      </c>
      <c r="M46" s="60">
        <f t="shared" si="0"/>
        <v>7119.435926387886</v>
      </c>
      <c r="N46" s="74">
        <f t="shared" si="1"/>
        <v>1.5847018772772611E-2</v>
      </c>
      <c r="O46" s="60">
        <v>0.71760000000000002</v>
      </c>
      <c r="P46" s="61">
        <v>0.22218434156630601</v>
      </c>
      <c r="Q46" s="61">
        <v>5.8977103450052297E-3</v>
      </c>
      <c r="R46" s="62" t="s">
        <v>181</v>
      </c>
      <c r="S46" s="60">
        <f t="shared" si="2"/>
        <v>1419.2536481182869</v>
      </c>
      <c r="T46" s="74">
        <f t="shared" si="3"/>
        <v>2.0388090012675324E-2</v>
      </c>
      <c r="U46" s="54">
        <v>0.70855500000000005</v>
      </c>
      <c r="V46" s="56">
        <v>0.183861</v>
      </c>
      <c r="W46" s="56">
        <v>2.1617099999999998E-3</v>
      </c>
      <c r="X46" s="57">
        <v>0</v>
      </c>
      <c r="Y46" s="60">
        <f t="shared" si="4"/>
        <v>7234.0977453939495</v>
      </c>
      <c r="Z46" s="74">
        <f t="shared" si="5"/>
        <v>1.3961397121833056E-2</v>
      </c>
    </row>
    <row r="47" spans="1:26">
      <c r="A47" s="52" t="s">
        <v>182</v>
      </c>
      <c r="B47" s="52">
        <v>4</v>
      </c>
      <c r="C47" s="52">
        <v>72770563</v>
      </c>
      <c r="D47" s="53" t="s">
        <v>8</v>
      </c>
      <c r="E47" s="53" t="s">
        <v>183</v>
      </c>
      <c r="F47" s="54">
        <v>0.27549200000000001</v>
      </c>
      <c r="G47" s="55" t="s">
        <v>184</v>
      </c>
      <c r="H47" s="53" t="s">
        <v>121</v>
      </c>
      <c r="I47" s="56">
        <v>2.6275099999999999E-2</v>
      </c>
      <c r="J47" s="56">
        <v>2.2730200000000002E-3</v>
      </c>
      <c r="K47" s="57">
        <v>6.6037699999999997E-31</v>
      </c>
      <c r="L47" s="58">
        <v>417580</v>
      </c>
      <c r="M47" s="60">
        <f t="shared" si="0"/>
        <v>133.62331478731082</v>
      </c>
      <c r="N47" s="74">
        <f t="shared" si="1"/>
        <v>2.7559474232494125E-4</v>
      </c>
      <c r="O47" s="60" t="s">
        <v>105</v>
      </c>
      <c r="P47" s="61" t="s">
        <v>105</v>
      </c>
      <c r="Q47" s="61" t="s">
        <v>105</v>
      </c>
      <c r="R47" s="62" t="s">
        <v>105</v>
      </c>
      <c r="S47" s="60"/>
      <c r="T47" s="74"/>
      <c r="U47" s="54" t="s">
        <v>105</v>
      </c>
      <c r="V47" s="56" t="s">
        <v>105</v>
      </c>
      <c r="W47" s="56" t="s">
        <v>105</v>
      </c>
      <c r="X47" s="57" t="s">
        <v>105</v>
      </c>
      <c r="Y47" s="60"/>
      <c r="Z47" s="74"/>
    </row>
    <row r="48" spans="1:26">
      <c r="A48" s="52" t="s">
        <v>185</v>
      </c>
      <c r="B48" s="52">
        <v>4</v>
      </c>
      <c r="C48" s="52">
        <v>88287993</v>
      </c>
      <c r="D48" s="53" t="s">
        <v>8</v>
      </c>
      <c r="E48" s="53" t="s">
        <v>9</v>
      </c>
      <c r="F48" s="54">
        <v>0.70120899999999997</v>
      </c>
      <c r="G48" s="55" t="s">
        <v>186</v>
      </c>
      <c r="H48" s="53" t="s">
        <v>104</v>
      </c>
      <c r="I48" s="56">
        <v>1.60047E-2</v>
      </c>
      <c r="J48" s="56">
        <v>2.1735499999999998E-3</v>
      </c>
      <c r="K48" s="57">
        <v>1.7928799999999999E-13</v>
      </c>
      <c r="L48" s="58">
        <v>417580</v>
      </c>
      <c r="M48" s="60">
        <f t="shared" si="0"/>
        <v>54.219537127515935</v>
      </c>
      <c r="N48" s="74">
        <f t="shared" si="1"/>
        <v>1.0733467976914433E-4</v>
      </c>
      <c r="O48" s="60">
        <v>0.71179999999999999</v>
      </c>
      <c r="P48" s="61">
        <v>4.8915152815797603E-3</v>
      </c>
      <c r="Q48" s="61">
        <v>5.9213076607908801E-3</v>
      </c>
      <c r="R48" s="62">
        <v>0.40875474155742603</v>
      </c>
      <c r="S48" s="60">
        <f t="shared" si="2"/>
        <v>0.68241973156900126</v>
      </c>
      <c r="T48" s="74">
        <f t="shared" si="3"/>
        <v>1.0026095069199544E-5</v>
      </c>
      <c r="U48" s="54">
        <v>0.70119299999999996</v>
      </c>
      <c r="V48" s="56">
        <v>1.5001E-2</v>
      </c>
      <c r="W48" s="56">
        <v>2.1445100000000001E-3</v>
      </c>
      <c r="X48" s="57">
        <v>2.6509900000000002E-12</v>
      </c>
      <c r="Y48" s="60">
        <f t="shared" si="4"/>
        <v>48.931020185544327</v>
      </c>
      <c r="Z48" s="74">
        <f t="shared" si="5"/>
        <v>9.4294293558879017E-5</v>
      </c>
    </row>
    <row r="49" spans="1:26">
      <c r="A49" s="52" t="s">
        <v>187</v>
      </c>
      <c r="B49" s="52">
        <v>4</v>
      </c>
      <c r="C49" s="52">
        <v>100201295</v>
      </c>
      <c r="D49" s="53" t="s">
        <v>9</v>
      </c>
      <c r="E49" s="53" t="s">
        <v>8</v>
      </c>
      <c r="F49" s="54">
        <v>0.98191399999999995</v>
      </c>
      <c r="G49" s="55" t="s">
        <v>188</v>
      </c>
      <c r="H49" s="53" t="s">
        <v>104</v>
      </c>
      <c r="I49" s="56">
        <v>-7.0088200000000003E-2</v>
      </c>
      <c r="J49" s="56">
        <v>7.4751499999999999E-3</v>
      </c>
      <c r="K49" s="57">
        <v>6.8419899999999996E-21</v>
      </c>
      <c r="L49" s="58">
        <v>417580</v>
      </c>
      <c r="M49" s="60">
        <f t="shared" si="0"/>
        <v>87.912370264702247</v>
      </c>
      <c r="N49" s="74">
        <f t="shared" si="1"/>
        <v>1.7447603673117047E-4</v>
      </c>
      <c r="O49" s="60">
        <v>0.98553000000000002</v>
      </c>
      <c r="P49" s="61">
        <v>-2.16906480265933E-2</v>
      </c>
      <c r="Q49" s="61">
        <v>2.2458132237683899E-2</v>
      </c>
      <c r="R49" s="62">
        <v>0.33413125604990501</v>
      </c>
      <c r="S49" s="60">
        <f t="shared" si="2"/>
        <v>0.932819862276001</v>
      </c>
      <c r="T49" s="74">
        <f t="shared" si="3"/>
        <v>1.6710560942822788E-5</v>
      </c>
      <c r="U49" s="54">
        <v>0.98192599999999997</v>
      </c>
      <c r="V49" s="56">
        <v>-6.3450699999999999E-2</v>
      </c>
      <c r="W49" s="56">
        <v>7.3749699999999998E-3</v>
      </c>
      <c r="X49" s="57">
        <v>7.7306800000000005E-18</v>
      </c>
      <c r="Y49" s="60">
        <f t="shared" si="4"/>
        <v>74.020551970447642</v>
      </c>
      <c r="Z49" s="74">
        <f t="shared" si="5"/>
        <v>1.4299432753354496E-4</v>
      </c>
    </row>
    <row r="50" spans="1:26">
      <c r="A50" s="52" t="s">
        <v>189</v>
      </c>
      <c r="B50" s="52">
        <v>4</v>
      </c>
      <c r="C50" s="52">
        <v>100239319</v>
      </c>
      <c r="D50" s="53" t="s">
        <v>6</v>
      </c>
      <c r="E50" s="53" t="s">
        <v>7</v>
      </c>
      <c r="F50" s="54">
        <v>2.48886E-2</v>
      </c>
      <c r="G50" s="55" t="s">
        <v>190</v>
      </c>
      <c r="H50" s="53" t="s">
        <v>104</v>
      </c>
      <c r="I50" s="56">
        <v>4.6667100000000003E-2</v>
      </c>
      <c r="J50" s="56">
        <v>6.3738099999999997E-3</v>
      </c>
      <c r="K50" s="57">
        <v>2.4486699999999998E-13</v>
      </c>
      <c r="L50" s="58">
        <v>417580</v>
      </c>
      <c r="M50" s="60">
        <f t="shared" si="0"/>
        <v>53.60723419626639</v>
      </c>
      <c r="N50" s="74">
        <f t="shared" si="1"/>
        <v>1.0570762728425816E-4</v>
      </c>
      <c r="O50" s="60" t="s">
        <v>105</v>
      </c>
      <c r="P50" s="61" t="s">
        <v>105</v>
      </c>
      <c r="Q50" s="61" t="s">
        <v>105</v>
      </c>
      <c r="R50" s="62" t="s">
        <v>105</v>
      </c>
      <c r="S50" s="60"/>
      <c r="T50" s="74"/>
      <c r="U50" s="54" t="s">
        <v>105</v>
      </c>
      <c r="V50" s="56" t="s">
        <v>105</v>
      </c>
      <c r="W50" s="56" t="s">
        <v>105</v>
      </c>
      <c r="X50" s="57" t="s">
        <v>105</v>
      </c>
      <c r="Y50" s="60"/>
      <c r="Z50" s="74"/>
    </row>
    <row r="51" spans="1:26">
      <c r="A51" s="52" t="s">
        <v>191</v>
      </c>
      <c r="B51" s="52">
        <v>5</v>
      </c>
      <c r="C51" s="52">
        <v>87940026</v>
      </c>
      <c r="D51" s="53" t="s">
        <v>6</v>
      </c>
      <c r="E51" s="53" t="s">
        <v>7</v>
      </c>
      <c r="F51" s="54">
        <v>0.29046899999999998</v>
      </c>
      <c r="G51" s="55" t="s">
        <v>192</v>
      </c>
      <c r="H51" s="53" t="s">
        <v>104</v>
      </c>
      <c r="I51" s="56">
        <v>-1.32137E-2</v>
      </c>
      <c r="J51" s="56">
        <v>2.19762E-3</v>
      </c>
      <c r="K51" s="57">
        <v>1.82432E-9</v>
      </c>
      <c r="L51" s="58">
        <v>417580</v>
      </c>
      <c r="M51" s="60">
        <f t="shared" si="0"/>
        <v>36.152945568439641</v>
      </c>
      <c r="N51" s="74">
        <f t="shared" si="1"/>
        <v>7.1969758455334319E-5</v>
      </c>
      <c r="O51" s="60">
        <v>0.29699999999999999</v>
      </c>
      <c r="P51" s="61">
        <v>-6.0783789038658604E-3</v>
      </c>
      <c r="Q51" s="61">
        <v>5.8693026064199696E-3</v>
      </c>
      <c r="R51" s="62">
        <v>0.30037852425762601</v>
      </c>
      <c r="S51" s="60">
        <f t="shared" si="2"/>
        <v>1.0725129268839997</v>
      </c>
      <c r="T51" s="74">
        <f t="shared" si="3"/>
        <v>1.5229186247121945E-5</v>
      </c>
      <c r="U51" s="54">
        <v>0.29047499999999998</v>
      </c>
      <c r="V51" s="56">
        <v>-1.0422799999999999E-2</v>
      </c>
      <c r="W51" s="56">
        <v>2.1682699999999999E-3</v>
      </c>
      <c r="X51" s="57">
        <v>1.5322900000000001E-6</v>
      </c>
      <c r="Y51" s="60">
        <f t="shared" si="4"/>
        <v>23.106921376621919</v>
      </c>
      <c r="Z51" s="74">
        <f t="shared" si="5"/>
        <v>4.4778544061277743E-5</v>
      </c>
    </row>
    <row r="52" spans="1:26">
      <c r="A52" s="52" t="s">
        <v>193</v>
      </c>
      <c r="B52" s="52">
        <v>5</v>
      </c>
      <c r="C52" s="52">
        <v>108996643</v>
      </c>
      <c r="D52" s="53" t="s">
        <v>6</v>
      </c>
      <c r="E52" s="53" t="s">
        <v>7</v>
      </c>
      <c r="F52" s="54">
        <v>0.82556200000000002</v>
      </c>
      <c r="G52" s="55" t="s">
        <v>194</v>
      </c>
      <c r="H52" s="53" t="s">
        <v>114</v>
      </c>
      <c r="I52" s="56">
        <v>1.4527999999999999E-2</v>
      </c>
      <c r="J52" s="56">
        <v>2.6491100000000001E-3</v>
      </c>
      <c r="K52" s="57">
        <v>4.15586E-8</v>
      </c>
      <c r="L52" s="58">
        <v>417580</v>
      </c>
      <c r="M52" s="60">
        <f t="shared" si="0"/>
        <v>30.075418430188137</v>
      </c>
      <c r="N52" s="74">
        <f t="shared" si="1"/>
        <v>6.0790043084181688E-5</v>
      </c>
      <c r="O52" s="60">
        <v>0.81489999999999996</v>
      </c>
      <c r="P52" s="61">
        <v>-4.5904497288848801E-4</v>
      </c>
      <c r="Q52" s="61">
        <v>6.9054241062712603E-3</v>
      </c>
      <c r="R52" s="62">
        <v>0.94699886466137995</v>
      </c>
      <c r="S52" s="60">
        <f t="shared" si="2"/>
        <v>4.4190585759999934E-3</v>
      </c>
      <c r="T52" s="74">
        <f t="shared" si="3"/>
        <v>6.069197359627777E-8</v>
      </c>
      <c r="U52" s="54">
        <v>0.82557199999999997</v>
      </c>
      <c r="V52" s="56">
        <v>1.2454399999999999E-2</v>
      </c>
      <c r="W52" s="56">
        <v>2.6140099999999999E-3</v>
      </c>
      <c r="X52" s="57">
        <v>1.8934900000000001E-6</v>
      </c>
      <c r="Y52" s="60">
        <f t="shared" si="4"/>
        <v>22.700275631263349</v>
      </c>
      <c r="Z52" s="74">
        <f t="shared" si="5"/>
        <v>4.467519004758039E-5</v>
      </c>
    </row>
    <row r="53" spans="1:26">
      <c r="A53" s="52" t="s">
        <v>195</v>
      </c>
      <c r="B53" s="52">
        <v>5</v>
      </c>
      <c r="C53" s="52">
        <v>148116332</v>
      </c>
      <c r="D53" s="53" t="s">
        <v>43</v>
      </c>
      <c r="E53" s="53" t="s">
        <v>8</v>
      </c>
      <c r="F53" s="54">
        <v>0.60931199999999996</v>
      </c>
      <c r="G53" s="55" t="s">
        <v>196</v>
      </c>
      <c r="H53" s="53" t="s">
        <v>121</v>
      </c>
      <c r="I53" s="56">
        <v>-1.15707E-2</v>
      </c>
      <c r="J53" s="56">
        <v>2.0817000000000001E-3</v>
      </c>
      <c r="K53" s="57">
        <v>2.7241499999999999E-8</v>
      </c>
      <c r="L53" s="58">
        <v>417580</v>
      </c>
      <c r="M53" s="60">
        <f t="shared" si="0"/>
        <v>30.894628880611783</v>
      </c>
      <c r="N53" s="74">
        <f t="shared" si="1"/>
        <v>6.3741028404047518E-5</v>
      </c>
      <c r="O53" s="60" t="s">
        <v>105</v>
      </c>
      <c r="P53" s="61" t="s">
        <v>105</v>
      </c>
      <c r="Q53" s="61" t="s">
        <v>105</v>
      </c>
      <c r="R53" s="62" t="s">
        <v>105</v>
      </c>
      <c r="S53" s="60"/>
      <c r="T53" s="74"/>
      <c r="U53" s="54" t="s">
        <v>105</v>
      </c>
      <c r="V53" s="56" t="s">
        <v>105</v>
      </c>
      <c r="W53" s="56" t="s">
        <v>105</v>
      </c>
      <c r="X53" s="57" t="s">
        <v>105</v>
      </c>
      <c r="Y53" s="60"/>
      <c r="Z53" s="74"/>
    </row>
    <row r="54" spans="1:26">
      <c r="A54" s="52" t="s">
        <v>26</v>
      </c>
      <c r="B54" s="52">
        <v>6</v>
      </c>
      <c r="C54" s="52">
        <v>22801858</v>
      </c>
      <c r="D54" s="53" t="s">
        <v>6</v>
      </c>
      <c r="E54" s="53" t="s">
        <v>8</v>
      </c>
      <c r="F54" s="54">
        <v>0.92793599999999998</v>
      </c>
      <c r="G54" s="55" t="s">
        <v>197</v>
      </c>
      <c r="H54" s="53" t="s">
        <v>104</v>
      </c>
      <c r="I54" s="56">
        <v>2.4898199999999999E-2</v>
      </c>
      <c r="J54" s="56">
        <v>3.8512400000000001E-3</v>
      </c>
      <c r="K54" s="57">
        <v>1.0130200000000001E-10</v>
      </c>
      <c r="L54" s="58">
        <v>417580</v>
      </c>
      <c r="M54" s="60">
        <f t="shared" si="0"/>
        <v>41.79600140010794</v>
      </c>
      <c r="N54" s="74">
        <f t="shared" si="1"/>
        <v>8.2909116336459565E-5</v>
      </c>
      <c r="O54" s="60">
        <v>0.92686999999999997</v>
      </c>
      <c r="P54" s="61">
        <v>4.0536995252314001E-3</v>
      </c>
      <c r="Q54" s="61">
        <v>1.03012056028873E-2</v>
      </c>
      <c r="R54" s="62">
        <v>0.69393767051342403</v>
      </c>
      <c r="S54" s="60">
        <f t="shared" si="2"/>
        <v>0.15485562928899987</v>
      </c>
      <c r="T54" s="74">
        <f t="shared" si="3"/>
        <v>2.1977054854303034E-6</v>
      </c>
      <c r="U54" s="54">
        <v>0.92794299999999996</v>
      </c>
      <c r="V54" s="56">
        <v>2.51376E-2</v>
      </c>
      <c r="W54" s="56">
        <v>3.79985E-3</v>
      </c>
      <c r="X54" s="57">
        <v>3.7047700000000001E-11</v>
      </c>
      <c r="Y54" s="60">
        <f t="shared" si="4"/>
        <v>43.763768938497584</v>
      </c>
      <c r="Z54" s="74">
        <f t="shared" si="5"/>
        <v>8.451114904207449E-5</v>
      </c>
    </row>
    <row r="55" spans="1:26">
      <c r="A55" s="52" t="s">
        <v>198</v>
      </c>
      <c r="B55" s="52">
        <v>6</v>
      </c>
      <c r="C55" s="52">
        <v>25619007</v>
      </c>
      <c r="D55" s="53" t="s">
        <v>9</v>
      </c>
      <c r="E55" s="53" t="s">
        <v>7</v>
      </c>
      <c r="F55" s="54">
        <v>0.87128399999999995</v>
      </c>
      <c r="G55" s="55" t="s">
        <v>199</v>
      </c>
      <c r="H55" s="53" t="s">
        <v>104</v>
      </c>
      <c r="I55" s="56">
        <v>1.6696099999999998E-2</v>
      </c>
      <c r="J55" s="56">
        <v>2.9742700000000002E-3</v>
      </c>
      <c r="K55" s="57">
        <v>1.98275E-8</v>
      </c>
      <c r="L55" s="58">
        <v>417580</v>
      </c>
      <c r="M55" s="60">
        <f t="shared" si="0"/>
        <v>31.511515704933561</v>
      </c>
      <c r="N55" s="74">
        <f t="shared" si="1"/>
        <v>6.252480473259538E-5</v>
      </c>
      <c r="O55" s="60">
        <v>0.88149999999999995</v>
      </c>
      <c r="P55" s="61">
        <v>1.8711656230321901E-2</v>
      </c>
      <c r="Q55" s="61">
        <v>8.2977342362866406E-3</v>
      </c>
      <c r="R55" s="62">
        <v>2.4131320266568401E-2</v>
      </c>
      <c r="S55" s="60">
        <f t="shared" si="2"/>
        <v>5.0851693210239812</v>
      </c>
      <c r="T55" s="74">
        <f t="shared" si="3"/>
        <v>7.8532012977908637E-5</v>
      </c>
      <c r="U55" s="54">
        <v>0.87124599999999996</v>
      </c>
      <c r="V55" s="56">
        <v>1.7917200000000001E-2</v>
      </c>
      <c r="W55" s="56">
        <v>2.9340600000000001E-3</v>
      </c>
      <c r="X55" s="57">
        <v>1.01752E-9</v>
      </c>
      <c r="Y55" s="60">
        <f t="shared" si="4"/>
        <v>37.290851626339851</v>
      </c>
      <c r="Z55" s="74">
        <f t="shared" si="5"/>
        <v>7.2004983073507931E-5</v>
      </c>
    </row>
    <row r="56" spans="1:26">
      <c r="A56" s="52" t="s">
        <v>200</v>
      </c>
      <c r="B56" s="52">
        <v>6</v>
      </c>
      <c r="C56" s="52">
        <v>32623367</v>
      </c>
      <c r="D56" s="53" t="s">
        <v>7</v>
      </c>
      <c r="E56" s="53" t="s">
        <v>6</v>
      </c>
      <c r="F56" s="65">
        <v>0.75643800000000005</v>
      </c>
      <c r="G56" s="55" t="s">
        <v>201</v>
      </c>
      <c r="H56" s="53" t="s">
        <v>114</v>
      </c>
      <c r="I56" s="56">
        <v>1.34284E-2</v>
      </c>
      <c r="J56" s="56">
        <v>2.32519E-3</v>
      </c>
      <c r="K56" s="57">
        <v>7.6866199999999992E-9</v>
      </c>
      <c r="L56" s="58">
        <v>417580</v>
      </c>
      <c r="M56" s="60">
        <f t="shared" si="0"/>
        <v>33.352749811817688</v>
      </c>
      <c r="N56" s="74">
        <f t="shared" si="1"/>
        <v>6.6444861986643037E-5</v>
      </c>
      <c r="O56" s="60">
        <v>0.73019999999999996</v>
      </c>
      <c r="P56" s="61">
        <v>-7.1826766216266996E-3</v>
      </c>
      <c r="Q56" s="61">
        <v>6.0422603947260997E-3</v>
      </c>
      <c r="R56" s="62">
        <v>0.23454199503297099</v>
      </c>
      <c r="S56" s="60">
        <f t="shared" si="2"/>
        <v>1.4131027875999982</v>
      </c>
      <c r="T56" s="74">
        <f t="shared" si="3"/>
        <v>1.9010147785474511E-5</v>
      </c>
      <c r="U56" s="54">
        <v>0.75641199999999997</v>
      </c>
      <c r="V56" s="56">
        <v>1.33975E-2</v>
      </c>
      <c r="W56" s="56">
        <v>2.2941900000000002E-3</v>
      </c>
      <c r="X56" s="57">
        <v>5.2273300000000004E-9</v>
      </c>
      <c r="Y56" s="60">
        <f t="shared" si="4"/>
        <v>34.102700158844684</v>
      </c>
      <c r="Z56" s="74">
        <f t="shared" si="5"/>
        <v>6.6139422173268198E-5</v>
      </c>
    </row>
    <row r="57" spans="1:26">
      <c r="A57" s="52" t="s">
        <v>27</v>
      </c>
      <c r="B57" s="52">
        <v>6</v>
      </c>
      <c r="C57" s="52">
        <v>57767576</v>
      </c>
      <c r="D57" s="53" t="s">
        <v>7</v>
      </c>
      <c r="E57" s="53" t="s">
        <v>6</v>
      </c>
      <c r="F57" s="54">
        <v>0.48863699999999999</v>
      </c>
      <c r="G57" s="55" t="s">
        <v>202</v>
      </c>
      <c r="H57" s="53" t="s">
        <v>114</v>
      </c>
      <c r="I57" s="56">
        <v>-1.1757099999999999E-2</v>
      </c>
      <c r="J57" s="56">
        <v>2.0010100000000001E-3</v>
      </c>
      <c r="K57" s="57">
        <v>4.2136700000000004E-9</v>
      </c>
      <c r="L57" s="58">
        <v>417580</v>
      </c>
      <c r="M57" s="60">
        <f t="shared" si="0"/>
        <v>34.522473600070093</v>
      </c>
      <c r="N57" s="74">
        <f t="shared" si="1"/>
        <v>6.9079004461417706E-5</v>
      </c>
      <c r="O57" s="60">
        <v>0.49330000000000002</v>
      </c>
      <c r="P57" s="61">
        <v>-7.6633064087465897E-4</v>
      </c>
      <c r="Q57" s="61">
        <v>5.3643198504424597E-3</v>
      </c>
      <c r="R57" s="62">
        <v>0.88640311919339099</v>
      </c>
      <c r="S57" s="60">
        <f t="shared" si="2"/>
        <v>2.0408122449000025E-2</v>
      </c>
      <c r="T57" s="74">
        <f t="shared" si="3"/>
        <v>2.9347967348501745E-7</v>
      </c>
      <c r="U57" s="54">
        <v>0.48866100000000001</v>
      </c>
      <c r="V57" s="56">
        <v>-1.08729E-2</v>
      </c>
      <c r="W57" s="56">
        <v>1.97437E-3</v>
      </c>
      <c r="X57" s="57">
        <v>3.6492500000000001E-8</v>
      </c>
      <c r="Y57" s="60">
        <f t="shared" si="4"/>
        <v>30.327296741172589</v>
      </c>
      <c r="Z57" s="74">
        <f t="shared" si="5"/>
        <v>5.9079448611470598E-5</v>
      </c>
    </row>
    <row r="58" spans="1:26">
      <c r="A58" s="52" t="s">
        <v>203</v>
      </c>
      <c r="B58" s="52">
        <v>6</v>
      </c>
      <c r="C58" s="52">
        <v>121859499</v>
      </c>
      <c r="D58" s="53" t="s">
        <v>6</v>
      </c>
      <c r="E58" s="53" t="s">
        <v>7</v>
      </c>
      <c r="F58" s="54">
        <v>0.55410599999999999</v>
      </c>
      <c r="G58" s="55" t="s">
        <v>204</v>
      </c>
      <c r="H58" s="53" t="s">
        <v>114</v>
      </c>
      <c r="I58" s="56">
        <v>-1.1051E-2</v>
      </c>
      <c r="J58" s="56">
        <v>2.0118900000000001E-3</v>
      </c>
      <c r="K58" s="57">
        <v>3.9551600000000001E-8</v>
      </c>
      <c r="L58" s="58">
        <v>417580</v>
      </c>
      <c r="M58" s="60">
        <f t="shared" si="0"/>
        <v>30.171346592359939</v>
      </c>
      <c r="N58" s="74">
        <f t="shared" si="1"/>
        <v>6.0347270917719468E-5</v>
      </c>
      <c r="O58" s="60">
        <v>0.57350000000000001</v>
      </c>
      <c r="P58" s="61">
        <v>-8.6269432751993596E-3</v>
      </c>
      <c r="Q58" s="61">
        <v>5.4226503685624802E-3</v>
      </c>
      <c r="R58" s="62">
        <v>0.111630056817559</v>
      </c>
      <c r="S58" s="60">
        <f t="shared" si="2"/>
        <v>2.5309914462809955</v>
      </c>
      <c r="T58" s="74">
        <f t="shared" si="3"/>
        <v>3.6776327804554465E-5</v>
      </c>
      <c r="U58" s="54">
        <v>0.55406599999999995</v>
      </c>
      <c r="V58" s="56">
        <v>-1.06658E-2</v>
      </c>
      <c r="W58" s="56">
        <v>1.9850699999999998E-3</v>
      </c>
      <c r="X58" s="57">
        <v>7.7426499999999995E-8</v>
      </c>
      <c r="Y58" s="60">
        <f t="shared" si="4"/>
        <v>28.869231259426499</v>
      </c>
      <c r="Z58" s="74">
        <f t="shared" si="5"/>
        <v>5.6213593453725166E-5</v>
      </c>
    </row>
    <row r="59" spans="1:26">
      <c r="A59" s="52" t="s">
        <v>205</v>
      </c>
      <c r="B59" s="52">
        <v>6</v>
      </c>
      <c r="C59" s="52">
        <v>131924689</v>
      </c>
      <c r="D59" s="53" t="s">
        <v>8</v>
      </c>
      <c r="E59" s="53" t="s">
        <v>9</v>
      </c>
      <c r="F59" s="54">
        <v>0.83477800000000002</v>
      </c>
      <c r="G59" s="55" t="s">
        <v>206</v>
      </c>
      <c r="H59" s="53" t="s">
        <v>104</v>
      </c>
      <c r="I59" s="56">
        <v>2.3362299999999999E-2</v>
      </c>
      <c r="J59" s="56">
        <v>2.6825400000000002E-3</v>
      </c>
      <c r="K59" s="57">
        <v>3.06516E-18</v>
      </c>
      <c r="L59" s="58">
        <v>417580</v>
      </c>
      <c r="M59" s="60">
        <f t="shared" si="0"/>
        <v>75.847065002409565</v>
      </c>
      <c r="N59" s="74">
        <f t="shared" si="1"/>
        <v>1.505566901501273E-4</v>
      </c>
      <c r="O59" s="60">
        <v>0.84319999999999995</v>
      </c>
      <c r="P59" s="61">
        <v>9.0147324342614507E-3</v>
      </c>
      <c r="Q59" s="61">
        <v>7.3756915145214604E-3</v>
      </c>
      <c r="R59" s="62">
        <v>0.22162368647252301</v>
      </c>
      <c r="S59" s="60">
        <f t="shared" si="2"/>
        <v>1.4938266172840009</v>
      </c>
      <c r="T59" s="74">
        <f t="shared" si="3"/>
        <v>2.2416848028618404E-5</v>
      </c>
      <c r="U59" s="54">
        <v>0.83481899999999998</v>
      </c>
      <c r="V59" s="56">
        <v>2.03669E-2</v>
      </c>
      <c r="W59" s="56">
        <v>2.6467600000000002E-3</v>
      </c>
      <c r="X59" s="57">
        <v>1.41468E-14</v>
      </c>
      <c r="Y59" s="60">
        <f t="shared" si="4"/>
        <v>59.213500639849499</v>
      </c>
      <c r="Z59" s="74">
        <f t="shared" si="5"/>
        <v>1.1442442210621442E-4</v>
      </c>
    </row>
    <row r="60" spans="1:26">
      <c r="A60" s="52" t="s">
        <v>207</v>
      </c>
      <c r="B60" s="52">
        <v>7</v>
      </c>
      <c r="C60" s="52">
        <v>21577960</v>
      </c>
      <c r="D60" s="53" t="s">
        <v>6</v>
      </c>
      <c r="E60" s="53" t="s">
        <v>7</v>
      </c>
      <c r="F60" s="54">
        <v>0.71781499999999998</v>
      </c>
      <c r="G60" s="55" t="s">
        <v>208</v>
      </c>
      <c r="H60" s="53" t="s">
        <v>114</v>
      </c>
      <c r="I60" s="56">
        <v>1.4557499999999999E-2</v>
      </c>
      <c r="J60" s="56">
        <v>2.2384000000000002E-3</v>
      </c>
      <c r="K60" s="57">
        <v>7.8462300000000003E-11</v>
      </c>
      <c r="L60" s="58">
        <v>417580</v>
      </c>
      <c r="M60" s="60">
        <f t="shared" si="0"/>
        <v>42.295893442424273</v>
      </c>
      <c r="N60" s="74">
        <f t="shared" si="1"/>
        <v>8.585192689103505E-5</v>
      </c>
      <c r="O60" s="60">
        <v>0.72609999999999997</v>
      </c>
      <c r="P60" s="61">
        <v>-2.3861787538580902E-3</v>
      </c>
      <c r="Q60" s="61">
        <v>6.0138281319668998E-3</v>
      </c>
      <c r="R60" s="62">
        <v>0.691528225414487</v>
      </c>
      <c r="S60" s="60">
        <f t="shared" si="2"/>
        <v>0.15743595552399997</v>
      </c>
      <c r="T60" s="74">
        <f t="shared" si="3"/>
        <v>2.3066537006021714E-6</v>
      </c>
      <c r="U60" s="54">
        <v>0.717835</v>
      </c>
      <c r="V60" s="56">
        <v>1.41794E-2</v>
      </c>
      <c r="W60" s="56">
        <v>2.20864E-3</v>
      </c>
      <c r="X60" s="57">
        <v>1.3628299999999999E-10</v>
      </c>
      <c r="Y60" s="60">
        <f t="shared" si="4"/>
        <v>41.216000029947452</v>
      </c>
      <c r="Z60" s="74">
        <f t="shared" si="5"/>
        <v>8.145020049971461E-5</v>
      </c>
    </row>
    <row r="61" spans="1:26">
      <c r="A61" s="52" t="s">
        <v>29</v>
      </c>
      <c r="B61" s="52">
        <v>7</v>
      </c>
      <c r="C61" s="52">
        <v>64015379</v>
      </c>
      <c r="D61" s="53" t="s">
        <v>9</v>
      </c>
      <c r="E61" s="53" t="s">
        <v>6</v>
      </c>
      <c r="F61" s="54">
        <v>0.63900900000000005</v>
      </c>
      <c r="G61" s="55" t="s">
        <v>209</v>
      </c>
      <c r="H61" s="53" t="s">
        <v>104</v>
      </c>
      <c r="I61" s="56">
        <v>-1.38131E-2</v>
      </c>
      <c r="J61" s="56">
        <v>2.0722000000000002E-3</v>
      </c>
      <c r="K61" s="57">
        <v>2.6301700000000001E-11</v>
      </c>
      <c r="L61" s="58">
        <v>417580</v>
      </c>
      <c r="M61" s="60">
        <f t="shared" si="0"/>
        <v>44.434364478984648</v>
      </c>
      <c r="N61" s="74">
        <f t="shared" si="1"/>
        <v>8.8026950489351519E-5</v>
      </c>
      <c r="O61" s="60">
        <v>0.65349999999999997</v>
      </c>
      <c r="P61" s="61">
        <v>-6.2601588735543999E-3</v>
      </c>
      <c r="Q61" s="61">
        <v>5.6359543819373102E-3</v>
      </c>
      <c r="R61" s="62">
        <v>0.266674251535856</v>
      </c>
      <c r="S61" s="60">
        <f t="shared" si="2"/>
        <v>1.233774448516002</v>
      </c>
      <c r="T61" s="74">
        <f t="shared" si="3"/>
        <v>1.8080234347160458E-5</v>
      </c>
      <c r="U61" s="54">
        <v>0.63901200000000002</v>
      </c>
      <c r="V61" s="56">
        <v>-1.29774E-2</v>
      </c>
      <c r="W61" s="56">
        <v>2.0444600000000001E-3</v>
      </c>
      <c r="X61" s="57">
        <v>2.18733E-10</v>
      </c>
      <c r="Y61" s="60">
        <f t="shared" si="4"/>
        <v>40.291936988158412</v>
      </c>
      <c r="Z61" s="74">
        <f t="shared" si="5"/>
        <v>7.7697800916923736E-5</v>
      </c>
    </row>
    <row r="62" spans="1:26">
      <c r="A62" s="52" t="s">
        <v>210</v>
      </c>
      <c r="B62" s="52">
        <v>7</v>
      </c>
      <c r="C62" s="52">
        <v>100809458</v>
      </c>
      <c r="D62" s="53" t="s">
        <v>7</v>
      </c>
      <c r="E62" s="53" t="s">
        <v>8</v>
      </c>
      <c r="F62" s="54">
        <v>0.85236199999999995</v>
      </c>
      <c r="G62" s="55" t="s">
        <v>211</v>
      </c>
      <c r="H62" s="53" t="s">
        <v>121</v>
      </c>
      <c r="I62" s="56">
        <v>1.61525E-2</v>
      </c>
      <c r="J62" s="56">
        <v>2.8260799999999999E-3</v>
      </c>
      <c r="K62" s="57">
        <v>1.09377E-8</v>
      </c>
      <c r="L62" s="58">
        <v>417580</v>
      </c>
      <c r="M62" s="60">
        <f t="shared" si="0"/>
        <v>32.667101072453505</v>
      </c>
      <c r="N62" s="74">
        <f t="shared" si="1"/>
        <v>6.5664664274489785E-5</v>
      </c>
      <c r="O62" s="60">
        <v>0.84250000000000003</v>
      </c>
      <c r="P62" s="61">
        <v>2.14473818564242E-2</v>
      </c>
      <c r="Q62" s="61">
        <v>7.3619691763316701E-3</v>
      </c>
      <c r="R62" s="62">
        <v>3.5766864142373501E-3</v>
      </c>
      <c r="S62" s="60">
        <f t="shared" si="2"/>
        <v>8.4871246132889731</v>
      </c>
      <c r="T62" s="74">
        <f t="shared" si="3"/>
        <v>1.1577126989997635E-4</v>
      </c>
      <c r="U62" s="54">
        <v>0.85231699999999999</v>
      </c>
      <c r="V62" s="56">
        <v>1.37731E-2</v>
      </c>
      <c r="W62" s="56">
        <v>2.7871800000000002E-3</v>
      </c>
      <c r="X62" s="57">
        <v>7.7487900000000004E-7</v>
      </c>
      <c r="Y62" s="60">
        <f t="shared" si="4"/>
        <v>24.41930883390182</v>
      </c>
      <c r="Z62" s="74">
        <f t="shared" si="5"/>
        <v>4.7743651366166489E-5</v>
      </c>
    </row>
    <row r="63" spans="1:26">
      <c r="A63" s="52" t="s">
        <v>212</v>
      </c>
      <c r="B63" s="52">
        <v>7</v>
      </c>
      <c r="C63" s="52">
        <v>104618318</v>
      </c>
      <c r="D63" s="53" t="s">
        <v>7</v>
      </c>
      <c r="E63" s="53" t="s">
        <v>6</v>
      </c>
      <c r="F63" s="54">
        <v>0.53736799999999996</v>
      </c>
      <c r="G63" s="55" t="s">
        <v>213</v>
      </c>
      <c r="H63" s="53" t="s">
        <v>104</v>
      </c>
      <c r="I63" s="56">
        <v>1.16829E-2</v>
      </c>
      <c r="J63" s="56">
        <v>2.0376999999999999E-3</v>
      </c>
      <c r="K63" s="57">
        <v>9.8450600000000007E-9</v>
      </c>
      <c r="L63" s="58">
        <v>417580</v>
      </c>
      <c r="M63" s="60">
        <f t="shared" si="0"/>
        <v>32.871598808742682</v>
      </c>
      <c r="N63" s="74">
        <f t="shared" si="1"/>
        <v>6.786389539995577E-5</v>
      </c>
      <c r="O63" s="60">
        <v>0.51890000000000003</v>
      </c>
      <c r="P63" s="61">
        <v>-7.6680985674706297E-4</v>
      </c>
      <c r="Q63" s="61">
        <v>5.3676743649038097E-3</v>
      </c>
      <c r="R63" s="62">
        <v>0.88640311919339099</v>
      </c>
      <c r="S63" s="60">
        <f t="shared" si="2"/>
        <v>2.040812244899997E-2</v>
      </c>
      <c r="T63" s="74">
        <f t="shared" si="3"/>
        <v>2.9235655749446301E-7</v>
      </c>
      <c r="U63" s="54">
        <v>0.53735500000000003</v>
      </c>
      <c r="V63" s="56">
        <v>1.1307599999999999E-2</v>
      </c>
      <c r="W63" s="56">
        <v>2.0104900000000002E-3</v>
      </c>
      <c r="X63" s="57">
        <v>1.86277E-8</v>
      </c>
      <c r="Y63" s="60">
        <f t="shared" si="4"/>
        <v>31.632756605285515</v>
      </c>
      <c r="Z63" s="74">
        <f t="shared" si="5"/>
        <v>6.3573824725813015E-5</v>
      </c>
    </row>
    <row r="64" spans="1:26">
      <c r="A64" s="52" t="s">
        <v>214</v>
      </c>
      <c r="B64" s="52">
        <v>7</v>
      </c>
      <c r="C64" s="52">
        <v>107136397</v>
      </c>
      <c r="D64" s="53" t="s">
        <v>9</v>
      </c>
      <c r="E64" s="53" t="s">
        <v>175</v>
      </c>
      <c r="F64" s="54">
        <v>0.50802499999999995</v>
      </c>
      <c r="G64" s="55" t="s">
        <v>215</v>
      </c>
      <c r="H64" s="53" t="s">
        <v>104</v>
      </c>
      <c r="I64" s="56">
        <v>-1.1411599999999999E-2</v>
      </c>
      <c r="J64" s="56">
        <v>2.0225199999999999E-3</v>
      </c>
      <c r="K64" s="57">
        <v>1.6780100000000001E-8</v>
      </c>
      <c r="L64" s="58">
        <v>417580</v>
      </c>
      <c r="M64" s="60">
        <f t="shared" si="0"/>
        <v>31.835188879245841</v>
      </c>
      <c r="N64" s="74">
        <f t="shared" si="1"/>
        <v>6.5095534186863891E-5</v>
      </c>
      <c r="O64" s="60" t="s">
        <v>105</v>
      </c>
      <c r="P64" s="61" t="s">
        <v>105</v>
      </c>
      <c r="Q64" s="61" t="s">
        <v>105</v>
      </c>
      <c r="R64" s="62" t="s">
        <v>105</v>
      </c>
      <c r="S64" s="60"/>
      <c r="T64" s="74"/>
      <c r="U64" s="54" t="s">
        <v>105</v>
      </c>
      <c r="V64" s="56" t="s">
        <v>105</v>
      </c>
      <c r="W64" s="56" t="s">
        <v>105</v>
      </c>
      <c r="X64" s="57" t="s">
        <v>105</v>
      </c>
      <c r="Y64" s="60"/>
      <c r="Z64" s="74"/>
    </row>
    <row r="65" spans="1:26">
      <c r="A65" s="52" t="s">
        <v>28</v>
      </c>
      <c r="B65" s="52">
        <v>7</v>
      </c>
      <c r="C65" s="52">
        <v>133536351</v>
      </c>
      <c r="D65" s="53" t="s">
        <v>9</v>
      </c>
      <c r="E65" s="53" t="s">
        <v>7</v>
      </c>
      <c r="F65" s="54">
        <v>0.21731500000000001</v>
      </c>
      <c r="G65" s="55" t="s">
        <v>216</v>
      </c>
      <c r="H65" s="53" t="s">
        <v>104</v>
      </c>
      <c r="I65" s="56">
        <v>1.38826E-2</v>
      </c>
      <c r="J65" s="56">
        <v>2.4360499999999999E-3</v>
      </c>
      <c r="K65" s="57">
        <v>1.20648E-8</v>
      </c>
      <c r="L65" s="58">
        <v>417580</v>
      </c>
      <c r="M65" s="60">
        <f t="shared" si="0"/>
        <v>32.476500448138957</v>
      </c>
      <c r="N65" s="74">
        <f t="shared" si="1"/>
        <v>6.5561417004958943E-5</v>
      </c>
      <c r="O65" s="60">
        <v>0.21859999999999999</v>
      </c>
      <c r="P65" s="61">
        <v>-4.7420093292411397E-3</v>
      </c>
      <c r="Q65" s="61">
        <v>6.4890674470881203E-3</v>
      </c>
      <c r="R65" s="62">
        <v>0.46492026160416799</v>
      </c>
      <c r="S65" s="60">
        <f t="shared" si="2"/>
        <v>0.53402333136100033</v>
      </c>
      <c r="T65" s="74">
        <f t="shared" si="3"/>
        <v>7.6494730466508475E-6</v>
      </c>
      <c r="U65" s="54">
        <v>0.21730099999999999</v>
      </c>
      <c r="V65" s="56">
        <v>1.42533E-2</v>
      </c>
      <c r="W65" s="56">
        <v>2.40377E-3</v>
      </c>
      <c r="X65" s="57">
        <v>3.0373599999999999E-9</v>
      </c>
      <c r="Y65" s="60">
        <f t="shared" si="4"/>
        <v>35.159689484018493</v>
      </c>
      <c r="Z65" s="74">
        <f t="shared" si="5"/>
        <v>6.9109470084824235E-5</v>
      </c>
    </row>
    <row r="66" spans="1:26">
      <c r="A66" s="52" t="s">
        <v>217</v>
      </c>
      <c r="B66" s="52">
        <v>8</v>
      </c>
      <c r="C66" s="52">
        <v>9185179</v>
      </c>
      <c r="D66" s="53" t="s">
        <v>7</v>
      </c>
      <c r="E66" s="53" t="s">
        <v>8</v>
      </c>
      <c r="F66" s="54">
        <v>0.97088799999999997</v>
      </c>
      <c r="G66" s="55" t="s">
        <v>218</v>
      </c>
      <c r="H66" s="53" t="s">
        <v>104</v>
      </c>
      <c r="I66" s="56">
        <v>3.8726999999999998E-2</v>
      </c>
      <c r="J66" s="56">
        <v>5.9761700000000003E-3</v>
      </c>
      <c r="K66" s="57">
        <v>9.15835E-11</v>
      </c>
      <c r="L66" s="58">
        <v>417580</v>
      </c>
      <c r="M66" s="60">
        <f t="shared" si="0"/>
        <v>41.993476017022061</v>
      </c>
      <c r="N66" s="74">
        <f t="shared" si="1"/>
        <v>8.4781067895591385E-5</v>
      </c>
      <c r="O66" s="60">
        <v>0.97224999999999995</v>
      </c>
      <c r="P66" s="61">
        <v>2.0019123033422102E-2</v>
      </c>
      <c r="Q66" s="61">
        <v>1.6327533107865999E-2</v>
      </c>
      <c r="R66" s="62">
        <v>0.220162550939936</v>
      </c>
      <c r="S66" s="60">
        <f t="shared" si="2"/>
        <v>1.5033114012160045</v>
      </c>
      <c r="T66" s="74">
        <f t="shared" si="3"/>
        <v>2.2654854062088548E-5</v>
      </c>
      <c r="U66" s="54">
        <v>0.97087900000000005</v>
      </c>
      <c r="V66" s="56">
        <v>2.8183900000000001E-2</v>
      </c>
      <c r="W66" s="56">
        <v>5.8526400000000001E-3</v>
      </c>
      <c r="X66" s="57">
        <v>1.4676299999999999E-6</v>
      </c>
      <c r="Y66" s="60">
        <f t="shared" si="4"/>
        <v>23.189882927370334</v>
      </c>
      <c r="Z66" s="74">
        <f t="shared" si="5"/>
        <v>4.4902792446173173E-5</v>
      </c>
    </row>
    <row r="67" spans="1:26">
      <c r="A67" s="52" t="s">
        <v>30</v>
      </c>
      <c r="B67" s="52">
        <v>8</v>
      </c>
      <c r="C67" s="52">
        <v>11611865</v>
      </c>
      <c r="D67" s="53" t="s">
        <v>9</v>
      </c>
      <c r="E67" s="53" t="s">
        <v>8</v>
      </c>
      <c r="F67" s="54">
        <v>0.41639500000000002</v>
      </c>
      <c r="G67" s="55" t="s">
        <v>219</v>
      </c>
      <c r="H67" s="53" t="s">
        <v>104</v>
      </c>
      <c r="I67" s="56">
        <v>-1.4889700000000001E-2</v>
      </c>
      <c r="J67" s="56">
        <v>2.0363299999999998E-3</v>
      </c>
      <c r="K67" s="57">
        <v>2.63171E-13</v>
      </c>
      <c r="L67" s="58">
        <v>417580</v>
      </c>
      <c r="M67" s="60">
        <f t="shared" si="0"/>
        <v>53.465739273088204</v>
      </c>
      <c r="N67" s="74">
        <f t="shared" si="1"/>
        <v>1.077522632268684E-4</v>
      </c>
      <c r="O67" s="60">
        <v>0.41710000000000003</v>
      </c>
      <c r="P67" s="61">
        <v>-2.9641398493493501E-3</v>
      </c>
      <c r="Q67" s="61">
        <v>5.4391080748766004E-3</v>
      </c>
      <c r="R67" s="62">
        <v>0.58577552637632202</v>
      </c>
      <c r="S67" s="60">
        <f t="shared" si="2"/>
        <v>0.29699012102399974</v>
      </c>
      <c r="T67" s="74">
        <f t="shared" si="3"/>
        <v>4.2702360794000252E-6</v>
      </c>
      <c r="U67" s="54">
        <v>0.41640199999999999</v>
      </c>
      <c r="V67" s="56">
        <v>-1.6183599999999999E-2</v>
      </c>
      <c r="W67" s="56">
        <v>1.9945200000000001E-3</v>
      </c>
      <c r="X67" s="57">
        <v>4.8968399999999997E-16</v>
      </c>
      <c r="Y67" s="60">
        <f t="shared" si="4"/>
        <v>65.83752258196462</v>
      </c>
      <c r="Z67" s="74">
        <f t="shared" si="5"/>
        <v>1.2729307477847858E-4</v>
      </c>
    </row>
    <row r="68" spans="1:26">
      <c r="A68" s="52" t="s">
        <v>220</v>
      </c>
      <c r="B68" s="52">
        <v>8</v>
      </c>
      <c r="C68" s="52">
        <v>25892919</v>
      </c>
      <c r="D68" s="53" t="s">
        <v>8</v>
      </c>
      <c r="E68" s="53" t="s">
        <v>9</v>
      </c>
      <c r="F68" s="54">
        <v>0.74706399999999995</v>
      </c>
      <c r="G68" s="55" t="s">
        <v>221</v>
      </c>
      <c r="H68" s="53" t="s">
        <v>104</v>
      </c>
      <c r="I68" s="56">
        <v>-1.4947999999999999E-2</v>
      </c>
      <c r="J68" s="56">
        <v>2.3003899999999998E-3</v>
      </c>
      <c r="K68" s="57">
        <v>8.1375099999999996E-11</v>
      </c>
      <c r="L68" s="58">
        <v>417580</v>
      </c>
      <c r="M68" s="60">
        <f t="shared" si="0"/>
        <v>42.224375623403418</v>
      </c>
      <c r="N68" s="74">
        <f t="shared" si="1"/>
        <v>8.4443189583826046E-5</v>
      </c>
      <c r="O68" s="60">
        <v>0.74229999999999996</v>
      </c>
      <c r="P68" s="61">
        <v>-3.7809946437735698E-3</v>
      </c>
      <c r="Q68" s="61">
        <v>6.1319359718160302E-3</v>
      </c>
      <c r="R68" s="62">
        <v>0.53749397627370599</v>
      </c>
      <c r="S68" s="60">
        <f t="shared" si="2"/>
        <v>0.38020419244900056</v>
      </c>
      <c r="T68" s="74">
        <f t="shared" si="3"/>
        <v>5.4026965442544615E-6</v>
      </c>
      <c r="U68" s="54">
        <v>0.74702400000000002</v>
      </c>
      <c r="V68" s="56">
        <v>-1.4008700000000001E-2</v>
      </c>
      <c r="W68" s="56">
        <v>2.2694500000000001E-3</v>
      </c>
      <c r="X68" s="57">
        <v>6.7120599999999997E-10</v>
      </c>
      <c r="Y68" s="60">
        <f t="shared" si="4"/>
        <v>38.102584237382636</v>
      </c>
      <c r="Z68" s="74">
        <f t="shared" si="5"/>
        <v>7.4164166536928172E-5</v>
      </c>
    </row>
    <row r="69" spans="1:26">
      <c r="A69" s="52" t="s">
        <v>222</v>
      </c>
      <c r="B69" s="52">
        <v>8</v>
      </c>
      <c r="C69" s="52">
        <v>30854033</v>
      </c>
      <c r="D69" s="53" t="s">
        <v>9</v>
      </c>
      <c r="E69" s="53" t="s">
        <v>8</v>
      </c>
      <c r="F69" s="54">
        <v>0.30230899999999999</v>
      </c>
      <c r="G69" s="55" t="s">
        <v>223</v>
      </c>
      <c r="H69" s="53" t="s">
        <v>104</v>
      </c>
      <c r="I69" s="56">
        <v>-1.1970700000000001E-2</v>
      </c>
      <c r="J69" s="56">
        <v>2.1830399999999998E-3</v>
      </c>
      <c r="K69" s="57">
        <v>4.1699399999999997E-8</v>
      </c>
      <c r="L69" s="58">
        <v>417580</v>
      </c>
      <c r="M69" s="60">
        <f t="shared" ref="M69:M132" si="6">(I69/J69)^2</f>
        <v>30.068773053796559</v>
      </c>
      <c r="N69" s="74">
        <f t="shared" ref="N69:N132" si="7">2*F69*(1-F69)*I69^2</f>
        <v>6.0448188023075565E-5</v>
      </c>
      <c r="O69" s="60">
        <v>0.30130000000000001</v>
      </c>
      <c r="P69" s="61">
        <v>6.7544132299182701E-3</v>
      </c>
      <c r="Q69" s="61">
        <v>5.84516304698195E-3</v>
      </c>
      <c r="R69" s="62">
        <v>0.247862814263794</v>
      </c>
      <c r="S69" s="60">
        <f t="shared" si="2"/>
        <v>1.3353096691359985</v>
      </c>
      <c r="T69" s="74">
        <f t="shared" si="3"/>
        <v>1.9245067866683979E-5</v>
      </c>
      <c r="U69" s="54">
        <v>0.30228500000000003</v>
      </c>
      <c r="V69" s="56">
        <v>-8.6125300000000002E-3</v>
      </c>
      <c r="W69" s="56">
        <v>2.1538199999999999E-3</v>
      </c>
      <c r="X69" s="57">
        <v>6.3685700000000006E-5</v>
      </c>
      <c r="Y69" s="60">
        <f t="shared" si="4"/>
        <v>15.989787220474952</v>
      </c>
      <c r="Z69" s="74">
        <f t="shared" si="5"/>
        <v>3.1290009031162733E-5</v>
      </c>
    </row>
    <row r="70" spans="1:26">
      <c r="A70" s="52" t="s">
        <v>224</v>
      </c>
      <c r="B70" s="52">
        <v>8</v>
      </c>
      <c r="C70" s="52">
        <v>59393273</v>
      </c>
      <c r="D70" s="53" t="s">
        <v>9</v>
      </c>
      <c r="E70" s="53" t="s">
        <v>8</v>
      </c>
      <c r="F70" s="54">
        <v>0.334478</v>
      </c>
      <c r="G70" s="55" t="s">
        <v>225</v>
      </c>
      <c r="H70" s="53" t="s">
        <v>114</v>
      </c>
      <c r="I70" s="56">
        <v>-1.2308400000000001E-2</v>
      </c>
      <c r="J70" s="56">
        <v>2.1150600000000002E-3</v>
      </c>
      <c r="K70" s="57">
        <v>5.9052300000000003E-9</v>
      </c>
      <c r="L70" s="58">
        <v>417580</v>
      </c>
      <c r="M70" s="60">
        <f t="shared" si="6"/>
        <v>33.865525514077341</v>
      </c>
      <c r="N70" s="74">
        <f t="shared" si="7"/>
        <v>6.7447083182426516E-5</v>
      </c>
      <c r="O70" s="60">
        <v>0.34320000000000001</v>
      </c>
      <c r="P70" s="61">
        <v>-4.6217170821391904E-3</v>
      </c>
      <c r="Q70" s="61">
        <v>5.64876406733366E-3</v>
      </c>
      <c r="R70" s="62">
        <v>0.41325327168958698</v>
      </c>
      <c r="S70" s="60">
        <f t="shared" ref="S70:S133" si="8">(P70/Q70)^2</f>
        <v>0.66942178512400052</v>
      </c>
      <c r="T70" s="74">
        <f t="shared" ref="T70:T133" si="9">2*F70*(1-F70)*P70^2</f>
        <v>9.5096970777325116E-6</v>
      </c>
      <c r="U70" s="54">
        <v>0.33450800000000003</v>
      </c>
      <c r="V70" s="56">
        <v>-9.9458800000000007E-3</v>
      </c>
      <c r="W70" s="56">
        <v>2.08683E-3</v>
      </c>
      <c r="X70" s="57">
        <v>1.87895E-6</v>
      </c>
      <c r="Y70" s="60">
        <f t="shared" ref="Y70:Y133" si="10">(V70/W70)^2</f>
        <v>22.714976254718508</v>
      </c>
      <c r="Z70" s="74">
        <f t="shared" ref="Z70:Z133" si="11">2*F70*(1-F70)*V70^2</f>
        <v>4.4039907675378831E-5</v>
      </c>
    </row>
    <row r="71" spans="1:26">
      <c r="A71" s="52" t="s">
        <v>226</v>
      </c>
      <c r="B71" s="52">
        <v>8</v>
      </c>
      <c r="C71" s="52">
        <v>61388083</v>
      </c>
      <c r="D71" s="53" t="s">
        <v>227</v>
      </c>
      <c r="E71" s="53" t="s">
        <v>7</v>
      </c>
      <c r="F71" s="54">
        <v>0.86779700000000004</v>
      </c>
      <c r="G71" s="55" t="s">
        <v>228</v>
      </c>
      <c r="H71" s="53" t="s">
        <v>114</v>
      </c>
      <c r="I71" s="56">
        <v>1.7766500000000001E-2</v>
      </c>
      <c r="J71" s="56">
        <v>2.9627899999999999E-3</v>
      </c>
      <c r="K71" s="57">
        <v>2.0158499999999998E-9</v>
      </c>
      <c r="L71" s="58">
        <v>417580</v>
      </c>
      <c r="M71" s="60">
        <f t="shared" si="6"/>
        <v>35.95853752426126</v>
      </c>
      <c r="N71" s="74">
        <f t="shared" si="7"/>
        <v>7.2425784984336741E-5</v>
      </c>
      <c r="O71" s="60" t="s">
        <v>105</v>
      </c>
      <c r="P71" s="61" t="s">
        <v>105</v>
      </c>
      <c r="Q71" s="61" t="s">
        <v>105</v>
      </c>
      <c r="R71" s="62" t="s">
        <v>105</v>
      </c>
      <c r="S71" s="60"/>
      <c r="T71" s="74"/>
      <c r="U71" s="54" t="s">
        <v>105</v>
      </c>
      <c r="V71" s="56" t="s">
        <v>105</v>
      </c>
      <c r="W71" s="56" t="s">
        <v>105</v>
      </c>
      <c r="X71" s="57" t="s">
        <v>105</v>
      </c>
      <c r="Y71" s="60"/>
      <c r="Z71" s="74"/>
    </row>
    <row r="72" spans="1:26">
      <c r="A72" s="52" t="s">
        <v>229</v>
      </c>
      <c r="B72" s="52">
        <v>8</v>
      </c>
      <c r="C72" s="52">
        <v>116577719</v>
      </c>
      <c r="D72" s="53" t="s">
        <v>230</v>
      </c>
      <c r="E72" s="53" t="s">
        <v>6</v>
      </c>
      <c r="F72" s="54">
        <v>0.43318800000000002</v>
      </c>
      <c r="G72" s="55" t="s">
        <v>231</v>
      </c>
      <c r="H72" s="53" t="s">
        <v>104</v>
      </c>
      <c r="I72" s="56">
        <v>1.35408E-2</v>
      </c>
      <c r="J72" s="56">
        <v>2.06967E-3</v>
      </c>
      <c r="K72" s="57">
        <v>6.0502599999999999E-11</v>
      </c>
      <c r="L72" s="58">
        <v>417580</v>
      </c>
      <c r="M72" s="60">
        <f t="shared" si="6"/>
        <v>42.804205251893208</v>
      </c>
      <c r="N72" s="74">
        <f t="shared" si="7"/>
        <v>9.0039711820072147E-5</v>
      </c>
      <c r="O72" s="60" t="s">
        <v>105</v>
      </c>
      <c r="P72" s="61" t="s">
        <v>105</v>
      </c>
      <c r="Q72" s="61" t="s">
        <v>105</v>
      </c>
      <c r="R72" s="62" t="s">
        <v>105</v>
      </c>
      <c r="S72" s="60"/>
      <c r="T72" s="74"/>
      <c r="U72" s="54" t="s">
        <v>105</v>
      </c>
      <c r="V72" s="56" t="s">
        <v>105</v>
      </c>
      <c r="W72" s="56" t="s">
        <v>105</v>
      </c>
      <c r="X72" s="57" t="s">
        <v>105</v>
      </c>
      <c r="Y72" s="60"/>
      <c r="Z72" s="74"/>
    </row>
    <row r="73" spans="1:26">
      <c r="A73" s="52" t="s">
        <v>31</v>
      </c>
      <c r="B73" s="52">
        <v>8</v>
      </c>
      <c r="C73" s="52">
        <v>116988527</v>
      </c>
      <c r="D73" s="53" t="s">
        <v>6</v>
      </c>
      <c r="E73" s="53" t="s">
        <v>8</v>
      </c>
      <c r="F73" s="54">
        <v>0.41709099999999999</v>
      </c>
      <c r="G73" s="55" t="s">
        <v>232</v>
      </c>
      <c r="H73" s="53" t="s">
        <v>104</v>
      </c>
      <c r="I73" s="56">
        <v>2.5414099999999998E-2</v>
      </c>
      <c r="J73" s="56">
        <v>2.0477099999999999E-3</v>
      </c>
      <c r="K73" s="57">
        <v>2.2781300000000001E-35</v>
      </c>
      <c r="L73" s="58">
        <v>417580</v>
      </c>
      <c r="M73" s="60">
        <f t="shared" si="6"/>
        <v>154.03257177017028</v>
      </c>
      <c r="N73" s="74">
        <f t="shared" si="7"/>
        <v>3.1405885580312735E-4</v>
      </c>
      <c r="O73" s="60">
        <v>0.40910000000000002</v>
      </c>
      <c r="P73" s="61">
        <v>1.7661632308545502E-2</v>
      </c>
      <c r="Q73" s="61">
        <v>5.4543280257514102E-3</v>
      </c>
      <c r="R73" s="62">
        <v>1.2033073343417401E-3</v>
      </c>
      <c r="S73" s="60">
        <f t="shared" si="8"/>
        <v>10.485259229024988</v>
      </c>
      <c r="T73" s="74">
        <f t="shared" si="9"/>
        <v>1.5167823046397137E-4</v>
      </c>
      <c r="U73" s="54">
        <v>0.41710900000000001</v>
      </c>
      <c r="V73" s="56">
        <v>2.16054E-2</v>
      </c>
      <c r="W73" s="56">
        <v>1.9970999999999999E-3</v>
      </c>
      <c r="X73" s="57">
        <v>2.81763E-27</v>
      </c>
      <c r="Y73" s="60">
        <f t="shared" si="10"/>
        <v>117.03748993950198</v>
      </c>
      <c r="Z73" s="74">
        <f t="shared" si="11"/>
        <v>2.2697927139481909E-4</v>
      </c>
    </row>
    <row r="74" spans="1:26">
      <c r="A74" s="52" t="s">
        <v>32</v>
      </c>
      <c r="B74" s="52">
        <v>9</v>
      </c>
      <c r="C74" s="52">
        <v>107669073</v>
      </c>
      <c r="D74" s="53" t="s">
        <v>6</v>
      </c>
      <c r="E74" s="53" t="s">
        <v>7</v>
      </c>
      <c r="F74" s="54">
        <v>0.88227299999999997</v>
      </c>
      <c r="G74" s="55" t="s">
        <v>233</v>
      </c>
      <c r="H74" s="53" t="s">
        <v>104</v>
      </c>
      <c r="I74" s="56">
        <v>-1.7568799999999999E-2</v>
      </c>
      <c r="J74" s="56">
        <v>3.13423E-3</v>
      </c>
      <c r="K74" s="57">
        <v>2.0769799999999999E-8</v>
      </c>
      <c r="L74" s="58">
        <v>417580</v>
      </c>
      <c r="M74" s="60">
        <f t="shared" si="6"/>
        <v>31.421178607386558</v>
      </c>
      <c r="N74" s="74">
        <f t="shared" si="7"/>
        <v>6.4119962475075063E-5</v>
      </c>
      <c r="O74" s="60">
        <v>0.88419999999999999</v>
      </c>
      <c r="P74" s="61">
        <v>-1.47907246809568E-3</v>
      </c>
      <c r="Q74" s="61">
        <v>8.3813910959629808E-3</v>
      </c>
      <c r="R74" s="62">
        <v>0.859923929773587</v>
      </c>
      <c r="S74" s="60">
        <f t="shared" si="8"/>
        <v>3.114201384099986E-2</v>
      </c>
      <c r="T74" s="74">
        <f t="shared" si="9"/>
        <v>4.5445194632089448E-7</v>
      </c>
      <c r="U74" s="54">
        <v>0.88224499999999995</v>
      </c>
      <c r="V74" s="56">
        <v>-1.7805600000000001E-2</v>
      </c>
      <c r="W74" s="56">
        <v>3.0921500000000001E-3</v>
      </c>
      <c r="X74" s="57">
        <v>8.4951299999999994E-9</v>
      </c>
      <c r="Y74" s="60">
        <f t="shared" si="10"/>
        <v>33.158289491452116</v>
      </c>
      <c r="Z74" s="74">
        <f t="shared" si="11"/>
        <v>6.5860085053239675E-5</v>
      </c>
    </row>
    <row r="75" spans="1:26">
      <c r="A75" s="52" t="s">
        <v>234</v>
      </c>
      <c r="B75" s="52">
        <v>9</v>
      </c>
      <c r="C75" s="52">
        <v>125759861</v>
      </c>
      <c r="D75" s="53" t="s">
        <v>235</v>
      </c>
      <c r="E75" s="53" t="s">
        <v>6</v>
      </c>
      <c r="F75" s="54">
        <v>0.14030699999999999</v>
      </c>
      <c r="G75" s="55" t="s">
        <v>236</v>
      </c>
      <c r="H75" s="53" t="s">
        <v>104</v>
      </c>
      <c r="I75" s="56">
        <v>1.9986E-2</v>
      </c>
      <c r="J75" s="56">
        <v>2.87558E-3</v>
      </c>
      <c r="K75" s="57">
        <v>3.64665E-12</v>
      </c>
      <c r="L75" s="58">
        <v>417580</v>
      </c>
      <c r="M75" s="60">
        <f t="shared" si="6"/>
        <v>48.30597557006805</v>
      </c>
      <c r="N75" s="74">
        <f t="shared" si="7"/>
        <v>9.6361708424969614E-5</v>
      </c>
      <c r="O75" s="60" t="s">
        <v>105</v>
      </c>
      <c r="P75" s="61" t="s">
        <v>105</v>
      </c>
      <c r="Q75" s="61" t="s">
        <v>105</v>
      </c>
      <c r="R75" s="62" t="s">
        <v>105</v>
      </c>
      <c r="S75" s="60"/>
      <c r="T75" s="74"/>
      <c r="U75" s="54" t="s">
        <v>105</v>
      </c>
      <c r="V75" s="56" t="s">
        <v>105</v>
      </c>
      <c r="W75" s="56" t="s">
        <v>105</v>
      </c>
      <c r="X75" s="57" t="s">
        <v>105</v>
      </c>
      <c r="Y75" s="60"/>
      <c r="Z75" s="74"/>
    </row>
    <row r="76" spans="1:26">
      <c r="A76" s="52" t="s">
        <v>237</v>
      </c>
      <c r="B76" s="52">
        <v>9</v>
      </c>
      <c r="C76" s="52">
        <v>136151579</v>
      </c>
      <c r="D76" s="53" t="s">
        <v>238</v>
      </c>
      <c r="E76" s="53" t="s">
        <v>6</v>
      </c>
      <c r="F76" s="54">
        <v>0.81595899999999999</v>
      </c>
      <c r="G76" s="55" t="s">
        <v>239</v>
      </c>
      <c r="H76" s="53" t="s">
        <v>121</v>
      </c>
      <c r="I76" s="56">
        <v>1.8567400000000001E-2</v>
      </c>
      <c r="J76" s="56">
        <v>2.5668000000000002E-3</v>
      </c>
      <c r="K76" s="57">
        <v>4.7006799999999999E-13</v>
      </c>
      <c r="L76" s="58">
        <v>417580</v>
      </c>
      <c r="M76" s="60">
        <f t="shared" si="6"/>
        <v>52.326070971000966</v>
      </c>
      <c r="N76" s="74">
        <f t="shared" si="7"/>
        <v>1.0354165542978617E-4</v>
      </c>
      <c r="O76" s="60" t="s">
        <v>105</v>
      </c>
      <c r="P76" s="61" t="s">
        <v>105</v>
      </c>
      <c r="Q76" s="61" t="s">
        <v>105</v>
      </c>
      <c r="R76" s="62" t="s">
        <v>105</v>
      </c>
      <c r="S76" s="60"/>
      <c r="T76" s="74"/>
      <c r="U76" s="54" t="s">
        <v>105</v>
      </c>
      <c r="V76" s="56" t="s">
        <v>105</v>
      </c>
      <c r="W76" s="56" t="s">
        <v>105</v>
      </c>
      <c r="X76" s="57" t="s">
        <v>105</v>
      </c>
      <c r="Y76" s="60"/>
      <c r="Z76" s="74"/>
    </row>
    <row r="77" spans="1:26">
      <c r="A77" s="52" t="s">
        <v>240</v>
      </c>
      <c r="B77" s="52">
        <v>10</v>
      </c>
      <c r="C77" s="52">
        <v>82042624</v>
      </c>
      <c r="D77" s="53" t="s">
        <v>7</v>
      </c>
      <c r="E77" s="53" t="s">
        <v>6</v>
      </c>
      <c r="F77" s="54">
        <v>0.47178700000000001</v>
      </c>
      <c r="G77" s="55" t="s">
        <v>241</v>
      </c>
      <c r="H77" s="53" t="s">
        <v>104</v>
      </c>
      <c r="I77" s="56">
        <v>1.1170100000000001E-2</v>
      </c>
      <c r="J77" s="56">
        <v>1.9984299999999998E-3</v>
      </c>
      <c r="K77" s="57">
        <v>2.278E-8</v>
      </c>
      <c r="L77" s="58">
        <v>417580</v>
      </c>
      <c r="M77" s="60">
        <f t="shared" si="6"/>
        <v>31.241813898333621</v>
      </c>
      <c r="N77" s="74">
        <f t="shared" si="7"/>
        <v>6.2186938005216229E-5</v>
      </c>
      <c r="O77" s="60">
        <v>0.47810000000000002</v>
      </c>
      <c r="P77" s="61">
        <v>-7.8570346758284702E-4</v>
      </c>
      <c r="Q77" s="61">
        <v>5.3689906969533298E-3</v>
      </c>
      <c r="R77" s="62">
        <v>0.88365220091388597</v>
      </c>
      <c r="S77" s="60">
        <f t="shared" si="8"/>
        <v>2.1415688280999993E-2</v>
      </c>
      <c r="T77" s="74">
        <f t="shared" si="9"/>
        <v>3.0768221310323923E-7</v>
      </c>
      <c r="U77" s="54">
        <v>0.47179300000000002</v>
      </c>
      <c r="V77" s="56">
        <v>1.14771E-2</v>
      </c>
      <c r="W77" s="56">
        <v>1.9717100000000002E-3</v>
      </c>
      <c r="X77" s="57">
        <v>5.8528000000000003E-9</v>
      </c>
      <c r="Y77" s="60">
        <f t="shared" si="10"/>
        <v>33.88271893195121</v>
      </c>
      <c r="Z77" s="74">
        <f t="shared" si="11"/>
        <v>6.5652214892413638E-5</v>
      </c>
    </row>
    <row r="78" spans="1:26">
      <c r="A78" s="52" t="s">
        <v>242</v>
      </c>
      <c r="B78" s="52">
        <v>10</v>
      </c>
      <c r="C78" s="52">
        <v>88081438</v>
      </c>
      <c r="D78" s="53" t="s">
        <v>7</v>
      </c>
      <c r="E78" s="53" t="s">
        <v>6</v>
      </c>
      <c r="F78" s="54">
        <v>0.94595799999999997</v>
      </c>
      <c r="G78" s="55" t="s">
        <v>243</v>
      </c>
      <c r="H78" s="53" t="s">
        <v>104</v>
      </c>
      <c r="I78" s="56">
        <v>-2.7005600000000001E-2</v>
      </c>
      <c r="J78" s="56">
        <v>4.4015399999999998E-3</v>
      </c>
      <c r="K78" s="57">
        <v>8.4900800000000003E-10</v>
      </c>
      <c r="L78" s="58">
        <v>417580</v>
      </c>
      <c r="M78" s="60">
        <f t="shared" si="6"/>
        <v>37.644224563619368</v>
      </c>
      <c r="N78" s="74">
        <f t="shared" si="7"/>
        <v>7.4566013406786495E-5</v>
      </c>
      <c r="O78" s="60">
        <v>0.95904</v>
      </c>
      <c r="P78" s="61">
        <v>-2.8055263165313499E-2</v>
      </c>
      <c r="Q78" s="61">
        <v>1.35311271679206E-2</v>
      </c>
      <c r="R78" s="62">
        <v>3.8136277809574903E-2</v>
      </c>
      <c r="S78" s="60">
        <f t="shared" si="8"/>
        <v>4.2989336517690342</v>
      </c>
      <c r="T78" s="74">
        <f t="shared" si="9"/>
        <v>8.0475180025407536E-5</v>
      </c>
      <c r="U78" s="54">
        <v>0.94597799999999999</v>
      </c>
      <c r="V78" s="56">
        <v>-2.3007099999999999E-2</v>
      </c>
      <c r="W78" s="56">
        <v>4.3429000000000002E-3</v>
      </c>
      <c r="X78" s="57">
        <v>1.17311E-7</v>
      </c>
      <c r="Y78" s="60">
        <f t="shared" si="10"/>
        <v>28.064938931654734</v>
      </c>
      <c r="Z78" s="74">
        <f t="shared" si="11"/>
        <v>5.4119904738886404E-5</v>
      </c>
    </row>
    <row r="79" spans="1:26">
      <c r="A79" s="52" t="s">
        <v>34</v>
      </c>
      <c r="B79" s="52">
        <v>10</v>
      </c>
      <c r="C79" s="52">
        <v>91495322</v>
      </c>
      <c r="D79" s="53" t="s">
        <v>8</v>
      </c>
      <c r="E79" s="53" t="s">
        <v>9</v>
      </c>
      <c r="F79" s="54">
        <v>0.800871</v>
      </c>
      <c r="G79" s="55" t="s">
        <v>244</v>
      </c>
      <c r="H79" s="53" t="s">
        <v>104</v>
      </c>
      <c r="I79" s="56">
        <v>-1.5798199999999998E-2</v>
      </c>
      <c r="J79" s="56">
        <v>2.4968999999999998E-3</v>
      </c>
      <c r="K79" s="57">
        <v>2.4980800000000002E-10</v>
      </c>
      <c r="L79" s="58">
        <v>417580</v>
      </c>
      <c r="M79" s="60">
        <f t="shared" si="6"/>
        <v>40.032518811050473</v>
      </c>
      <c r="N79" s="74">
        <f t="shared" si="7"/>
        <v>7.9605356468409147E-5</v>
      </c>
      <c r="O79" s="60">
        <v>0.79920000000000002</v>
      </c>
      <c r="P79" s="61">
        <v>-1.1444923375971999E-2</v>
      </c>
      <c r="Q79" s="61">
        <v>6.6946367534052604E-3</v>
      </c>
      <c r="R79" s="62">
        <v>8.7346157360747106E-2</v>
      </c>
      <c r="S79" s="60">
        <f t="shared" si="8"/>
        <v>2.9226159083559908</v>
      </c>
      <c r="T79" s="74">
        <f t="shared" si="9"/>
        <v>4.1778501152552371E-5</v>
      </c>
      <c r="U79" s="54">
        <v>0.80089100000000002</v>
      </c>
      <c r="V79" s="56">
        <v>-1.47869E-2</v>
      </c>
      <c r="W79" s="56">
        <v>2.4629999999999999E-3</v>
      </c>
      <c r="X79" s="57">
        <v>1.9298000000000001E-9</v>
      </c>
      <c r="Y79" s="60">
        <f t="shared" si="10"/>
        <v>36.04337481119267</v>
      </c>
      <c r="Z79" s="74">
        <f t="shared" si="11"/>
        <v>6.9739904457216849E-5</v>
      </c>
    </row>
    <row r="80" spans="1:26">
      <c r="A80" s="52" t="s">
        <v>33</v>
      </c>
      <c r="B80" s="52">
        <v>10</v>
      </c>
      <c r="C80" s="52">
        <v>94839724</v>
      </c>
      <c r="D80" s="53" t="s">
        <v>8</v>
      </c>
      <c r="E80" s="53" t="s">
        <v>6</v>
      </c>
      <c r="F80" s="54">
        <v>0.54831200000000002</v>
      </c>
      <c r="G80" s="55" t="s">
        <v>245</v>
      </c>
      <c r="H80" s="53" t="s">
        <v>121</v>
      </c>
      <c r="I80" s="56">
        <v>-1.1198E-2</v>
      </c>
      <c r="J80" s="56">
        <v>2.0003899999999999E-3</v>
      </c>
      <c r="K80" s="57">
        <v>2.1694400000000001E-8</v>
      </c>
      <c r="L80" s="58">
        <v>417580</v>
      </c>
      <c r="M80" s="60">
        <f t="shared" si="6"/>
        <v>31.336578542794914</v>
      </c>
      <c r="N80" s="74">
        <f t="shared" si="7"/>
        <v>6.2112244812726099E-5</v>
      </c>
      <c r="O80" s="60">
        <v>0.51559999999999995</v>
      </c>
      <c r="P80" s="61">
        <v>-3.6589310645528E-3</v>
      </c>
      <c r="Q80" s="61">
        <v>5.3664336590597403E-3</v>
      </c>
      <c r="R80" s="62">
        <v>0.49535404097269797</v>
      </c>
      <c r="S80" s="60">
        <f t="shared" si="8"/>
        <v>0.46487578512400157</v>
      </c>
      <c r="T80" s="74">
        <f t="shared" si="9"/>
        <v>6.6313928054957749E-6</v>
      </c>
      <c r="U80" s="54">
        <v>0.54832000000000003</v>
      </c>
      <c r="V80" s="56">
        <v>-1.11594E-2</v>
      </c>
      <c r="W80" s="56">
        <v>1.9735899999999999E-3</v>
      </c>
      <c r="X80" s="57">
        <v>1.5641300000000001E-8</v>
      </c>
      <c r="Y80" s="60">
        <f t="shared" si="10"/>
        <v>31.971853750673787</v>
      </c>
      <c r="Z80" s="74">
        <f t="shared" si="11"/>
        <v>6.1684775541540941E-5</v>
      </c>
    </row>
    <row r="81" spans="1:26">
      <c r="A81" s="52" t="s">
        <v>246</v>
      </c>
      <c r="B81" s="52">
        <v>11</v>
      </c>
      <c r="C81" s="52">
        <v>13882754</v>
      </c>
      <c r="D81" s="53" t="s">
        <v>9</v>
      </c>
      <c r="E81" s="53" t="s">
        <v>7</v>
      </c>
      <c r="F81" s="54">
        <v>0.96676799999999996</v>
      </c>
      <c r="G81" s="55" t="s">
        <v>247</v>
      </c>
      <c r="H81" s="53" t="s">
        <v>104</v>
      </c>
      <c r="I81" s="56">
        <v>-3.3158E-2</v>
      </c>
      <c r="J81" s="56">
        <v>5.6362499999999998E-3</v>
      </c>
      <c r="K81" s="57">
        <v>4.0290999999999997E-9</v>
      </c>
      <c r="L81" s="58">
        <v>417580</v>
      </c>
      <c r="M81" s="60">
        <f t="shared" si="6"/>
        <v>34.609566356063418</v>
      </c>
      <c r="N81" s="74">
        <f t="shared" si="7"/>
        <v>7.0645645242221875E-5</v>
      </c>
      <c r="O81" s="60">
        <v>0.96994999999999998</v>
      </c>
      <c r="P81" s="61">
        <v>2.64448101897134E-2</v>
      </c>
      <c r="Q81" s="61">
        <v>1.57086901785163E-2</v>
      </c>
      <c r="R81" s="62">
        <v>9.2287817478953496E-2</v>
      </c>
      <c r="S81" s="60">
        <f t="shared" si="8"/>
        <v>2.834007269400991</v>
      </c>
      <c r="T81" s="74">
        <f t="shared" si="9"/>
        <v>4.4935507404564141E-5</v>
      </c>
      <c r="U81" s="54">
        <v>0.96677900000000005</v>
      </c>
      <c r="V81" s="56">
        <v>8.6233299999999996E-4</v>
      </c>
      <c r="W81" s="56">
        <v>5.4670200000000004E-3</v>
      </c>
      <c r="X81" s="57">
        <v>0.87466699999999997</v>
      </c>
      <c r="Y81" s="60">
        <f t="shared" si="10"/>
        <v>2.487990323308422E-2</v>
      </c>
      <c r="Z81" s="74">
        <f t="shared" si="11"/>
        <v>4.7781387178064726E-8</v>
      </c>
    </row>
    <row r="82" spans="1:26">
      <c r="A82" s="52" t="s">
        <v>36</v>
      </c>
      <c r="B82" s="52">
        <v>11</v>
      </c>
      <c r="C82" s="52">
        <v>14876718</v>
      </c>
      <c r="D82" s="53" t="s">
        <v>8</v>
      </c>
      <c r="E82" s="53" t="s">
        <v>9</v>
      </c>
      <c r="F82" s="54">
        <v>0.97284400000000004</v>
      </c>
      <c r="G82" s="55" t="s">
        <v>248</v>
      </c>
      <c r="H82" s="53" t="s">
        <v>104</v>
      </c>
      <c r="I82" s="56">
        <v>0.42809199999999997</v>
      </c>
      <c r="J82" s="56">
        <v>6.21427E-3</v>
      </c>
      <c r="K82" s="57">
        <v>0</v>
      </c>
      <c r="L82" s="58">
        <v>417580</v>
      </c>
      <c r="M82" s="60">
        <f t="shared" si="6"/>
        <v>4745.6312212283592</v>
      </c>
      <c r="N82" s="74">
        <f t="shared" si="7"/>
        <v>9.6830734108108649E-3</v>
      </c>
      <c r="O82" s="60">
        <v>0.97772999999999999</v>
      </c>
      <c r="P82" s="61">
        <v>0.251220785185233</v>
      </c>
      <c r="Q82" s="61">
        <v>1.8150079431472201E-2</v>
      </c>
      <c r="R82" s="62">
        <v>1.4357610746464501E-43</v>
      </c>
      <c r="S82" s="60">
        <f t="shared" si="8"/>
        <v>191.58172410302447</v>
      </c>
      <c r="T82" s="74">
        <f t="shared" si="9"/>
        <v>3.3346490784919554E-3</v>
      </c>
      <c r="U82" s="54">
        <v>0.972854</v>
      </c>
      <c r="V82" s="56">
        <v>0.34410299999999999</v>
      </c>
      <c r="W82" s="56">
        <v>6.0404300000000003E-3</v>
      </c>
      <c r="X82" s="57">
        <v>0</v>
      </c>
      <c r="Y82" s="60">
        <f t="shared" si="10"/>
        <v>3245.1980492142893</v>
      </c>
      <c r="Z82" s="74">
        <f t="shared" si="11"/>
        <v>6.2562762684612635E-3</v>
      </c>
    </row>
    <row r="83" spans="1:26">
      <c r="A83" s="52" t="s">
        <v>249</v>
      </c>
      <c r="B83" s="52">
        <v>11</v>
      </c>
      <c r="C83" s="52">
        <v>14912573</v>
      </c>
      <c r="D83" s="53" t="s">
        <v>8</v>
      </c>
      <c r="E83" s="53" t="s">
        <v>6</v>
      </c>
      <c r="F83" s="54">
        <v>0.98726499999999995</v>
      </c>
      <c r="G83" s="64" t="s">
        <v>250</v>
      </c>
      <c r="H83" s="53" t="s">
        <v>104</v>
      </c>
      <c r="I83" s="56">
        <v>0.214727</v>
      </c>
      <c r="J83" s="56">
        <v>9.0466399999999999E-3</v>
      </c>
      <c r="K83" s="57">
        <v>1.5502E-124</v>
      </c>
      <c r="L83" s="58">
        <v>417580</v>
      </c>
      <c r="M83" s="60">
        <f t="shared" si="6"/>
        <v>563.3764594666103</v>
      </c>
      <c r="N83" s="74">
        <f t="shared" si="7"/>
        <v>1.1594072156513502E-3</v>
      </c>
      <c r="O83" s="60" t="s">
        <v>105</v>
      </c>
      <c r="P83" s="61" t="s">
        <v>105</v>
      </c>
      <c r="Q83" s="61" t="s">
        <v>105</v>
      </c>
      <c r="R83" s="62" t="s">
        <v>105</v>
      </c>
      <c r="S83" s="60"/>
      <c r="T83" s="74"/>
      <c r="U83" s="54" t="s">
        <v>105</v>
      </c>
      <c r="V83" s="56" t="s">
        <v>105</v>
      </c>
      <c r="W83" s="56" t="s">
        <v>105</v>
      </c>
      <c r="X83" s="57" t="s">
        <v>105</v>
      </c>
      <c r="Y83" s="60"/>
      <c r="Z83" s="74"/>
    </row>
    <row r="84" spans="1:26">
      <c r="A84" s="52" t="s">
        <v>251</v>
      </c>
      <c r="B84" s="52">
        <v>11</v>
      </c>
      <c r="C84" s="52">
        <v>14913575</v>
      </c>
      <c r="D84" s="53" t="s">
        <v>8</v>
      </c>
      <c r="E84" s="53" t="s">
        <v>9</v>
      </c>
      <c r="F84" s="54">
        <v>0.57819699999999996</v>
      </c>
      <c r="G84" s="64" t="s">
        <v>250</v>
      </c>
      <c r="H84" s="53" t="s">
        <v>104</v>
      </c>
      <c r="I84" s="56">
        <v>0.112807</v>
      </c>
      <c r="J84" s="56">
        <v>2.05565E-3</v>
      </c>
      <c r="K84" s="57">
        <v>0</v>
      </c>
      <c r="L84" s="58">
        <v>417580</v>
      </c>
      <c r="M84" s="60">
        <f t="shared" si="6"/>
        <v>3011.4368073211008</v>
      </c>
      <c r="N84" s="74">
        <f t="shared" si="7"/>
        <v>6.2070835801878565E-3</v>
      </c>
      <c r="O84" s="60">
        <v>0.56540000000000001</v>
      </c>
      <c r="P84" s="61">
        <v>7.0248823519827502E-2</v>
      </c>
      <c r="Q84" s="61">
        <v>5.4037556553713497E-3</v>
      </c>
      <c r="R84" s="62">
        <v>1.2234328799099899E-38</v>
      </c>
      <c r="S84" s="60">
        <f t="shared" si="8"/>
        <v>168.99999999999977</v>
      </c>
      <c r="T84" s="74">
        <f t="shared" si="9"/>
        <v>2.4070970721995857E-3</v>
      </c>
      <c r="U84" s="54">
        <v>0.57814900000000002</v>
      </c>
      <c r="V84" s="56">
        <v>6.9206599999999993E-2</v>
      </c>
      <c r="W84" s="56">
        <v>1.9894600000000002E-3</v>
      </c>
      <c r="X84" s="57">
        <v>3.87612E-265</v>
      </c>
      <c r="Y84" s="60">
        <f t="shared" si="10"/>
        <v>1210.1093148232469</v>
      </c>
      <c r="Z84" s="74">
        <f t="shared" si="11"/>
        <v>2.3362026981211654E-3</v>
      </c>
    </row>
    <row r="85" spans="1:26">
      <c r="A85" s="52" t="s">
        <v>252</v>
      </c>
      <c r="B85" s="52">
        <v>11</v>
      </c>
      <c r="C85" s="52">
        <v>66079818</v>
      </c>
      <c r="D85" s="53" t="s">
        <v>6</v>
      </c>
      <c r="E85" s="53" t="s">
        <v>8</v>
      </c>
      <c r="F85" s="54">
        <v>0.54407899999999998</v>
      </c>
      <c r="G85" s="55" t="s">
        <v>253</v>
      </c>
      <c r="H85" s="53" t="s">
        <v>114</v>
      </c>
      <c r="I85" s="56">
        <v>-1.29952E-2</v>
      </c>
      <c r="J85" s="56">
        <v>2.0081500000000002E-3</v>
      </c>
      <c r="K85" s="57">
        <v>9.7216099999999999E-11</v>
      </c>
      <c r="L85" s="58">
        <v>417580</v>
      </c>
      <c r="M85" s="60">
        <f t="shared" si="6"/>
        <v>41.876814332514989</v>
      </c>
      <c r="N85" s="74">
        <f t="shared" si="7"/>
        <v>8.3781376507387445E-5</v>
      </c>
      <c r="O85" s="60">
        <v>0.54900000000000004</v>
      </c>
      <c r="P85" s="61">
        <v>-1.14253781818116E-2</v>
      </c>
      <c r="Q85" s="61">
        <v>5.3896089805657802E-3</v>
      </c>
      <c r="R85" s="62">
        <v>3.4015322920507497E-2</v>
      </c>
      <c r="S85" s="60">
        <f t="shared" si="8"/>
        <v>4.4939336121000064</v>
      </c>
      <c r="T85" s="74">
        <f t="shared" si="9"/>
        <v>6.476236861108919E-5</v>
      </c>
      <c r="U85" s="54">
        <v>0.54405400000000004</v>
      </c>
      <c r="V85" s="56">
        <v>-1.15084E-2</v>
      </c>
      <c r="W85" s="56">
        <v>1.9812699999999998E-3</v>
      </c>
      <c r="X85" s="57">
        <v>6.2998700000000001E-9</v>
      </c>
      <c r="Y85" s="60">
        <f t="shared" si="10"/>
        <v>33.739805099801153</v>
      </c>
      <c r="Z85" s="74">
        <f t="shared" si="11"/>
        <v>6.5706971792000926E-5</v>
      </c>
    </row>
    <row r="86" spans="1:26">
      <c r="A86" s="52" t="s">
        <v>254</v>
      </c>
      <c r="B86" s="52">
        <v>11</v>
      </c>
      <c r="C86" s="52">
        <v>70971149</v>
      </c>
      <c r="D86" s="53" t="s">
        <v>7</v>
      </c>
      <c r="E86" s="53" t="s">
        <v>6</v>
      </c>
      <c r="F86" s="54">
        <v>0.98623400000000006</v>
      </c>
      <c r="G86" s="55" t="s">
        <v>255</v>
      </c>
      <c r="H86" s="53" t="s">
        <v>121</v>
      </c>
      <c r="I86" s="56">
        <v>-6.5937099999999998E-2</v>
      </c>
      <c r="J86" s="56">
        <v>8.6690599999999993E-3</v>
      </c>
      <c r="K86" s="57">
        <v>2.82647E-14</v>
      </c>
      <c r="L86" s="58">
        <v>417580</v>
      </c>
      <c r="M86" s="60">
        <f t="shared" si="6"/>
        <v>57.851638960616626</v>
      </c>
      <c r="N86" s="74">
        <f t="shared" si="7"/>
        <v>1.1805310553547151E-4</v>
      </c>
      <c r="O86" s="60" t="s">
        <v>105</v>
      </c>
      <c r="P86" s="61" t="s">
        <v>105</v>
      </c>
      <c r="Q86" s="61" t="s">
        <v>105</v>
      </c>
      <c r="R86" s="62" t="s">
        <v>105</v>
      </c>
      <c r="S86" s="60"/>
      <c r="T86" s="74"/>
      <c r="U86" s="54" t="s">
        <v>105</v>
      </c>
      <c r="V86" s="56" t="s">
        <v>105</v>
      </c>
      <c r="W86" s="56" t="s">
        <v>105</v>
      </c>
      <c r="X86" s="57" t="s">
        <v>105</v>
      </c>
      <c r="Y86" s="60"/>
      <c r="Z86" s="74"/>
    </row>
    <row r="87" spans="1:26">
      <c r="A87" s="52" t="s">
        <v>256</v>
      </c>
      <c r="B87" s="52">
        <v>11</v>
      </c>
      <c r="C87" s="52">
        <v>71094232</v>
      </c>
      <c r="D87" s="53" t="s">
        <v>8</v>
      </c>
      <c r="E87" s="53" t="s">
        <v>9</v>
      </c>
      <c r="F87" s="54">
        <v>0.75115100000000001</v>
      </c>
      <c r="G87" s="55" t="s">
        <v>257</v>
      </c>
      <c r="H87" s="53" t="s">
        <v>104</v>
      </c>
      <c r="I87" s="56">
        <v>-1.5097599999999999E-2</v>
      </c>
      <c r="J87" s="56">
        <v>2.3363500000000001E-3</v>
      </c>
      <c r="K87" s="57">
        <v>1.0329699999999999E-10</v>
      </c>
      <c r="L87" s="58">
        <v>417580</v>
      </c>
      <c r="M87" s="60">
        <f t="shared" si="6"/>
        <v>41.758032022358144</v>
      </c>
      <c r="N87" s="74">
        <f t="shared" si="7"/>
        <v>8.5213612124126098E-5</v>
      </c>
      <c r="O87" s="60">
        <v>0.75509999999999999</v>
      </c>
      <c r="P87" s="61">
        <v>-1.41729788784592E-2</v>
      </c>
      <c r="Q87" s="61">
        <v>6.2363858558660296E-3</v>
      </c>
      <c r="R87" s="62">
        <v>2.3048667144792499E-2</v>
      </c>
      <c r="S87" s="60">
        <f t="shared" si="8"/>
        <v>5.1648334811289658</v>
      </c>
      <c r="T87" s="74">
        <f t="shared" si="9"/>
        <v>7.5095761420928354E-5</v>
      </c>
      <c r="U87" s="54">
        <v>0.75112100000000004</v>
      </c>
      <c r="V87" s="56">
        <v>-2.89517E-2</v>
      </c>
      <c r="W87" s="56">
        <v>2.2748899999999999E-3</v>
      </c>
      <c r="X87" s="57">
        <v>4.2045199999999996E-37</v>
      </c>
      <c r="Y87" s="60">
        <f t="shared" si="10"/>
        <v>161.96729777809131</v>
      </c>
      <c r="Z87" s="74">
        <f t="shared" si="11"/>
        <v>3.1335835966112539E-4</v>
      </c>
    </row>
    <row r="88" spans="1:26">
      <c r="A88" s="52" t="s">
        <v>258</v>
      </c>
      <c r="B88" s="52">
        <v>11</v>
      </c>
      <c r="C88" s="52">
        <v>71132868</v>
      </c>
      <c r="D88" s="53" t="s">
        <v>9</v>
      </c>
      <c r="E88" s="53" t="s">
        <v>8</v>
      </c>
      <c r="F88" s="54">
        <v>0.22326799999999999</v>
      </c>
      <c r="G88" s="55" t="s">
        <v>257</v>
      </c>
      <c r="H88" s="53" t="s">
        <v>104</v>
      </c>
      <c r="I88" s="56">
        <v>-6.7327200000000004E-2</v>
      </c>
      <c r="J88" s="56">
        <v>3.8988600000000001E-3</v>
      </c>
      <c r="K88" s="57">
        <v>8.1313800000000005E-67</v>
      </c>
      <c r="L88" s="58">
        <v>417580</v>
      </c>
      <c r="M88" s="60">
        <f t="shared" si="6"/>
        <v>298.19875447900898</v>
      </c>
      <c r="N88" s="74">
        <f t="shared" si="7"/>
        <v>1.5722035851202731E-3</v>
      </c>
      <c r="O88" s="60">
        <v>0.27100000000000002</v>
      </c>
      <c r="P88" s="61">
        <v>-8.3911887730013998E-2</v>
      </c>
      <c r="Q88" s="61">
        <v>6.0254898646815002E-3</v>
      </c>
      <c r="R88" s="62">
        <v>4.3939913557046299E-44</v>
      </c>
      <c r="S88" s="60">
        <f t="shared" si="8"/>
        <v>193.93770952710395</v>
      </c>
      <c r="T88" s="74">
        <f t="shared" si="9"/>
        <v>2.4421630613860571E-3</v>
      </c>
      <c r="U88" s="54">
        <v>0.223276</v>
      </c>
      <c r="V88" s="56">
        <v>-0.103558</v>
      </c>
      <c r="W88" s="56">
        <v>2.3682E-3</v>
      </c>
      <c r="X88" s="57">
        <v>0</v>
      </c>
      <c r="Y88" s="60">
        <f t="shared" si="10"/>
        <v>1912.1878536699719</v>
      </c>
      <c r="Z88" s="74">
        <f t="shared" si="11"/>
        <v>3.7195892524734624E-3</v>
      </c>
    </row>
    <row r="89" spans="1:26">
      <c r="A89" s="52" t="s">
        <v>37</v>
      </c>
      <c r="B89" s="52">
        <v>11</v>
      </c>
      <c r="C89" s="52">
        <v>71223256</v>
      </c>
      <c r="D89" s="53" t="s">
        <v>7</v>
      </c>
      <c r="E89" s="53" t="s">
        <v>6</v>
      </c>
      <c r="F89" s="54">
        <v>0.16949700000000001</v>
      </c>
      <c r="G89" s="55" t="s">
        <v>259</v>
      </c>
      <c r="H89" s="53" t="s">
        <v>104</v>
      </c>
      <c r="I89" s="56">
        <v>-4.8186100000000003E-2</v>
      </c>
      <c r="J89" s="56">
        <v>4.3271100000000003E-3</v>
      </c>
      <c r="K89" s="57">
        <v>8.3944199999999996E-29</v>
      </c>
      <c r="L89" s="58">
        <v>417580</v>
      </c>
      <c r="M89" s="60">
        <f t="shared" si="6"/>
        <v>124.00742341558119</v>
      </c>
      <c r="N89" s="74">
        <f t="shared" si="7"/>
        <v>6.5369742200970774E-4</v>
      </c>
      <c r="O89" s="60" t="s">
        <v>105</v>
      </c>
      <c r="P89" s="61" t="s">
        <v>105</v>
      </c>
      <c r="Q89" s="61" t="s">
        <v>105</v>
      </c>
      <c r="R89" s="62" t="s">
        <v>105</v>
      </c>
      <c r="S89" s="60"/>
      <c r="T89" s="74"/>
      <c r="U89" s="54" t="s">
        <v>105</v>
      </c>
      <c r="V89" s="56" t="s">
        <v>105</v>
      </c>
      <c r="W89" s="56" t="s">
        <v>105</v>
      </c>
      <c r="X89" s="57" t="s">
        <v>105</v>
      </c>
      <c r="Y89" s="60"/>
      <c r="Z89" s="74"/>
    </row>
    <row r="90" spans="1:26">
      <c r="A90" s="52" t="s">
        <v>260</v>
      </c>
      <c r="B90" s="52">
        <v>11</v>
      </c>
      <c r="C90" s="52">
        <v>75488054</v>
      </c>
      <c r="D90" s="53" t="s">
        <v>7</v>
      </c>
      <c r="E90" s="53" t="s">
        <v>9</v>
      </c>
      <c r="F90" s="54">
        <v>0.91533799999999998</v>
      </c>
      <c r="G90" s="55" t="s">
        <v>261</v>
      </c>
      <c r="H90" s="53" t="s">
        <v>104</v>
      </c>
      <c r="I90" s="56">
        <v>-2.7927199999999999E-2</v>
      </c>
      <c r="J90" s="56">
        <v>3.5822900000000001E-3</v>
      </c>
      <c r="K90" s="57">
        <v>6.3948599999999999E-15</v>
      </c>
      <c r="L90" s="58">
        <v>417580</v>
      </c>
      <c r="M90" s="60">
        <f t="shared" si="6"/>
        <v>60.776167314841913</v>
      </c>
      <c r="N90" s="74">
        <f t="shared" si="7"/>
        <v>1.2088009766311872E-4</v>
      </c>
      <c r="O90" s="60">
        <v>0.91013999999999995</v>
      </c>
      <c r="P90" s="61">
        <v>-2.0015711374802798E-2</v>
      </c>
      <c r="Q90" s="61">
        <v>9.37765390111194E-3</v>
      </c>
      <c r="R90" s="62">
        <v>3.2809642655239099E-2</v>
      </c>
      <c r="S90" s="60">
        <f t="shared" si="8"/>
        <v>4.5556847040249853</v>
      </c>
      <c r="T90" s="74">
        <f t="shared" si="9"/>
        <v>6.2092918280241385E-5</v>
      </c>
      <c r="U90" s="54">
        <v>0.915323</v>
      </c>
      <c r="V90" s="56">
        <v>-2.5765400000000001E-2</v>
      </c>
      <c r="W90" s="56">
        <v>3.5333700000000001E-3</v>
      </c>
      <c r="X90" s="57">
        <v>3.0535099999999998E-13</v>
      </c>
      <c r="Y90" s="60">
        <f t="shared" si="10"/>
        <v>53.173536250534561</v>
      </c>
      <c r="Z90" s="74">
        <f t="shared" si="11"/>
        <v>1.0289014755403178E-4</v>
      </c>
    </row>
    <row r="91" spans="1:26">
      <c r="A91" s="52" t="s">
        <v>262</v>
      </c>
      <c r="B91" s="52">
        <v>11</v>
      </c>
      <c r="C91" s="52">
        <v>76485216</v>
      </c>
      <c r="D91" s="53" t="s">
        <v>6</v>
      </c>
      <c r="E91" s="53" t="s">
        <v>7</v>
      </c>
      <c r="F91" s="54">
        <v>0.82960299999999998</v>
      </c>
      <c r="G91" s="55" t="s">
        <v>263</v>
      </c>
      <c r="H91" s="53" t="s">
        <v>121</v>
      </c>
      <c r="I91" s="56">
        <v>-2.30817E-2</v>
      </c>
      <c r="J91" s="56">
        <v>2.6618900000000001E-3</v>
      </c>
      <c r="K91" s="57">
        <v>4.2765000000000003E-18</v>
      </c>
      <c r="L91" s="58">
        <v>417580</v>
      </c>
      <c r="M91" s="60">
        <f t="shared" si="6"/>
        <v>75.189184534746715</v>
      </c>
      <c r="N91" s="74">
        <f t="shared" si="7"/>
        <v>1.5062526986191704E-4</v>
      </c>
      <c r="O91" s="60">
        <v>0.83599999999999997</v>
      </c>
      <c r="P91" s="61">
        <v>-2.0978566011701501E-2</v>
      </c>
      <c r="Q91" s="61">
        <v>7.2425994809350901E-3</v>
      </c>
      <c r="R91" s="62">
        <v>3.7728810950333602E-3</v>
      </c>
      <c r="S91" s="60">
        <f t="shared" si="8"/>
        <v>8.3900134887040032</v>
      </c>
      <c r="T91" s="74">
        <f t="shared" si="9"/>
        <v>1.2442677684225881E-4</v>
      </c>
      <c r="U91" s="54">
        <v>0.82964199999999999</v>
      </c>
      <c r="V91" s="56">
        <v>-2.0364899999999998E-2</v>
      </c>
      <c r="W91" s="56">
        <v>2.62634E-3</v>
      </c>
      <c r="X91" s="57">
        <v>8.8969600000000001E-15</v>
      </c>
      <c r="Y91" s="60">
        <f t="shared" si="10"/>
        <v>60.126049130816263</v>
      </c>
      <c r="Z91" s="74">
        <f t="shared" si="11"/>
        <v>1.1725377063194748E-4</v>
      </c>
    </row>
    <row r="92" spans="1:26">
      <c r="A92" s="52" t="s">
        <v>35</v>
      </c>
      <c r="B92" s="52">
        <v>11</v>
      </c>
      <c r="C92" s="52">
        <v>116648917</v>
      </c>
      <c r="D92" s="53" t="s">
        <v>8</v>
      </c>
      <c r="E92" s="53" t="s">
        <v>7</v>
      </c>
      <c r="F92" s="54">
        <v>0.13162399999999999</v>
      </c>
      <c r="G92" s="55" t="s">
        <v>264</v>
      </c>
      <c r="H92" s="53" t="s">
        <v>104</v>
      </c>
      <c r="I92" s="56">
        <v>-3.4953699999999997E-2</v>
      </c>
      <c r="J92" s="56">
        <v>3.2222800000000001E-3</v>
      </c>
      <c r="K92" s="57">
        <v>2.0497599999999999E-27</v>
      </c>
      <c r="L92" s="58">
        <v>417580</v>
      </c>
      <c r="M92" s="60">
        <f t="shared" si="6"/>
        <v>117.66837542077262</v>
      </c>
      <c r="N92" s="74">
        <f t="shared" si="7"/>
        <v>2.7929245355972352E-4</v>
      </c>
      <c r="O92" s="60">
        <v>0.1396</v>
      </c>
      <c r="P92" s="61">
        <v>-8.5388797391251093E-3</v>
      </c>
      <c r="Q92" s="61">
        <v>7.7383616981725502E-3</v>
      </c>
      <c r="R92" s="62">
        <v>0.26983266162783698</v>
      </c>
      <c r="S92" s="60">
        <f t="shared" si="8"/>
        <v>1.2175974887040015</v>
      </c>
      <c r="T92" s="74">
        <f t="shared" si="9"/>
        <v>1.6667662058448918E-5</v>
      </c>
      <c r="U92" s="54">
        <v>0.13162499999999999</v>
      </c>
      <c r="V92" s="56">
        <v>-4.1400899999999997E-2</v>
      </c>
      <c r="W92" s="56">
        <v>2.9050399999999998E-3</v>
      </c>
      <c r="X92" s="57">
        <v>4.3939000000000001E-46</v>
      </c>
      <c r="Y92" s="60">
        <f t="shared" si="10"/>
        <v>203.10252896007603</v>
      </c>
      <c r="Z92" s="74">
        <f t="shared" si="11"/>
        <v>3.9182528375166246E-4</v>
      </c>
    </row>
    <row r="93" spans="1:26">
      <c r="A93" s="52" t="s">
        <v>265</v>
      </c>
      <c r="B93" s="52">
        <v>11</v>
      </c>
      <c r="C93" s="52">
        <v>116710968</v>
      </c>
      <c r="D93" s="53" t="s">
        <v>9</v>
      </c>
      <c r="E93" s="53" t="s">
        <v>8</v>
      </c>
      <c r="F93" s="54">
        <v>0.28000700000000001</v>
      </c>
      <c r="G93" s="55" t="s">
        <v>266</v>
      </c>
      <c r="H93" s="53" t="s">
        <v>104</v>
      </c>
      <c r="I93" s="56">
        <v>-1.56648E-2</v>
      </c>
      <c r="J93" s="56">
        <v>2.4503300000000001E-3</v>
      </c>
      <c r="K93" s="57">
        <v>1.62728E-10</v>
      </c>
      <c r="L93" s="58">
        <v>417580</v>
      </c>
      <c r="M93" s="60">
        <f t="shared" si="6"/>
        <v>40.869615730222911</v>
      </c>
      <c r="N93" s="74">
        <f t="shared" si="7"/>
        <v>9.8941130238387864E-5</v>
      </c>
      <c r="O93" s="60">
        <v>0.29909999999999998</v>
      </c>
      <c r="P93" s="61">
        <v>-1.05091569578543E-2</v>
      </c>
      <c r="Q93" s="61">
        <v>5.8573266810395099E-3</v>
      </c>
      <c r="R93" s="62">
        <v>7.2782847718823901E-2</v>
      </c>
      <c r="S93" s="60">
        <f t="shared" si="8"/>
        <v>3.2191177561000135</v>
      </c>
      <c r="T93" s="74">
        <f t="shared" si="9"/>
        <v>4.4531047916051624E-5</v>
      </c>
      <c r="U93" s="54">
        <v>0.27998499999999998</v>
      </c>
      <c r="V93" s="56">
        <v>-2.4948000000000001E-2</v>
      </c>
      <c r="W93" s="56">
        <v>2.20937E-3</v>
      </c>
      <c r="X93" s="57">
        <v>1.4388099999999999E-29</v>
      </c>
      <c r="Y93" s="60">
        <f t="shared" si="10"/>
        <v>127.50715788461633</v>
      </c>
      <c r="Z93" s="74">
        <f t="shared" si="11"/>
        <v>2.5095660419246119E-4</v>
      </c>
    </row>
    <row r="94" spans="1:26">
      <c r="A94" s="52" t="s">
        <v>38</v>
      </c>
      <c r="B94" s="52">
        <v>11</v>
      </c>
      <c r="C94" s="52">
        <v>120114421</v>
      </c>
      <c r="D94" s="53" t="s">
        <v>8</v>
      </c>
      <c r="E94" s="53" t="s">
        <v>9</v>
      </c>
      <c r="F94" s="54">
        <v>0.87649699999999997</v>
      </c>
      <c r="G94" s="55" t="s">
        <v>267</v>
      </c>
      <c r="H94" s="53" t="s">
        <v>104</v>
      </c>
      <c r="I94" s="56">
        <v>2.2158299999999999E-2</v>
      </c>
      <c r="J94" s="56">
        <v>3.0277699999999999E-3</v>
      </c>
      <c r="K94" s="57">
        <v>2.5101599999999999E-13</v>
      </c>
      <c r="L94" s="58">
        <v>417580</v>
      </c>
      <c r="M94" s="60">
        <f t="shared" si="6"/>
        <v>53.558340604187485</v>
      </c>
      <c r="N94" s="74">
        <f t="shared" si="7"/>
        <v>1.0629939987867186E-4</v>
      </c>
      <c r="O94" s="60">
        <v>0.87860000000000005</v>
      </c>
      <c r="P94" s="61">
        <v>1.3504709273537901E-2</v>
      </c>
      <c r="Q94" s="61">
        <v>8.2116862463534092E-3</v>
      </c>
      <c r="R94" s="62">
        <v>0.100058105008308</v>
      </c>
      <c r="S94" s="60">
        <f t="shared" si="8"/>
        <v>2.7046170631839925</v>
      </c>
      <c r="T94" s="74">
        <f t="shared" si="9"/>
        <v>3.9484661139348322E-5</v>
      </c>
      <c r="U94" s="54">
        <v>0.87649500000000002</v>
      </c>
      <c r="V94" s="56">
        <v>2.1566399999999999E-2</v>
      </c>
      <c r="W94" s="56">
        <v>2.9873E-3</v>
      </c>
      <c r="X94" s="57">
        <v>5.2232400000000003E-13</v>
      </c>
      <c r="Y94" s="60">
        <f t="shared" si="10"/>
        <v>52.119187191140313</v>
      </c>
      <c r="Z94" s="74">
        <f t="shared" si="11"/>
        <v>1.0069623870344102E-4</v>
      </c>
    </row>
    <row r="95" spans="1:26">
      <c r="A95" s="52" t="s">
        <v>39</v>
      </c>
      <c r="B95" s="52">
        <v>12</v>
      </c>
      <c r="C95" s="52">
        <v>21352541</v>
      </c>
      <c r="D95" s="53" t="s">
        <v>9</v>
      </c>
      <c r="E95" s="53" t="s">
        <v>8</v>
      </c>
      <c r="F95" s="54">
        <v>0.84899599999999997</v>
      </c>
      <c r="G95" s="55" t="s">
        <v>268</v>
      </c>
      <c r="H95" s="53" t="s">
        <v>104</v>
      </c>
      <c r="I95" s="56">
        <v>2.0896700000000001E-2</v>
      </c>
      <c r="J95" s="56">
        <v>2.7849300000000001E-3</v>
      </c>
      <c r="K95" s="57">
        <v>6.2133600000000004E-14</v>
      </c>
      <c r="L95" s="58">
        <v>417580</v>
      </c>
      <c r="M95" s="60">
        <f t="shared" si="6"/>
        <v>56.302392325762348</v>
      </c>
      <c r="N95" s="74">
        <f t="shared" si="7"/>
        <v>1.119642839949246E-4</v>
      </c>
      <c r="O95" s="60">
        <v>0.83850000000000002</v>
      </c>
      <c r="P95" s="61">
        <v>1.29561389482177E-2</v>
      </c>
      <c r="Q95" s="61">
        <v>7.2878272473940403E-3</v>
      </c>
      <c r="R95" s="62">
        <v>7.54403231148571E-2</v>
      </c>
      <c r="S95" s="60">
        <f t="shared" si="8"/>
        <v>3.1604946172840083</v>
      </c>
      <c r="T95" s="74">
        <f t="shared" si="9"/>
        <v>4.304029955500732E-5</v>
      </c>
      <c r="U95" s="54">
        <v>0.84900399999999998</v>
      </c>
      <c r="V95" s="56">
        <v>1.9294599999999999E-2</v>
      </c>
      <c r="W95" s="56">
        <v>2.7476800000000002E-3</v>
      </c>
      <c r="X95" s="57">
        <v>2.1847799999999999E-12</v>
      </c>
      <c r="Y95" s="60">
        <f t="shared" si="10"/>
        <v>49.310482712154027</v>
      </c>
      <c r="Z95" s="74">
        <f t="shared" si="11"/>
        <v>9.5454333705926551E-5</v>
      </c>
    </row>
    <row r="96" spans="1:26">
      <c r="A96" s="52" t="s">
        <v>40</v>
      </c>
      <c r="B96" s="52">
        <v>12</v>
      </c>
      <c r="C96" s="52">
        <v>38526387</v>
      </c>
      <c r="D96" s="53" t="s">
        <v>6</v>
      </c>
      <c r="E96" s="53" t="s">
        <v>7</v>
      </c>
      <c r="F96" s="54">
        <v>0.48000500000000001</v>
      </c>
      <c r="G96" s="55" t="s">
        <v>269</v>
      </c>
      <c r="H96" s="53" t="s">
        <v>114</v>
      </c>
      <c r="I96" s="56">
        <v>1.25352E-2</v>
      </c>
      <c r="J96" s="56">
        <v>1.99388E-3</v>
      </c>
      <c r="K96" s="57">
        <v>3.2401200000000002E-10</v>
      </c>
      <c r="L96" s="58">
        <v>417580</v>
      </c>
      <c r="M96" s="60">
        <f t="shared" si="6"/>
        <v>39.524328560789115</v>
      </c>
      <c r="N96" s="74">
        <f t="shared" si="7"/>
        <v>7.843997737340706E-5</v>
      </c>
      <c r="O96" s="60">
        <v>0.48349999999999999</v>
      </c>
      <c r="P96" s="61">
        <v>9.3152357867222705E-3</v>
      </c>
      <c r="Q96" s="61">
        <v>5.3666457076403003E-3</v>
      </c>
      <c r="R96" s="62">
        <v>8.2605395060449602E-2</v>
      </c>
      <c r="S96" s="60">
        <f t="shared" si="8"/>
        <v>3.0128801352250032</v>
      </c>
      <c r="T96" s="74">
        <f t="shared" si="9"/>
        <v>4.3317424692014275E-5</v>
      </c>
      <c r="U96" s="54">
        <v>0.47998800000000003</v>
      </c>
      <c r="V96" s="56">
        <v>1.18222E-2</v>
      </c>
      <c r="W96" s="56">
        <v>1.9673799999999999E-3</v>
      </c>
      <c r="X96" s="57">
        <v>1.8654899999999999E-9</v>
      </c>
      <c r="Y96" s="60">
        <f t="shared" si="10"/>
        <v>36.109385693361922</v>
      </c>
      <c r="Z96" s="74">
        <f t="shared" si="11"/>
        <v>6.9770450788504904E-5</v>
      </c>
    </row>
    <row r="97" spans="1:26">
      <c r="A97" s="52" t="s">
        <v>270</v>
      </c>
      <c r="B97" s="52">
        <v>12</v>
      </c>
      <c r="C97" s="52">
        <v>68665940</v>
      </c>
      <c r="D97" s="53" t="s">
        <v>7</v>
      </c>
      <c r="E97" s="53" t="s">
        <v>6</v>
      </c>
      <c r="F97" s="54">
        <v>0.41665099999999999</v>
      </c>
      <c r="G97" s="55" t="s">
        <v>271</v>
      </c>
      <c r="H97" s="53" t="s">
        <v>114</v>
      </c>
      <c r="I97" s="56">
        <v>-1.20567E-2</v>
      </c>
      <c r="J97" s="56">
        <v>2.0180799999999998E-3</v>
      </c>
      <c r="K97" s="57">
        <v>2.3103700000000002E-9</v>
      </c>
      <c r="L97" s="58">
        <v>417580</v>
      </c>
      <c r="M97" s="60">
        <f t="shared" si="6"/>
        <v>35.69276172098828</v>
      </c>
      <c r="N97" s="74">
        <f t="shared" si="7"/>
        <v>7.0662303599203552E-5</v>
      </c>
      <c r="O97" s="60">
        <v>0.44390000000000002</v>
      </c>
      <c r="P97" s="61">
        <v>-4.3010943168756604E-3</v>
      </c>
      <c r="Q97" s="61">
        <v>5.3978987647926397E-3</v>
      </c>
      <c r="R97" s="62">
        <v>0.42556196734524698</v>
      </c>
      <c r="S97" s="60">
        <f t="shared" si="8"/>
        <v>0.63490458248100057</v>
      </c>
      <c r="T97" s="74">
        <f t="shared" si="9"/>
        <v>8.9926732619475976E-6</v>
      </c>
      <c r="U97" s="54">
        <v>0.41664400000000001</v>
      </c>
      <c r="V97" s="56">
        <v>-1.1398800000000001E-2</v>
      </c>
      <c r="W97" s="56">
        <v>1.9913600000000002E-3</v>
      </c>
      <c r="X97" s="57">
        <v>1.03972E-8</v>
      </c>
      <c r="Y97" s="60">
        <f t="shared" si="10"/>
        <v>32.765644038941133</v>
      </c>
      <c r="Z97" s="74">
        <f t="shared" si="11"/>
        <v>6.3161022099090001E-5</v>
      </c>
    </row>
    <row r="98" spans="1:26">
      <c r="A98" s="52" t="s">
        <v>41</v>
      </c>
      <c r="B98" s="52">
        <v>12</v>
      </c>
      <c r="C98" s="52">
        <v>96375682</v>
      </c>
      <c r="D98" s="53" t="s">
        <v>6</v>
      </c>
      <c r="E98" s="53" t="s">
        <v>7</v>
      </c>
      <c r="F98" s="54">
        <v>0.41736600000000001</v>
      </c>
      <c r="G98" s="55" t="s">
        <v>272</v>
      </c>
      <c r="H98" s="53" t="s">
        <v>104</v>
      </c>
      <c r="I98" s="56">
        <v>4.3772600000000002E-2</v>
      </c>
      <c r="J98" s="56">
        <v>2.08179E-3</v>
      </c>
      <c r="K98" s="57">
        <v>3.7576899999999998E-98</v>
      </c>
      <c r="L98" s="58">
        <v>417580</v>
      </c>
      <c r="M98" s="60">
        <f t="shared" si="6"/>
        <v>442.11052200504304</v>
      </c>
      <c r="N98" s="74">
        <f t="shared" si="7"/>
        <v>9.3185335780704697E-4</v>
      </c>
      <c r="O98" s="60">
        <v>0.43680000000000002</v>
      </c>
      <c r="P98" s="61">
        <v>3.6551010190127999E-2</v>
      </c>
      <c r="Q98" s="61">
        <v>5.4054308941234802E-3</v>
      </c>
      <c r="R98" s="62">
        <v>1.36188998034242E-11</v>
      </c>
      <c r="S98" s="60">
        <f t="shared" si="8"/>
        <v>45.723359229024922</v>
      </c>
      <c r="T98" s="74">
        <f t="shared" si="9"/>
        <v>6.4974307009900119E-4</v>
      </c>
      <c r="U98" s="54">
        <v>0.41737999999999997</v>
      </c>
      <c r="V98" s="56">
        <v>4.0223299999999997E-2</v>
      </c>
      <c r="W98" s="56">
        <v>1.99365E-3</v>
      </c>
      <c r="X98" s="57">
        <v>1.6019200000000001E-90</v>
      </c>
      <c r="Y98" s="60">
        <f t="shared" si="10"/>
        <v>407.05918815626359</v>
      </c>
      <c r="Z98" s="74">
        <f t="shared" si="11"/>
        <v>7.8686147673287011E-4</v>
      </c>
    </row>
    <row r="99" spans="1:26">
      <c r="A99" s="52" t="s">
        <v>273</v>
      </c>
      <c r="B99" s="52">
        <v>12</v>
      </c>
      <c r="C99" s="52">
        <v>96386138</v>
      </c>
      <c r="D99" s="53" t="s">
        <v>9</v>
      </c>
      <c r="E99" s="53" t="s">
        <v>8</v>
      </c>
      <c r="F99" s="54">
        <v>0.39385500000000001</v>
      </c>
      <c r="G99" s="55" t="s">
        <v>272</v>
      </c>
      <c r="H99" s="53" t="s">
        <v>104</v>
      </c>
      <c r="I99" s="56">
        <v>-1.44215E-2</v>
      </c>
      <c r="J99" s="56">
        <v>2.1538899999999999E-3</v>
      </c>
      <c r="K99" s="57">
        <v>2.1488299999999999E-11</v>
      </c>
      <c r="L99" s="58">
        <v>417580</v>
      </c>
      <c r="M99" s="60">
        <f t="shared" si="6"/>
        <v>44.830525402185877</v>
      </c>
      <c r="N99" s="74">
        <f t="shared" si="7"/>
        <v>9.9303316819738068E-5</v>
      </c>
      <c r="O99" s="60" t="s">
        <v>105</v>
      </c>
      <c r="P99" s="61" t="s">
        <v>105</v>
      </c>
      <c r="Q99" s="61" t="s">
        <v>105</v>
      </c>
      <c r="R99" s="62" t="s">
        <v>105</v>
      </c>
      <c r="S99" s="60"/>
      <c r="T99" s="74"/>
      <c r="U99" s="54" t="s">
        <v>105</v>
      </c>
      <c r="V99" s="56" t="s">
        <v>105</v>
      </c>
      <c r="W99" s="56" t="s">
        <v>105</v>
      </c>
      <c r="X99" s="57" t="s">
        <v>105</v>
      </c>
      <c r="Y99" s="60"/>
      <c r="Z99" s="74"/>
    </row>
    <row r="100" spans="1:26">
      <c r="A100" s="52" t="s">
        <v>274</v>
      </c>
      <c r="B100" s="52">
        <v>12</v>
      </c>
      <c r="C100" s="52">
        <v>97982701</v>
      </c>
      <c r="D100" s="53" t="s">
        <v>8</v>
      </c>
      <c r="E100" s="53" t="s">
        <v>6</v>
      </c>
      <c r="F100" s="54">
        <v>0.92928100000000002</v>
      </c>
      <c r="G100" s="55" t="s">
        <v>275</v>
      </c>
      <c r="H100" s="53" t="s">
        <v>121</v>
      </c>
      <c r="I100" s="56">
        <v>2.2013700000000001E-2</v>
      </c>
      <c r="J100" s="56">
        <v>3.88033E-3</v>
      </c>
      <c r="K100" s="57">
        <v>1.40184E-8</v>
      </c>
      <c r="L100" s="58">
        <v>417580</v>
      </c>
      <c r="M100" s="60">
        <f t="shared" si="6"/>
        <v>32.18464805892912</v>
      </c>
      <c r="N100" s="74">
        <f t="shared" si="7"/>
        <v>6.3694106778364217E-5</v>
      </c>
      <c r="O100" s="60">
        <v>0.92784</v>
      </c>
      <c r="P100" s="61">
        <v>-4.6310793193303501E-3</v>
      </c>
      <c r="Q100" s="61">
        <v>1.0364785219927E-2</v>
      </c>
      <c r="R100" s="62">
        <v>0.65501297250881296</v>
      </c>
      <c r="S100" s="60">
        <f t="shared" si="8"/>
        <v>0.19963828248099891</v>
      </c>
      <c r="T100" s="74">
        <f t="shared" si="9"/>
        <v>2.8188865876931266E-6</v>
      </c>
      <c r="U100" s="54">
        <v>0.92927800000000005</v>
      </c>
      <c r="V100" s="56">
        <v>2.07748E-2</v>
      </c>
      <c r="W100" s="56">
        <v>3.8280300000000001E-3</v>
      </c>
      <c r="X100" s="57">
        <v>5.7300399999999999E-8</v>
      </c>
      <c r="Y100" s="60">
        <f t="shared" si="10"/>
        <v>29.45255920665511</v>
      </c>
      <c r="Z100" s="74">
        <f t="shared" si="11"/>
        <v>5.6726614769582089E-5</v>
      </c>
    </row>
    <row r="101" spans="1:26">
      <c r="A101" s="52" t="s">
        <v>42</v>
      </c>
      <c r="B101" s="52">
        <v>12</v>
      </c>
      <c r="C101" s="52">
        <v>111582630</v>
      </c>
      <c r="D101" s="53" t="s">
        <v>6</v>
      </c>
      <c r="E101" s="53" t="s">
        <v>7</v>
      </c>
      <c r="F101" s="54">
        <v>0.92614600000000002</v>
      </c>
      <c r="G101" s="55" t="s">
        <v>276</v>
      </c>
      <c r="H101" s="53" t="s">
        <v>104</v>
      </c>
      <c r="I101" s="56">
        <v>-2.1699599999999999E-2</v>
      </c>
      <c r="J101" s="56">
        <v>3.8259800000000001E-3</v>
      </c>
      <c r="K101" s="57">
        <v>1.41438E-8</v>
      </c>
      <c r="L101" s="58">
        <v>417580</v>
      </c>
      <c r="M101" s="60">
        <f t="shared" si="6"/>
        <v>32.167556006588768</v>
      </c>
      <c r="N101" s="74">
        <f t="shared" si="7"/>
        <v>6.4414987935495696E-5</v>
      </c>
      <c r="O101" s="60">
        <v>0.92501999999999995</v>
      </c>
      <c r="P101" s="61">
        <v>-9.2424778034791797E-3</v>
      </c>
      <c r="Q101" s="61">
        <v>1.0183448843517901E-2</v>
      </c>
      <c r="R101" s="62">
        <v>0.364090651378849</v>
      </c>
      <c r="S101" s="60">
        <f t="shared" si="8"/>
        <v>0.82373412960400361</v>
      </c>
      <c r="T101" s="74">
        <f t="shared" si="9"/>
        <v>1.1685849951947126E-5</v>
      </c>
      <c r="U101" s="54">
        <v>0.92612799999999995</v>
      </c>
      <c r="V101" s="56">
        <v>-2.2038800000000001E-2</v>
      </c>
      <c r="W101" s="56">
        <v>3.77481E-3</v>
      </c>
      <c r="X101" s="57">
        <v>5.2709299999999997E-9</v>
      </c>
      <c r="Y101" s="60">
        <f t="shared" si="10"/>
        <v>34.086757715076381</v>
      </c>
      <c r="Z101" s="74">
        <f t="shared" si="11"/>
        <v>6.6444549401833397E-5</v>
      </c>
    </row>
    <row r="102" spans="1:26">
      <c r="A102" s="52" t="s">
        <v>277</v>
      </c>
      <c r="B102" s="52">
        <v>13</v>
      </c>
      <c r="C102" s="52">
        <v>55695608</v>
      </c>
      <c r="D102" s="53" t="s">
        <v>6</v>
      </c>
      <c r="E102" s="53" t="s">
        <v>278</v>
      </c>
      <c r="F102" s="54">
        <v>0.71528599999999998</v>
      </c>
      <c r="G102" s="55" t="s">
        <v>279</v>
      </c>
      <c r="H102" s="53" t="s">
        <v>114</v>
      </c>
      <c r="I102" s="56">
        <v>1.2858100000000001E-2</v>
      </c>
      <c r="J102" s="56">
        <v>2.2139999999999998E-3</v>
      </c>
      <c r="K102" s="57">
        <v>6.3359600000000001E-9</v>
      </c>
      <c r="L102" s="58">
        <v>417580</v>
      </c>
      <c r="M102" s="60">
        <f t="shared" si="6"/>
        <v>33.728603885188214</v>
      </c>
      <c r="N102" s="74">
        <f t="shared" si="7"/>
        <v>6.7339849503339174E-5</v>
      </c>
      <c r="O102" s="60" t="s">
        <v>105</v>
      </c>
      <c r="P102" s="61" t="s">
        <v>105</v>
      </c>
      <c r="Q102" s="61" t="s">
        <v>105</v>
      </c>
      <c r="R102" s="62" t="s">
        <v>105</v>
      </c>
      <c r="S102" s="60"/>
      <c r="T102" s="74"/>
      <c r="U102" s="54" t="s">
        <v>105</v>
      </c>
      <c r="V102" s="56" t="s">
        <v>105</v>
      </c>
      <c r="W102" s="56" t="s">
        <v>105</v>
      </c>
      <c r="X102" s="57" t="s">
        <v>105</v>
      </c>
      <c r="Y102" s="60"/>
      <c r="Z102" s="74"/>
    </row>
    <row r="103" spans="1:26">
      <c r="A103" s="52" t="s">
        <v>280</v>
      </c>
      <c r="B103" s="52">
        <v>14</v>
      </c>
      <c r="C103" s="52">
        <v>29802911</v>
      </c>
      <c r="D103" s="53" t="s">
        <v>6</v>
      </c>
      <c r="E103" s="53" t="s">
        <v>7</v>
      </c>
      <c r="F103" s="54">
        <v>0.370807</v>
      </c>
      <c r="G103" s="55" t="s">
        <v>281</v>
      </c>
      <c r="H103" s="53" t="s">
        <v>104</v>
      </c>
      <c r="I103" s="56">
        <v>1.3167E-2</v>
      </c>
      <c r="J103" s="56">
        <v>2.0863000000000001E-3</v>
      </c>
      <c r="K103" s="57">
        <v>2.7693200000000001E-10</v>
      </c>
      <c r="L103" s="58">
        <v>417580</v>
      </c>
      <c r="M103" s="60">
        <f t="shared" si="6"/>
        <v>39.830903245008557</v>
      </c>
      <c r="N103" s="74">
        <f t="shared" si="7"/>
        <v>8.0897569378086273E-5</v>
      </c>
      <c r="O103" s="60">
        <v>0.37630000000000002</v>
      </c>
      <c r="P103" s="61">
        <v>-8.5718358390194304E-4</v>
      </c>
      <c r="Q103" s="61">
        <v>5.5359311799402199E-3</v>
      </c>
      <c r="R103" s="62">
        <v>0.87694745603870305</v>
      </c>
      <c r="S103" s="60">
        <f t="shared" si="8"/>
        <v>2.3975425599999968E-2</v>
      </c>
      <c r="T103" s="74">
        <f t="shared" si="9"/>
        <v>3.4285421452277732E-7</v>
      </c>
      <c r="U103" s="54">
        <v>0.37081599999999998</v>
      </c>
      <c r="V103" s="56">
        <v>1.0733400000000001E-2</v>
      </c>
      <c r="W103" s="56">
        <v>2.0584000000000002E-3</v>
      </c>
      <c r="X103" s="57">
        <v>1.8438199999999999E-7</v>
      </c>
      <c r="Y103" s="60">
        <f t="shared" si="10"/>
        <v>27.190367814424327</v>
      </c>
      <c r="Z103" s="74">
        <f t="shared" si="11"/>
        <v>5.3757174124269494E-5</v>
      </c>
    </row>
    <row r="104" spans="1:26">
      <c r="A104" s="52" t="s">
        <v>44</v>
      </c>
      <c r="B104" s="52">
        <v>14</v>
      </c>
      <c r="C104" s="52">
        <v>39556185</v>
      </c>
      <c r="D104" s="53" t="s">
        <v>8</v>
      </c>
      <c r="E104" s="53" t="s">
        <v>7</v>
      </c>
      <c r="F104" s="54">
        <v>0.176673</v>
      </c>
      <c r="G104" s="55" t="s">
        <v>282</v>
      </c>
      <c r="H104" s="53" t="s">
        <v>104</v>
      </c>
      <c r="I104" s="56">
        <v>3.7943900000000003E-2</v>
      </c>
      <c r="J104" s="56">
        <v>2.60976E-3</v>
      </c>
      <c r="K104" s="57">
        <v>6.8372899999999995E-48</v>
      </c>
      <c r="L104" s="58">
        <v>417580</v>
      </c>
      <c r="M104" s="60">
        <f t="shared" si="6"/>
        <v>211.38919913428424</v>
      </c>
      <c r="N104" s="74">
        <f t="shared" si="7"/>
        <v>4.1884802434057235E-4</v>
      </c>
      <c r="O104" s="60">
        <v>0.17530000000000001</v>
      </c>
      <c r="P104" s="61">
        <v>4.0851990829232201E-2</v>
      </c>
      <c r="Q104" s="61">
        <v>7.0518322959616303E-3</v>
      </c>
      <c r="R104" s="62">
        <v>6.9097700600898199E-9</v>
      </c>
      <c r="S104" s="60">
        <f t="shared" si="8"/>
        <v>33.560042368608997</v>
      </c>
      <c r="T104" s="74">
        <f t="shared" si="9"/>
        <v>4.855109045638633E-4</v>
      </c>
      <c r="U104" s="54">
        <v>0.17669099999999999</v>
      </c>
      <c r="V104" s="56">
        <v>2.9959300000000001E-2</v>
      </c>
      <c r="W104" s="56">
        <v>2.5742E-3</v>
      </c>
      <c r="X104" s="57">
        <v>2.63267E-31</v>
      </c>
      <c r="Y104" s="60">
        <f t="shared" si="10"/>
        <v>135.44991964875172</v>
      </c>
      <c r="Z104" s="74">
        <f t="shared" si="11"/>
        <v>2.611174288968841E-4</v>
      </c>
    </row>
    <row r="105" spans="1:26">
      <c r="A105" s="52" t="s">
        <v>283</v>
      </c>
      <c r="B105" s="52">
        <v>14</v>
      </c>
      <c r="C105" s="52">
        <v>101176212</v>
      </c>
      <c r="D105" s="53" t="s">
        <v>8</v>
      </c>
      <c r="E105" s="53" t="s">
        <v>7</v>
      </c>
      <c r="F105" s="54">
        <v>0.32656099999999999</v>
      </c>
      <c r="G105" s="55" t="s">
        <v>284</v>
      </c>
      <c r="H105" s="53" t="s">
        <v>114</v>
      </c>
      <c r="I105" s="56">
        <v>-1.17515E-2</v>
      </c>
      <c r="J105" s="56">
        <v>2.13153E-3</v>
      </c>
      <c r="K105" s="57">
        <v>3.5241300000000001E-8</v>
      </c>
      <c r="L105" s="58">
        <v>417580</v>
      </c>
      <c r="M105" s="60">
        <f t="shared" si="6"/>
        <v>30.395109403781536</v>
      </c>
      <c r="N105" s="74">
        <f t="shared" si="7"/>
        <v>6.0740615202185152E-5</v>
      </c>
      <c r="O105" s="60">
        <v>0.34200000000000003</v>
      </c>
      <c r="P105" s="61">
        <v>-8.5522637721154797E-4</v>
      </c>
      <c r="Q105" s="61">
        <v>5.6535295605398697E-3</v>
      </c>
      <c r="R105" s="62">
        <v>0.87976036703792204</v>
      </c>
      <c r="S105" s="60">
        <f t="shared" si="8"/>
        <v>2.2883520529000015E-2</v>
      </c>
      <c r="T105" s="74">
        <f t="shared" si="9"/>
        <v>3.2170273313558683E-7</v>
      </c>
      <c r="U105" s="54">
        <v>0.32651799999999997</v>
      </c>
      <c r="V105" s="56">
        <v>-9.5138700000000007E-3</v>
      </c>
      <c r="W105" s="56">
        <v>2.10312E-3</v>
      </c>
      <c r="X105" s="57">
        <v>6.0771499999999999E-6</v>
      </c>
      <c r="Y105" s="60">
        <f t="shared" si="10"/>
        <v>20.463801704429446</v>
      </c>
      <c r="Z105" s="74">
        <f t="shared" si="11"/>
        <v>3.9811358923929907E-5</v>
      </c>
    </row>
    <row r="106" spans="1:26">
      <c r="A106" s="52" t="s">
        <v>285</v>
      </c>
      <c r="B106" s="52">
        <v>14</v>
      </c>
      <c r="C106" s="52">
        <v>104245948</v>
      </c>
      <c r="D106" s="53" t="s">
        <v>286</v>
      </c>
      <c r="E106" s="53" t="s">
        <v>7</v>
      </c>
      <c r="F106" s="54">
        <v>0.65345399999999998</v>
      </c>
      <c r="G106" s="55" t="s">
        <v>287</v>
      </c>
      <c r="H106" s="53" t="s">
        <v>104</v>
      </c>
      <c r="I106" s="56">
        <v>1.3005299999999999E-2</v>
      </c>
      <c r="J106" s="56">
        <v>2.1170199999999998E-3</v>
      </c>
      <c r="K106" s="57">
        <v>8.0877400000000002E-10</v>
      </c>
      <c r="L106" s="58">
        <v>417580</v>
      </c>
      <c r="M106" s="60">
        <f t="shared" si="6"/>
        <v>37.739038191438617</v>
      </c>
      <c r="N106" s="74">
        <f t="shared" si="7"/>
        <v>7.6603154878198074E-5</v>
      </c>
      <c r="O106" s="60" t="s">
        <v>105</v>
      </c>
      <c r="P106" s="61" t="s">
        <v>105</v>
      </c>
      <c r="Q106" s="61" t="s">
        <v>105</v>
      </c>
      <c r="R106" s="62" t="s">
        <v>105</v>
      </c>
      <c r="S106" s="60"/>
      <c r="T106" s="74"/>
      <c r="U106" s="54" t="s">
        <v>105</v>
      </c>
      <c r="V106" s="56" t="s">
        <v>105</v>
      </c>
      <c r="W106" s="56" t="s">
        <v>105</v>
      </c>
      <c r="X106" s="57" t="s">
        <v>105</v>
      </c>
      <c r="Y106" s="60"/>
      <c r="Z106" s="74"/>
    </row>
    <row r="107" spans="1:26">
      <c r="A107" s="52" t="s">
        <v>288</v>
      </c>
      <c r="B107" s="52">
        <v>15</v>
      </c>
      <c r="C107" s="52">
        <v>58680178</v>
      </c>
      <c r="D107" s="53" t="s">
        <v>6</v>
      </c>
      <c r="E107" s="53" t="s">
        <v>7</v>
      </c>
      <c r="F107" s="54">
        <v>0.64477200000000001</v>
      </c>
      <c r="G107" s="55" t="s">
        <v>289</v>
      </c>
      <c r="H107" s="53" t="s">
        <v>104</v>
      </c>
      <c r="I107" s="56">
        <v>2.8378E-2</v>
      </c>
      <c r="J107" s="56">
        <v>2.0870099999999998E-3</v>
      </c>
      <c r="K107" s="57">
        <v>4.1447E-42</v>
      </c>
      <c r="L107" s="58">
        <v>417580</v>
      </c>
      <c r="M107" s="60">
        <f t="shared" si="6"/>
        <v>184.89046245246223</v>
      </c>
      <c r="N107" s="74">
        <f t="shared" si="7"/>
        <v>3.6889852991253816E-4</v>
      </c>
      <c r="O107" s="60">
        <v>0.65369999999999995</v>
      </c>
      <c r="P107" s="61">
        <v>1.1346812539866699E-2</v>
      </c>
      <c r="Q107" s="61">
        <v>5.63660487669342E-3</v>
      </c>
      <c r="R107" s="62">
        <v>4.4108528012000103E-2</v>
      </c>
      <c r="S107" s="60">
        <f t="shared" si="8"/>
        <v>4.0524025113639981</v>
      </c>
      <c r="T107" s="74">
        <f t="shared" si="9"/>
        <v>5.897814593204917E-5</v>
      </c>
      <c r="U107" s="54">
        <v>0.64479900000000001</v>
      </c>
      <c r="V107" s="56">
        <v>2.5641299999999999E-2</v>
      </c>
      <c r="W107" s="56">
        <v>2.0578800000000002E-3</v>
      </c>
      <c r="X107" s="57">
        <v>1.23256E-35</v>
      </c>
      <c r="Y107" s="60">
        <f t="shared" si="10"/>
        <v>155.25299502325149</v>
      </c>
      <c r="Z107" s="74">
        <f t="shared" si="11"/>
        <v>3.011781321776179E-4</v>
      </c>
    </row>
    <row r="108" spans="1:26">
      <c r="A108" s="52" t="s">
        <v>45</v>
      </c>
      <c r="B108" s="52">
        <v>15</v>
      </c>
      <c r="C108" s="52">
        <v>58723675</v>
      </c>
      <c r="D108" s="53" t="s">
        <v>7</v>
      </c>
      <c r="E108" s="53" t="s">
        <v>6</v>
      </c>
      <c r="F108" s="54">
        <v>0.78479699999999997</v>
      </c>
      <c r="G108" s="55" t="s">
        <v>290</v>
      </c>
      <c r="H108" s="53" t="s">
        <v>104</v>
      </c>
      <c r="I108" s="56">
        <v>3.3843699999999997E-2</v>
      </c>
      <c r="J108" s="56">
        <v>2.4234399999999998E-3</v>
      </c>
      <c r="K108" s="57">
        <v>2.5420100000000001E-44</v>
      </c>
      <c r="L108" s="58">
        <v>417580</v>
      </c>
      <c r="M108" s="60">
        <f t="shared" si="6"/>
        <v>195.02537861040366</v>
      </c>
      <c r="N108" s="74">
        <f t="shared" si="7"/>
        <v>3.8689340296980029E-4</v>
      </c>
      <c r="O108" s="60">
        <v>0.78649999999999998</v>
      </c>
      <c r="P108" s="61">
        <v>7.0482039906819101E-3</v>
      </c>
      <c r="Q108" s="61">
        <v>6.5447613159732897E-3</v>
      </c>
      <c r="R108" s="62">
        <v>0.28151466687826499</v>
      </c>
      <c r="S108" s="60">
        <f t="shared" si="8"/>
        <v>1.159763147929002</v>
      </c>
      <c r="T108" s="74">
        <f t="shared" si="9"/>
        <v>1.6780024136873732E-5</v>
      </c>
      <c r="U108" s="54">
        <v>0.78479200000000005</v>
      </c>
      <c r="V108" s="56">
        <v>3.08346E-2</v>
      </c>
      <c r="W108" s="56">
        <v>2.3895399999999999E-3</v>
      </c>
      <c r="X108" s="57">
        <v>4.2725699999999998E-38</v>
      </c>
      <c r="Y108" s="60">
        <f t="shared" si="10"/>
        <v>166.51295506231506</v>
      </c>
      <c r="Z108" s="74">
        <f t="shared" si="11"/>
        <v>3.2115322609376336E-4</v>
      </c>
    </row>
    <row r="109" spans="1:26">
      <c r="A109" s="52" t="s">
        <v>291</v>
      </c>
      <c r="B109" s="52">
        <v>15</v>
      </c>
      <c r="C109" s="52">
        <v>63790642</v>
      </c>
      <c r="D109" s="53" t="s">
        <v>6</v>
      </c>
      <c r="E109" s="53" t="s">
        <v>7</v>
      </c>
      <c r="F109" s="54">
        <v>0.65599600000000002</v>
      </c>
      <c r="G109" s="55" t="s">
        <v>292</v>
      </c>
      <c r="H109" s="53" t="s">
        <v>114</v>
      </c>
      <c r="I109" s="56">
        <v>1.8800399999999998E-2</v>
      </c>
      <c r="J109" s="56">
        <v>2.1032199999999998E-3</v>
      </c>
      <c r="K109" s="57">
        <v>3.93158E-19</v>
      </c>
      <c r="L109" s="58">
        <v>417580</v>
      </c>
      <c r="M109" s="60">
        <f t="shared" si="6"/>
        <v>79.90331050323573</v>
      </c>
      <c r="N109" s="74">
        <f t="shared" si="7"/>
        <v>1.5952503857780213E-4</v>
      </c>
      <c r="O109" s="60">
        <v>0.64149999999999996</v>
      </c>
      <c r="P109" s="61">
        <v>-8.31050497489928E-4</v>
      </c>
      <c r="Q109" s="61">
        <v>5.5924583618654402E-3</v>
      </c>
      <c r="R109" s="62">
        <v>0.88186769476328497</v>
      </c>
      <c r="S109" s="60">
        <f t="shared" si="8"/>
        <v>2.2082554403999994E-2</v>
      </c>
      <c r="T109" s="74">
        <f t="shared" si="9"/>
        <v>3.1170911851407298E-7</v>
      </c>
      <c r="U109" s="54">
        <v>0.65597899999999998</v>
      </c>
      <c r="V109" s="56">
        <v>1.91915E-2</v>
      </c>
      <c r="W109" s="56">
        <v>2.0749200000000001E-3</v>
      </c>
      <c r="X109" s="57">
        <v>2.2604000000000001E-20</v>
      </c>
      <c r="Y109" s="60">
        <f t="shared" si="10"/>
        <v>85.549037359939547</v>
      </c>
      <c r="Z109" s="74">
        <f t="shared" si="11"/>
        <v>1.662311923683879E-4</v>
      </c>
    </row>
    <row r="110" spans="1:26">
      <c r="A110" s="52" t="s">
        <v>293</v>
      </c>
      <c r="B110" s="52">
        <v>15</v>
      </c>
      <c r="C110" s="52">
        <v>77711719</v>
      </c>
      <c r="D110" s="53" t="s">
        <v>8</v>
      </c>
      <c r="E110" s="53" t="s">
        <v>9</v>
      </c>
      <c r="F110" s="54">
        <v>0.28746300000000002</v>
      </c>
      <c r="G110" s="55" t="s">
        <v>294</v>
      </c>
      <c r="H110" s="53" t="s">
        <v>104</v>
      </c>
      <c r="I110" s="56">
        <v>1.33407E-2</v>
      </c>
      <c r="J110" s="56">
        <v>2.1998600000000001E-3</v>
      </c>
      <c r="K110" s="57">
        <v>1.32506E-9</v>
      </c>
      <c r="L110" s="58">
        <v>417580</v>
      </c>
      <c r="M110" s="60">
        <f t="shared" si="6"/>
        <v>36.776225190889171</v>
      </c>
      <c r="N110" s="74">
        <f t="shared" si="7"/>
        <v>7.2908238621207701E-5</v>
      </c>
      <c r="O110" s="60">
        <v>0.28460000000000002</v>
      </c>
      <c r="P110" s="61">
        <v>9.0825476046493409E-3</v>
      </c>
      <c r="Q110" s="61">
        <v>5.9435583189744196E-3</v>
      </c>
      <c r="R110" s="62">
        <v>0.12647951958374901</v>
      </c>
      <c r="S110" s="60">
        <f t="shared" si="8"/>
        <v>2.3351904656890019</v>
      </c>
      <c r="T110" s="74">
        <f t="shared" si="9"/>
        <v>3.3793621526143614E-5</v>
      </c>
      <c r="U110" s="54">
        <v>0.28745100000000001</v>
      </c>
      <c r="V110" s="56">
        <v>1.1623100000000001E-2</v>
      </c>
      <c r="W110" s="56">
        <v>2.1706500000000001E-3</v>
      </c>
      <c r="X110" s="57">
        <v>8.5723700000000004E-8</v>
      </c>
      <c r="Y110" s="60">
        <f t="shared" si="10"/>
        <v>28.672419588490644</v>
      </c>
      <c r="Z110" s="74">
        <f t="shared" si="11"/>
        <v>5.5343079184986756E-5</v>
      </c>
    </row>
    <row r="111" spans="1:26">
      <c r="A111" s="52" t="s">
        <v>295</v>
      </c>
      <c r="B111" s="52">
        <v>15</v>
      </c>
      <c r="C111" s="52">
        <v>100229761</v>
      </c>
      <c r="D111" s="53" t="s">
        <v>7</v>
      </c>
      <c r="E111" s="53" t="s">
        <v>6</v>
      </c>
      <c r="F111" s="54">
        <v>0.71579499999999996</v>
      </c>
      <c r="G111" s="55" t="s">
        <v>296</v>
      </c>
      <c r="H111" s="53" t="s">
        <v>104</v>
      </c>
      <c r="I111" s="56">
        <v>1.4172799999999999E-2</v>
      </c>
      <c r="J111" s="56">
        <v>2.2179999999999999E-3</v>
      </c>
      <c r="K111" s="57">
        <v>1.6598399999999999E-10</v>
      </c>
      <c r="L111" s="58">
        <v>417580</v>
      </c>
      <c r="M111" s="60">
        <f t="shared" si="6"/>
        <v>40.830832381344209</v>
      </c>
      <c r="N111" s="74">
        <f t="shared" si="7"/>
        <v>8.172627176101553E-5</v>
      </c>
      <c r="O111" s="60">
        <v>0.72019999999999995</v>
      </c>
      <c r="P111" s="61">
        <v>8.6833862833537705E-3</v>
      </c>
      <c r="Q111" s="61">
        <v>5.9743233747500003E-3</v>
      </c>
      <c r="R111" s="62">
        <v>0.146098575116656</v>
      </c>
      <c r="S111" s="60">
        <f t="shared" si="8"/>
        <v>2.1125198094010038</v>
      </c>
      <c r="T111" s="74">
        <f t="shared" si="9"/>
        <v>3.0678110868827458E-5</v>
      </c>
      <c r="U111" s="54">
        <v>0.71585600000000005</v>
      </c>
      <c r="V111" s="56">
        <v>1.2666500000000001E-2</v>
      </c>
      <c r="W111" s="56">
        <v>2.1884600000000001E-3</v>
      </c>
      <c r="X111" s="57">
        <v>7.12993E-9</v>
      </c>
      <c r="Y111" s="60">
        <f t="shared" si="10"/>
        <v>33.499322873929877</v>
      </c>
      <c r="Z111" s="74">
        <f t="shared" si="11"/>
        <v>6.5277516793572243E-5</v>
      </c>
    </row>
    <row r="112" spans="1:26">
      <c r="A112" s="52" t="s">
        <v>297</v>
      </c>
      <c r="B112" s="52">
        <v>16</v>
      </c>
      <c r="C112" s="52">
        <v>11906659</v>
      </c>
      <c r="D112" s="53" t="s">
        <v>6</v>
      </c>
      <c r="E112" s="53" t="s">
        <v>21</v>
      </c>
      <c r="F112" s="54">
        <v>0.726827</v>
      </c>
      <c r="G112" s="55" t="s">
        <v>298</v>
      </c>
      <c r="H112" s="53" t="s">
        <v>114</v>
      </c>
      <c r="I112" s="56">
        <v>-1.37112E-2</v>
      </c>
      <c r="J112" s="56">
        <v>2.25267E-3</v>
      </c>
      <c r="K112" s="57">
        <v>1.1530099999999999E-9</v>
      </c>
      <c r="L112" s="58">
        <v>417580</v>
      </c>
      <c r="M112" s="60">
        <f t="shared" si="6"/>
        <v>37.0472333482073</v>
      </c>
      <c r="N112" s="74">
        <f t="shared" si="7"/>
        <v>7.4653427401842262E-5</v>
      </c>
      <c r="O112" s="60" t="s">
        <v>105</v>
      </c>
      <c r="P112" s="61" t="s">
        <v>105</v>
      </c>
      <c r="Q112" s="61" t="s">
        <v>105</v>
      </c>
      <c r="R112" s="62" t="s">
        <v>105</v>
      </c>
      <c r="S112" s="60"/>
      <c r="T112" s="74"/>
      <c r="U112" s="54" t="s">
        <v>105</v>
      </c>
      <c r="V112" s="56" t="s">
        <v>105</v>
      </c>
      <c r="W112" s="56" t="s">
        <v>105</v>
      </c>
      <c r="X112" s="57" t="s">
        <v>105</v>
      </c>
      <c r="Y112" s="60"/>
      <c r="Z112" s="74"/>
    </row>
    <row r="113" spans="1:26">
      <c r="A113" s="52" t="s">
        <v>46</v>
      </c>
      <c r="B113" s="52">
        <v>16</v>
      </c>
      <c r="C113" s="52">
        <v>20392332</v>
      </c>
      <c r="D113" s="53" t="s">
        <v>8</v>
      </c>
      <c r="E113" s="53" t="s">
        <v>9</v>
      </c>
      <c r="F113" s="54">
        <v>0.80651499999999998</v>
      </c>
      <c r="G113" s="55" t="s">
        <v>299</v>
      </c>
      <c r="H113" s="53" t="s">
        <v>104</v>
      </c>
      <c r="I113" s="56">
        <v>1.6641300000000001E-2</v>
      </c>
      <c r="J113" s="56">
        <v>2.55171E-3</v>
      </c>
      <c r="K113" s="57">
        <v>6.9550100000000001E-11</v>
      </c>
      <c r="L113" s="58">
        <v>417580</v>
      </c>
      <c r="M113" s="60">
        <f t="shared" si="6"/>
        <v>42.531614473430736</v>
      </c>
      <c r="N113" s="74">
        <f t="shared" si="7"/>
        <v>8.6429946921247382E-5</v>
      </c>
      <c r="O113" s="60">
        <v>0.80020000000000002</v>
      </c>
      <c r="P113" s="61">
        <v>1.9553539721665202E-2</v>
      </c>
      <c r="Q113" s="61">
        <v>6.7069052915158496E-3</v>
      </c>
      <c r="R113" s="62">
        <v>3.5519422494104699E-3</v>
      </c>
      <c r="S113" s="60">
        <f t="shared" si="8"/>
        <v>8.4997554083559841</v>
      </c>
      <c r="T113" s="74">
        <f t="shared" si="9"/>
        <v>1.1932749463604757E-4</v>
      </c>
      <c r="U113" s="54">
        <v>0.80655399999999999</v>
      </c>
      <c r="V113" s="56">
        <v>1.30031E-2</v>
      </c>
      <c r="W113" s="56">
        <v>2.51782E-3</v>
      </c>
      <c r="X113" s="57">
        <v>2.4117799999999999E-7</v>
      </c>
      <c r="Y113" s="60">
        <f t="shared" si="10"/>
        <v>26.671316128401859</v>
      </c>
      <c r="Z113" s="74">
        <f t="shared" si="11"/>
        <v>5.2769569540232964E-5</v>
      </c>
    </row>
    <row r="114" spans="1:26">
      <c r="A114" s="52" t="s">
        <v>300</v>
      </c>
      <c r="B114" s="52">
        <v>16</v>
      </c>
      <c r="C114" s="52">
        <v>30884552</v>
      </c>
      <c r="D114" s="53" t="s">
        <v>301</v>
      </c>
      <c r="E114" s="53" t="s">
        <v>8</v>
      </c>
      <c r="F114" s="54">
        <v>0.26653900000000003</v>
      </c>
      <c r="G114" s="55" t="s">
        <v>302</v>
      </c>
      <c r="H114" s="53" t="s">
        <v>104</v>
      </c>
      <c r="I114" s="56">
        <v>-1.48436E-2</v>
      </c>
      <c r="J114" s="56">
        <v>2.25289E-3</v>
      </c>
      <c r="K114" s="57">
        <v>4.4375599999999999E-11</v>
      </c>
      <c r="L114" s="58">
        <v>417580</v>
      </c>
      <c r="M114" s="60">
        <f t="shared" si="6"/>
        <v>43.410872098058249</v>
      </c>
      <c r="N114" s="74">
        <f t="shared" si="7"/>
        <v>8.614821260081887E-5</v>
      </c>
      <c r="O114" s="60" t="s">
        <v>105</v>
      </c>
      <c r="P114" s="61" t="s">
        <v>105</v>
      </c>
      <c r="Q114" s="61" t="s">
        <v>105</v>
      </c>
      <c r="R114" s="62" t="s">
        <v>105</v>
      </c>
      <c r="S114" s="60"/>
      <c r="T114" s="74"/>
      <c r="U114" s="54" t="s">
        <v>105</v>
      </c>
      <c r="V114" s="56" t="s">
        <v>105</v>
      </c>
      <c r="W114" s="56" t="s">
        <v>105</v>
      </c>
      <c r="X114" s="57" t="s">
        <v>105</v>
      </c>
      <c r="Y114" s="60"/>
      <c r="Z114" s="74"/>
    </row>
    <row r="115" spans="1:26">
      <c r="A115" s="52" t="s">
        <v>303</v>
      </c>
      <c r="B115" s="52">
        <v>16</v>
      </c>
      <c r="C115" s="52">
        <v>56994528</v>
      </c>
      <c r="D115" s="53" t="s">
        <v>7</v>
      </c>
      <c r="E115" s="53" t="s">
        <v>6</v>
      </c>
      <c r="F115" s="54">
        <v>0.676894</v>
      </c>
      <c r="G115" s="55" t="s">
        <v>304</v>
      </c>
      <c r="H115" s="53" t="s">
        <v>114</v>
      </c>
      <c r="I115" s="56">
        <v>1.3858499999999999E-2</v>
      </c>
      <c r="J115" s="56">
        <v>2.2463299999999999E-3</v>
      </c>
      <c r="K115" s="57">
        <v>6.8545499999999999E-10</v>
      </c>
      <c r="L115" s="58">
        <v>417580</v>
      </c>
      <c r="M115" s="60">
        <f t="shared" si="6"/>
        <v>38.061450758201993</v>
      </c>
      <c r="N115" s="74">
        <f t="shared" si="7"/>
        <v>8.400944882138544E-5</v>
      </c>
      <c r="O115" s="60">
        <v>0.67320000000000002</v>
      </c>
      <c r="P115" s="61">
        <v>3.19661903858368E-3</v>
      </c>
      <c r="Q115" s="61">
        <v>5.7178358686863903E-3</v>
      </c>
      <c r="R115" s="62">
        <v>0.57612009002051501</v>
      </c>
      <c r="S115" s="60">
        <f t="shared" si="8"/>
        <v>0.31254920172099965</v>
      </c>
      <c r="T115" s="74">
        <f t="shared" si="9"/>
        <v>4.46969044492567E-6</v>
      </c>
      <c r="U115" s="54">
        <v>0.676898</v>
      </c>
      <c r="V115" s="56">
        <v>1.78297E-2</v>
      </c>
      <c r="W115" s="56">
        <v>2.1031399999999999E-3</v>
      </c>
      <c r="X115" s="57">
        <v>2.2974500000000001E-17</v>
      </c>
      <c r="Y115" s="60">
        <f t="shared" si="10"/>
        <v>71.870671894100681</v>
      </c>
      <c r="Z115" s="74">
        <f t="shared" si="11"/>
        <v>1.3905408597890683E-4</v>
      </c>
    </row>
    <row r="116" spans="1:26">
      <c r="A116" s="52" t="s">
        <v>48</v>
      </c>
      <c r="B116" s="52">
        <v>16</v>
      </c>
      <c r="C116" s="52">
        <v>57006378</v>
      </c>
      <c r="D116" s="53" t="s">
        <v>9</v>
      </c>
      <c r="E116" s="53" t="s">
        <v>8</v>
      </c>
      <c r="F116" s="54">
        <v>0.82164199999999998</v>
      </c>
      <c r="G116" s="55" t="s">
        <v>304</v>
      </c>
      <c r="H116" s="53" t="s">
        <v>104</v>
      </c>
      <c r="I116" s="56">
        <v>-1.7702900000000001E-2</v>
      </c>
      <c r="J116" s="56">
        <v>2.7475400000000001E-3</v>
      </c>
      <c r="K116" s="57">
        <v>1.1698299999999999E-10</v>
      </c>
      <c r="L116" s="58">
        <v>417580</v>
      </c>
      <c r="M116" s="60">
        <f t="shared" si="6"/>
        <v>41.514593008091026</v>
      </c>
      <c r="N116" s="74">
        <f t="shared" si="7"/>
        <v>9.1853149623813735E-5</v>
      </c>
      <c r="O116" s="60">
        <v>0.84050000000000002</v>
      </c>
      <c r="P116" s="61">
        <v>-8.2403395025126107E-3</v>
      </c>
      <c r="Q116" s="61">
        <v>7.3247462244556503E-3</v>
      </c>
      <c r="R116" s="62">
        <v>0.26058903427361801</v>
      </c>
      <c r="S116" s="60">
        <f t="shared" si="8"/>
        <v>1.2656250000000016</v>
      </c>
      <c r="T116" s="74">
        <f t="shared" si="9"/>
        <v>1.9901940822772192E-5</v>
      </c>
      <c r="U116" s="54">
        <v>0.82162500000000005</v>
      </c>
      <c r="V116" s="56">
        <v>-2.2657500000000001E-2</v>
      </c>
      <c r="W116" s="56">
        <v>2.5722100000000001E-3</v>
      </c>
      <c r="X116" s="57">
        <v>1.26779E-18</v>
      </c>
      <c r="Y116" s="60">
        <f t="shared" si="10"/>
        <v>77.5909613350386</v>
      </c>
      <c r="Z116" s="74">
        <f t="shared" si="11"/>
        <v>1.5046282022627787E-4</v>
      </c>
    </row>
    <row r="117" spans="1:26">
      <c r="A117" s="52" t="s">
        <v>305</v>
      </c>
      <c r="B117" s="52">
        <v>16</v>
      </c>
      <c r="C117" s="52">
        <v>72807438</v>
      </c>
      <c r="D117" s="53" t="s">
        <v>7</v>
      </c>
      <c r="E117" s="53" t="s">
        <v>6</v>
      </c>
      <c r="F117" s="54">
        <v>0.945604</v>
      </c>
      <c r="G117" s="55" t="s">
        <v>306</v>
      </c>
      <c r="H117" s="53" t="s">
        <v>104</v>
      </c>
      <c r="I117" s="56">
        <v>2.4675099999999998E-2</v>
      </c>
      <c r="J117" s="56">
        <v>4.3925600000000002E-3</v>
      </c>
      <c r="K117" s="57">
        <v>1.9377600000000001E-8</v>
      </c>
      <c r="L117" s="58">
        <v>417580</v>
      </c>
      <c r="M117" s="60">
        <f t="shared" si="6"/>
        <v>31.556035642324364</v>
      </c>
      <c r="N117" s="74">
        <f t="shared" si="7"/>
        <v>6.2636012803613423E-5</v>
      </c>
      <c r="O117" s="60">
        <v>0.94394999999999996</v>
      </c>
      <c r="P117" s="61">
        <v>6.8246351454195799E-3</v>
      </c>
      <c r="Q117" s="61">
        <v>1.16595654472636E-2</v>
      </c>
      <c r="R117" s="62">
        <v>0.55832920797210295</v>
      </c>
      <c r="S117" s="60">
        <f t="shared" si="8"/>
        <v>0.34260535562500138</v>
      </c>
      <c r="T117" s="74">
        <f t="shared" si="9"/>
        <v>4.7914298936470894E-6</v>
      </c>
      <c r="U117" s="54">
        <v>0.945604</v>
      </c>
      <c r="V117" s="56">
        <v>2.2663300000000001E-2</v>
      </c>
      <c r="W117" s="56">
        <v>4.3339700000000004E-3</v>
      </c>
      <c r="X117" s="57">
        <v>1.7022800000000001E-7</v>
      </c>
      <c r="Y117" s="60">
        <f t="shared" si="10"/>
        <v>27.344783788701463</v>
      </c>
      <c r="Z117" s="74">
        <f t="shared" si="11"/>
        <v>5.2838752651430964E-5</v>
      </c>
    </row>
    <row r="118" spans="1:26">
      <c r="A118" s="52" t="s">
        <v>307</v>
      </c>
      <c r="B118" s="52">
        <v>16</v>
      </c>
      <c r="C118" s="52">
        <v>79755446</v>
      </c>
      <c r="D118" s="53" t="s">
        <v>8</v>
      </c>
      <c r="E118" s="53" t="s">
        <v>9</v>
      </c>
      <c r="F118" s="54">
        <v>0.69517200000000001</v>
      </c>
      <c r="G118" s="55" t="s">
        <v>308</v>
      </c>
      <c r="H118" s="53" t="s">
        <v>104</v>
      </c>
      <c r="I118" s="56">
        <v>1.5890899999999999E-2</v>
      </c>
      <c r="J118" s="56">
        <v>2.1735999999999999E-3</v>
      </c>
      <c r="K118" s="57">
        <v>2.6537999999999998E-13</v>
      </c>
      <c r="L118" s="58">
        <v>417580</v>
      </c>
      <c r="M118" s="60">
        <f t="shared" si="6"/>
        <v>53.448772852863875</v>
      </c>
      <c r="N118" s="74">
        <f t="shared" si="7"/>
        <v>1.0702225883766555E-4</v>
      </c>
      <c r="O118" s="60">
        <v>0.6835</v>
      </c>
      <c r="P118" s="61">
        <v>8.5338399838263794E-3</v>
      </c>
      <c r="Q118" s="61">
        <v>5.76610809717998E-3</v>
      </c>
      <c r="R118" s="62">
        <v>0.13887324666666401</v>
      </c>
      <c r="S118" s="60">
        <f t="shared" si="8"/>
        <v>2.1904000000000043</v>
      </c>
      <c r="T118" s="74">
        <f t="shared" si="9"/>
        <v>3.0864988121292933E-5</v>
      </c>
      <c r="U118" s="54">
        <v>0.695191</v>
      </c>
      <c r="V118" s="56">
        <v>1.45918E-2</v>
      </c>
      <c r="W118" s="56">
        <v>2.1442399999999999E-3</v>
      </c>
      <c r="X118" s="57">
        <v>1.0095600000000001E-11</v>
      </c>
      <c r="Y118" s="60">
        <f t="shared" si="10"/>
        <v>46.309591511400988</v>
      </c>
      <c r="Z118" s="74">
        <f t="shared" si="11"/>
        <v>9.023912188895981E-5</v>
      </c>
    </row>
    <row r="119" spans="1:26">
      <c r="A119" s="52" t="s">
        <v>47</v>
      </c>
      <c r="B119" s="52">
        <v>16</v>
      </c>
      <c r="C119" s="52">
        <v>82033810</v>
      </c>
      <c r="D119" s="53" t="s">
        <v>8</v>
      </c>
      <c r="E119" s="53" t="s">
        <v>9</v>
      </c>
      <c r="F119" s="54">
        <v>0.86565599999999998</v>
      </c>
      <c r="G119" s="55" t="s">
        <v>309</v>
      </c>
      <c r="H119" s="53" t="s">
        <v>104</v>
      </c>
      <c r="I119" s="56">
        <v>2.3866100000000001E-2</v>
      </c>
      <c r="J119" s="56">
        <v>2.9185700000000001E-3</v>
      </c>
      <c r="K119" s="57">
        <v>2.9021599999999999E-16</v>
      </c>
      <c r="L119" s="58">
        <v>417580</v>
      </c>
      <c r="M119" s="60">
        <f t="shared" si="6"/>
        <v>66.868669790933481</v>
      </c>
      <c r="N119" s="74">
        <f t="shared" si="7"/>
        <v>1.3248189335939527E-4</v>
      </c>
      <c r="O119" s="60">
        <v>0.87150000000000005</v>
      </c>
      <c r="P119" s="61">
        <v>1.46697138884678E-2</v>
      </c>
      <c r="Q119" s="61">
        <v>8.01401244270325E-3</v>
      </c>
      <c r="R119" s="62">
        <v>6.7174011617885804E-2</v>
      </c>
      <c r="S119" s="60">
        <f t="shared" si="8"/>
        <v>3.3507595380639814</v>
      </c>
      <c r="T119" s="74">
        <f t="shared" si="9"/>
        <v>5.0053782422494135E-5</v>
      </c>
      <c r="U119" s="54">
        <v>0.86565199999999998</v>
      </c>
      <c r="V119" s="56">
        <v>2.3685999999999999E-2</v>
      </c>
      <c r="W119" s="56">
        <v>2.8790299999999999E-3</v>
      </c>
      <c r="X119" s="57">
        <v>1.91814E-16</v>
      </c>
      <c r="Y119" s="60">
        <f t="shared" si="10"/>
        <v>67.684787417974206</v>
      </c>
      <c r="Z119" s="74">
        <f t="shared" si="11"/>
        <v>1.3048994980333263E-4</v>
      </c>
    </row>
    <row r="120" spans="1:26">
      <c r="A120" s="52" t="s">
        <v>310</v>
      </c>
      <c r="B120" s="52">
        <v>17</v>
      </c>
      <c r="C120" s="52">
        <v>40735641</v>
      </c>
      <c r="D120" s="53" t="s">
        <v>7</v>
      </c>
      <c r="E120" s="53" t="s">
        <v>6</v>
      </c>
      <c r="F120" s="54">
        <v>0.71517799999999998</v>
      </c>
      <c r="G120" s="55" t="s">
        <v>311</v>
      </c>
      <c r="H120" s="53" t="s">
        <v>104</v>
      </c>
      <c r="I120" s="56">
        <v>1.35306E-2</v>
      </c>
      <c r="J120" s="56">
        <v>2.2067699999999998E-3</v>
      </c>
      <c r="K120" s="57">
        <v>8.7101700000000003E-10</v>
      </c>
      <c r="L120" s="58">
        <v>417580</v>
      </c>
      <c r="M120" s="60">
        <f t="shared" si="6"/>
        <v>37.594123874033109</v>
      </c>
      <c r="N120" s="74">
        <f t="shared" si="7"/>
        <v>7.4585049874252045E-5</v>
      </c>
      <c r="O120" s="60">
        <v>0.7298</v>
      </c>
      <c r="P120" s="61">
        <v>2.8989562048623899E-3</v>
      </c>
      <c r="Q120" s="61">
        <v>6.03949209346332E-3</v>
      </c>
      <c r="R120" s="62">
        <v>0.63122739303244502</v>
      </c>
      <c r="S120" s="60">
        <f t="shared" si="8"/>
        <v>0.23039999999999938</v>
      </c>
      <c r="T120" s="74">
        <f t="shared" si="9"/>
        <v>3.4237416227607981E-6</v>
      </c>
      <c r="U120" s="54">
        <v>0.71520399999999995</v>
      </c>
      <c r="V120" s="56">
        <v>1.16466E-2</v>
      </c>
      <c r="W120" s="56">
        <v>2.1773500000000002E-3</v>
      </c>
      <c r="X120" s="57">
        <v>8.8451599999999995E-8</v>
      </c>
      <c r="Y120" s="60">
        <f t="shared" si="10"/>
        <v>28.611579164390765</v>
      </c>
      <c r="Z120" s="74">
        <f t="shared" si="11"/>
        <v>5.5260650604761901E-5</v>
      </c>
    </row>
    <row r="121" spans="1:26">
      <c r="A121" s="52" t="s">
        <v>49</v>
      </c>
      <c r="B121" s="52">
        <v>17</v>
      </c>
      <c r="C121" s="52">
        <v>66464414</v>
      </c>
      <c r="D121" s="53" t="s">
        <v>7</v>
      </c>
      <c r="E121" s="53" t="s">
        <v>6</v>
      </c>
      <c r="F121" s="54">
        <v>0.20196800000000001</v>
      </c>
      <c r="G121" s="55" t="s">
        <v>312</v>
      </c>
      <c r="H121" s="53" t="s">
        <v>104</v>
      </c>
      <c r="I121" s="56">
        <v>-1.7715000000000002E-2</v>
      </c>
      <c r="J121" s="56">
        <v>2.4923200000000001E-3</v>
      </c>
      <c r="K121" s="57">
        <v>1.1787599999999999E-12</v>
      </c>
      <c r="L121" s="58">
        <v>417580</v>
      </c>
      <c r="M121" s="60">
        <f t="shared" si="6"/>
        <v>50.521322224735023</v>
      </c>
      <c r="N121" s="74">
        <f t="shared" si="7"/>
        <v>1.0116148133068775E-4</v>
      </c>
      <c r="O121" s="60">
        <v>0.20319999999999999</v>
      </c>
      <c r="P121" s="61">
        <v>-3.58891670031815E-3</v>
      </c>
      <c r="Q121" s="61">
        <v>6.6651253019120197E-3</v>
      </c>
      <c r="R121" s="62">
        <v>0.59025813275711003</v>
      </c>
      <c r="S121" s="60">
        <f t="shared" si="8"/>
        <v>0.28994132544399998</v>
      </c>
      <c r="T121" s="74">
        <f t="shared" si="9"/>
        <v>4.1520217855723901E-6</v>
      </c>
      <c r="U121" s="54">
        <v>0.20196600000000001</v>
      </c>
      <c r="V121" s="56">
        <v>-1.5926900000000001E-2</v>
      </c>
      <c r="W121" s="56">
        <v>2.45912E-3</v>
      </c>
      <c r="X121" s="57">
        <v>9.3777799999999995E-11</v>
      </c>
      <c r="Y121" s="60">
        <f t="shared" si="10"/>
        <v>41.947208301795456</v>
      </c>
      <c r="Z121" s="74">
        <f t="shared" si="11"/>
        <v>8.1770259009825006E-5</v>
      </c>
    </row>
    <row r="122" spans="1:26">
      <c r="A122" s="52" t="s">
        <v>51</v>
      </c>
      <c r="B122" s="52">
        <v>18</v>
      </c>
      <c r="C122" s="52">
        <v>28919794</v>
      </c>
      <c r="D122" s="53" t="s">
        <v>7</v>
      </c>
      <c r="E122" s="53" t="s">
        <v>9</v>
      </c>
      <c r="F122" s="54">
        <v>0.93470200000000003</v>
      </c>
      <c r="G122" s="55" t="s">
        <v>313</v>
      </c>
      <c r="H122" s="53" t="s">
        <v>104</v>
      </c>
      <c r="I122" s="56">
        <v>2.63626E-2</v>
      </c>
      <c r="J122" s="56">
        <v>4.0286000000000002E-3</v>
      </c>
      <c r="K122" s="57">
        <v>5.9951499999999997E-11</v>
      </c>
      <c r="L122" s="58">
        <v>417580</v>
      </c>
      <c r="M122" s="60">
        <f t="shared" si="6"/>
        <v>42.822121905326718</v>
      </c>
      <c r="N122" s="74">
        <f t="shared" si="7"/>
        <v>8.4835871860754555E-5</v>
      </c>
      <c r="O122" s="60">
        <v>0.92603000000000002</v>
      </c>
      <c r="P122" s="61">
        <v>-1.6179820557169001E-3</v>
      </c>
      <c r="Q122" s="61">
        <v>1.0247202607535999E-2</v>
      </c>
      <c r="R122" s="62">
        <v>0.87453953806429297</v>
      </c>
      <c r="S122" s="60">
        <f t="shared" si="8"/>
        <v>2.4930831025000107E-2</v>
      </c>
      <c r="T122" s="74">
        <f t="shared" si="9"/>
        <v>3.1955855499964063E-7</v>
      </c>
      <c r="U122" s="54">
        <v>0.93473600000000001</v>
      </c>
      <c r="V122" s="56">
        <v>2.4193800000000001E-2</v>
      </c>
      <c r="W122" s="56">
        <v>3.9757000000000004E-3</v>
      </c>
      <c r="X122" s="57">
        <v>1.16194E-9</v>
      </c>
      <c r="Y122" s="60">
        <f t="shared" si="10"/>
        <v>37.032323431147006</v>
      </c>
      <c r="Z122" s="74">
        <f t="shared" si="11"/>
        <v>7.1451478462572938E-5</v>
      </c>
    </row>
    <row r="123" spans="1:26">
      <c r="A123" s="52" t="s">
        <v>50</v>
      </c>
      <c r="B123" s="52">
        <v>18</v>
      </c>
      <c r="C123" s="52">
        <v>47144223</v>
      </c>
      <c r="D123" s="53" t="s">
        <v>6</v>
      </c>
      <c r="E123" s="53" t="s">
        <v>9</v>
      </c>
      <c r="F123" s="54">
        <v>0.154667</v>
      </c>
      <c r="G123" s="55" t="s">
        <v>314</v>
      </c>
      <c r="H123" s="53" t="s">
        <v>121</v>
      </c>
      <c r="I123" s="56">
        <v>1.92879E-2</v>
      </c>
      <c r="J123" s="56">
        <v>2.7781300000000002E-3</v>
      </c>
      <c r="K123" s="57">
        <v>3.8450200000000001E-12</v>
      </c>
      <c r="L123" s="58">
        <v>417580</v>
      </c>
      <c r="M123" s="60">
        <f t="shared" si="6"/>
        <v>48.201967204850042</v>
      </c>
      <c r="N123" s="74">
        <f t="shared" si="7"/>
        <v>9.7280405489434595E-5</v>
      </c>
      <c r="O123" s="60">
        <v>0.14849999999999999</v>
      </c>
      <c r="P123" s="61">
        <v>7.7852957350081102E-3</v>
      </c>
      <c r="Q123" s="61">
        <v>7.54200571466447E-3</v>
      </c>
      <c r="R123" s="62">
        <v>0.30195127076730099</v>
      </c>
      <c r="S123" s="60">
        <f t="shared" si="8"/>
        <v>1.0655565785639984</v>
      </c>
      <c r="T123" s="74">
        <f t="shared" si="9"/>
        <v>1.5849140292257778E-5</v>
      </c>
      <c r="U123" s="54">
        <v>0.15467400000000001</v>
      </c>
      <c r="V123" s="56">
        <v>1.6531799999999999E-2</v>
      </c>
      <c r="W123" s="56">
        <v>2.7409800000000001E-3</v>
      </c>
      <c r="X123" s="57">
        <v>1.6257700000000001E-9</v>
      </c>
      <c r="Y123" s="60">
        <f t="shared" si="10"/>
        <v>36.377140032841687</v>
      </c>
      <c r="Z123" s="74">
        <f t="shared" si="11"/>
        <v>7.146538964131816E-5</v>
      </c>
    </row>
    <row r="124" spans="1:26">
      <c r="A124" s="52" t="s">
        <v>315</v>
      </c>
      <c r="B124" s="52">
        <v>18</v>
      </c>
      <c r="C124" s="52">
        <v>57904088</v>
      </c>
      <c r="D124" s="53" t="s">
        <v>7</v>
      </c>
      <c r="E124" s="53" t="s">
        <v>6</v>
      </c>
      <c r="F124" s="54">
        <v>0.73407299999999998</v>
      </c>
      <c r="G124" s="55" t="s">
        <v>316</v>
      </c>
      <c r="H124" s="53" t="s">
        <v>121</v>
      </c>
      <c r="I124" s="56">
        <v>1.28763E-2</v>
      </c>
      <c r="J124" s="56">
        <v>2.2576300000000001E-3</v>
      </c>
      <c r="K124" s="57">
        <v>1.174E-8</v>
      </c>
      <c r="L124" s="58">
        <v>417580</v>
      </c>
      <c r="M124" s="60">
        <f t="shared" si="6"/>
        <v>32.529443846351811</v>
      </c>
      <c r="N124" s="74">
        <f t="shared" si="7"/>
        <v>6.4731229132617625E-5</v>
      </c>
      <c r="O124" s="60">
        <v>0.73519999999999996</v>
      </c>
      <c r="P124" s="61">
        <v>3.5456795447745401E-3</v>
      </c>
      <c r="Q124" s="61">
        <v>6.0783112643627802E-3</v>
      </c>
      <c r="R124" s="62">
        <v>0.559669151550649</v>
      </c>
      <c r="S124" s="60">
        <f t="shared" si="8"/>
        <v>0.34027738888900128</v>
      </c>
      <c r="T124" s="74">
        <f t="shared" si="9"/>
        <v>4.9082948560377345E-6</v>
      </c>
      <c r="U124" s="54">
        <v>0.734097</v>
      </c>
      <c r="V124" s="56">
        <v>4.6205100000000004E-3</v>
      </c>
      <c r="W124" s="56">
        <v>2.2276599999999998E-3</v>
      </c>
      <c r="X124" s="57">
        <v>3.8065300000000003E-2</v>
      </c>
      <c r="Y124" s="60">
        <f t="shared" si="10"/>
        <v>4.3021150026045731</v>
      </c>
      <c r="Z124" s="74">
        <f t="shared" si="11"/>
        <v>8.3351133347084485E-6</v>
      </c>
    </row>
    <row r="125" spans="1:26">
      <c r="A125" s="52" t="s">
        <v>52</v>
      </c>
      <c r="B125" s="52">
        <v>18</v>
      </c>
      <c r="C125" s="52">
        <v>61366207</v>
      </c>
      <c r="D125" s="53" t="s">
        <v>8</v>
      </c>
      <c r="E125" s="53" t="s">
        <v>9</v>
      </c>
      <c r="F125" s="54">
        <v>0.83399299999999998</v>
      </c>
      <c r="G125" s="55" t="s">
        <v>317</v>
      </c>
      <c r="H125" s="53" t="s">
        <v>104</v>
      </c>
      <c r="I125" s="56">
        <v>-1.8077200000000002E-2</v>
      </c>
      <c r="J125" s="56">
        <v>2.67979E-3</v>
      </c>
      <c r="K125" s="57">
        <v>1.5221900000000002E-11</v>
      </c>
      <c r="L125" s="58">
        <v>417580</v>
      </c>
      <c r="M125" s="60">
        <f t="shared" si="6"/>
        <v>45.505176328204612</v>
      </c>
      <c r="N125" s="74">
        <f t="shared" si="7"/>
        <v>9.0485945400567834E-5</v>
      </c>
      <c r="O125" s="60">
        <v>0.83440000000000003</v>
      </c>
      <c r="P125" s="61">
        <v>-1.09557333131955E-2</v>
      </c>
      <c r="Q125" s="61">
        <v>7.2147489186473804E-3</v>
      </c>
      <c r="R125" s="62">
        <v>0.12888361342471999</v>
      </c>
      <c r="S125" s="60">
        <f t="shared" si="8"/>
        <v>2.3058999533609992</v>
      </c>
      <c r="T125" s="74">
        <f t="shared" si="9"/>
        <v>3.3235460947677186E-5</v>
      </c>
      <c r="U125" s="54">
        <v>0.83402200000000004</v>
      </c>
      <c r="V125" s="56">
        <v>-1.68582E-2</v>
      </c>
      <c r="W125" s="56">
        <v>2.64423E-3</v>
      </c>
      <c r="X125" s="57">
        <v>1.82405E-10</v>
      </c>
      <c r="Y125" s="60">
        <f t="shared" si="10"/>
        <v>40.646574137611132</v>
      </c>
      <c r="Z125" s="74">
        <f t="shared" si="11"/>
        <v>7.8693924828198154E-5</v>
      </c>
    </row>
    <row r="126" spans="1:26">
      <c r="A126" s="52" t="s">
        <v>57</v>
      </c>
      <c r="B126" s="52">
        <v>19</v>
      </c>
      <c r="C126" s="52">
        <v>11190534</v>
      </c>
      <c r="D126" s="53" t="s">
        <v>8</v>
      </c>
      <c r="E126" s="53" t="s">
        <v>9</v>
      </c>
      <c r="F126" s="54">
        <v>0.88539199999999996</v>
      </c>
      <c r="G126" s="55" t="s">
        <v>318</v>
      </c>
      <c r="H126" s="53" t="s">
        <v>114</v>
      </c>
      <c r="I126" s="56">
        <v>-2.5486700000000001E-2</v>
      </c>
      <c r="J126" s="56">
        <v>3.14591E-3</v>
      </c>
      <c r="K126" s="57">
        <v>5.4271E-16</v>
      </c>
      <c r="L126" s="58">
        <v>417580</v>
      </c>
      <c r="M126" s="60">
        <f t="shared" si="6"/>
        <v>65.634869501212108</v>
      </c>
      <c r="N126" s="74">
        <f t="shared" si="7"/>
        <v>1.3182802235869282E-4</v>
      </c>
      <c r="O126" s="60">
        <v>0.90476999999999996</v>
      </c>
      <c r="P126" s="61">
        <v>-6.7485550748748902E-4</v>
      </c>
      <c r="Q126" s="61">
        <v>9.1367077453560503E-3</v>
      </c>
      <c r="R126" s="62">
        <v>0.94112019282836301</v>
      </c>
      <c r="S126" s="60">
        <f t="shared" si="8"/>
        <v>5.4555950440000073E-3</v>
      </c>
      <c r="T126" s="74">
        <f t="shared" si="9"/>
        <v>9.2427693618783042E-8</v>
      </c>
      <c r="U126" s="54">
        <v>0.88537100000000002</v>
      </c>
      <c r="V126" s="56">
        <v>-2.71723E-2</v>
      </c>
      <c r="W126" s="56">
        <v>3.1035199999999998E-3</v>
      </c>
      <c r="X126" s="57">
        <v>2.0354199999999998E-18</v>
      </c>
      <c r="Y126" s="60">
        <f t="shared" si="10"/>
        <v>76.655567782058</v>
      </c>
      <c r="Z126" s="74">
        <f t="shared" si="11"/>
        <v>1.4984191844612341E-4</v>
      </c>
    </row>
    <row r="127" spans="1:26">
      <c r="A127" s="52" t="s">
        <v>319</v>
      </c>
      <c r="B127" s="52">
        <v>19</v>
      </c>
      <c r="C127" s="52">
        <v>11918093</v>
      </c>
      <c r="D127" s="53" t="s">
        <v>175</v>
      </c>
      <c r="E127" s="53" t="s">
        <v>9</v>
      </c>
      <c r="F127" s="54">
        <v>0.62892300000000001</v>
      </c>
      <c r="G127" s="55" t="s">
        <v>320</v>
      </c>
      <c r="H127" s="53" t="s">
        <v>104</v>
      </c>
      <c r="I127" s="56">
        <v>1.2284399999999999E-2</v>
      </c>
      <c r="J127" s="56">
        <v>2.07821E-3</v>
      </c>
      <c r="K127" s="57">
        <v>3.39971E-9</v>
      </c>
      <c r="L127" s="58">
        <v>417580</v>
      </c>
      <c r="M127" s="60">
        <f t="shared" si="6"/>
        <v>34.940493782374467</v>
      </c>
      <c r="N127" s="74">
        <f t="shared" si="7"/>
        <v>7.0436766127760246E-5</v>
      </c>
      <c r="O127" s="60" t="s">
        <v>105</v>
      </c>
      <c r="P127" s="61" t="s">
        <v>105</v>
      </c>
      <c r="Q127" s="61" t="s">
        <v>105</v>
      </c>
      <c r="R127" s="62" t="s">
        <v>105</v>
      </c>
      <c r="S127" s="60"/>
      <c r="T127" s="74"/>
      <c r="U127" s="54" t="s">
        <v>105</v>
      </c>
      <c r="V127" s="56" t="s">
        <v>105</v>
      </c>
      <c r="W127" s="56" t="s">
        <v>105</v>
      </c>
      <c r="X127" s="57" t="s">
        <v>105</v>
      </c>
      <c r="Y127" s="60"/>
      <c r="Z127" s="74"/>
    </row>
    <row r="128" spans="1:26">
      <c r="A128" s="52" t="s">
        <v>321</v>
      </c>
      <c r="B128" s="52">
        <v>19</v>
      </c>
      <c r="C128" s="52">
        <v>19380513</v>
      </c>
      <c r="D128" s="53" t="s">
        <v>9</v>
      </c>
      <c r="E128" s="53" t="s">
        <v>8</v>
      </c>
      <c r="F128" s="54">
        <v>0.988734</v>
      </c>
      <c r="G128" s="55" t="s">
        <v>322</v>
      </c>
      <c r="H128" s="53" t="s">
        <v>104</v>
      </c>
      <c r="I128" s="56">
        <v>-6.7976499999999995E-2</v>
      </c>
      <c r="J128" s="56">
        <v>9.4841600000000002E-3</v>
      </c>
      <c r="K128" s="57">
        <v>7.6449199999999995E-13</v>
      </c>
      <c r="L128" s="58">
        <v>417580</v>
      </c>
      <c r="M128" s="60">
        <f t="shared" si="6"/>
        <v>51.371217112755701</v>
      </c>
      <c r="N128" s="74">
        <f t="shared" si="7"/>
        <v>1.0294299767387913E-4</v>
      </c>
      <c r="O128" s="60" t="s">
        <v>105</v>
      </c>
      <c r="P128" s="61" t="s">
        <v>105</v>
      </c>
      <c r="Q128" s="61" t="s">
        <v>105</v>
      </c>
      <c r="R128" s="62" t="s">
        <v>105</v>
      </c>
      <c r="S128" s="60"/>
      <c r="T128" s="74"/>
      <c r="U128" s="54" t="s">
        <v>105</v>
      </c>
      <c r="V128" s="56" t="s">
        <v>105</v>
      </c>
      <c r="W128" s="56" t="s">
        <v>105</v>
      </c>
      <c r="X128" s="57" t="s">
        <v>105</v>
      </c>
      <c r="Y128" s="60"/>
      <c r="Z128" s="74"/>
    </row>
    <row r="129" spans="1:26">
      <c r="A129" s="52" t="s">
        <v>55</v>
      </c>
      <c r="B129" s="52">
        <v>19</v>
      </c>
      <c r="C129" s="52">
        <v>19393890</v>
      </c>
      <c r="D129" s="53" t="s">
        <v>9</v>
      </c>
      <c r="E129" s="53" t="s">
        <v>56</v>
      </c>
      <c r="F129" s="54">
        <v>0.92684699999999998</v>
      </c>
      <c r="G129" s="55" t="s">
        <v>323</v>
      </c>
      <c r="H129" s="53" t="s">
        <v>104</v>
      </c>
      <c r="I129" s="56">
        <v>-4.1788800000000001E-2</v>
      </c>
      <c r="J129" s="56">
        <v>3.8331400000000001E-3</v>
      </c>
      <c r="K129" s="57">
        <v>1.1280300000000001E-27</v>
      </c>
      <c r="L129" s="58">
        <v>417580</v>
      </c>
      <c r="M129" s="60">
        <f t="shared" si="6"/>
        <v>118.85307908546558</v>
      </c>
      <c r="N129" s="74">
        <f t="shared" si="7"/>
        <v>2.3680451897306181E-4</v>
      </c>
      <c r="O129" s="60" t="s">
        <v>105</v>
      </c>
      <c r="P129" s="61" t="s">
        <v>105</v>
      </c>
      <c r="Q129" s="61" t="s">
        <v>105</v>
      </c>
      <c r="R129" s="62" t="s">
        <v>105</v>
      </c>
      <c r="S129" s="60"/>
      <c r="T129" s="74"/>
      <c r="U129" s="54" t="s">
        <v>105</v>
      </c>
      <c r="V129" s="56" t="s">
        <v>105</v>
      </c>
      <c r="W129" s="56" t="s">
        <v>105</v>
      </c>
      <c r="X129" s="57" t="s">
        <v>105</v>
      </c>
      <c r="Y129" s="60"/>
      <c r="Z129" s="74"/>
    </row>
    <row r="130" spans="1:26">
      <c r="A130" s="52" t="s">
        <v>54</v>
      </c>
      <c r="B130" s="52">
        <v>19</v>
      </c>
      <c r="C130" s="52">
        <v>36342212</v>
      </c>
      <c r="D130" s="53" t="s">
        <v>7</v>
      </c>
      <c r="E130" s="53" t="s">
        <v>6</v>
      </c>
      <c r="F130" s="54">
        <v>0.68840500000000004</v>
      </c>
      <c r="G130" s="55" t="s">
        <v>324</v>
      </c>
      <c r="H130" s="53" t="s">
        <v>104</v>
      </c>
      <c r="I130" s="56">
        <v>1.2474499999999999E-2</v>
      </c>
      <c r="J130" s="56">
        <v>2.1502100000000001E-3</v>
      </c>
      <c r="K130" s="57">
        <v>6.5711899999999999E-9</v>
      </c>
      <c r="L130" s="58">
        <v>417580</v>
      </c>
      <c r="M130" s="60">
        <f t="shared" si="6"/>
        <v>33.65770813526207</v>
      </c>
      <c r="N130" s="74">
        <f t="shared" si="7"/>
        <v>6.6759148170193917E-5</v>
      </c>
      <c r="O130" s="60" t="s">
        <v>105</v>
      </c>
      <c r="P130" s="61" t="s">
        <v>105</v>
      </c>
      <c r="Q130" s="61" t="s">
        <v>105</v>
      </c>
      <c r="R130" s="62" t="s">
        <v>105</v>
      </c>
      <c r="S130" s="60"/>
      <c r="T130" s="74"/>
      <c r="U130" s="54" t="s">
        <v>105</v>
      </c>
      <c r="V130" s="56" t="s">
        <v>105</v>
      </c>
      <c r="W130" s="56" t="s">
        <v>105</v>
      </c>
      <c r="X130" s="57" t="s">
        <v>105</v>
      </c>
      <c r="Y130" s="60"/>
      <c r="Z130" s="74"/>
    </row>
    <row r="131" spans="1:26">
      <c r="A131" s="52" t="s">
        <v>325</v>
      </c>
      <c r="B131" s="52">
        <v>19</v>
      </c>
      <c r="C131" s="52">
        <v>45412079</v>
      </c>
      <c r="D131" s="53" t="s">
        <v>7</v>
      </c>
      <c r="E131" s="53" t="s">
        <v>6</v>
      </c>
      <c r="F131" s="54">
        <v>0.91792700000000005</v>
      </c>
      <c r="G131" s="55" t="s">
        <v>326</v>
      </c>
      <c r="H131" s="53" t="s">
        <v>104</v>
      </c>
      <c r="I131" s="56">
        <v>-3.03264E-2</v>
      </c>
      <c r="J131" s="56">
        <v>3.6363200000000002E-3</v>
      </c>
      <c r="K131" s="57">
        <v>7.4383499999999999E-17</v>
      </c>
      <c r="L131" s="58">
        <v>417580</v>
      </c>
      <c r="M131" s="60">
        <f t="shared" si="6"/>
        <v>69.553266125971334</v>
      </c>
      <c r="N131" s="74">
        <f t="shared" si="7"/>
        <v>1.3857349366651927E-4</v>
      </c>
      <c r="O131" s="60">
        <v>0.92606999999999995</v>
      </c>
      <c r="P131" s="61">
        <v>1.21252537598534E-3</v>
      </c>
      <c r="Q131" s="61">
        <v>1.0249753808055401E-2</v>
      </c>
      <c r="R131" s="62">
        <v>0.90583154204212202</v>
      </c>
      <c r="S131" s="60">
        <f t="shared" si="8"/>
        <v>1.399441680400005E-2</v>
      </c>
      <c r="T131" s="74">
        <f t="shared" si="9"/>
        <v>2.2152366156258656E-7</v>
      </c>
      <c r="U131" s="54">
        <v>0.91789500000000002</v>
      </c>
      <c r="V131" s="56">
        <v>-3.2588499999999999E-2</v>
      </c>
      <c r="W131" s="56">
        <v>3.5853899999999999E-3</v>
      </c>
      <c r="X131" s="57">
        <v>9.9726800000000003E-20</v>
      </c>
      <c r="Y131" s="60">
        <f t="shared" si="10"/>
        <v>82.614434850010298</v>
      </c>
      <c r="Z131" s="74">
        <f t="shared" si="11"/>
        <v>1.6001739295510889E-4</v>
      </c>
    </row>
    <row r="132" spans="1:26">
      <c r="A132" s="52" t="s">
        <v>327</v>
      </c>
      <c r="B132" s="52">
        <v>19</v>
      </c>
      <c r="C132" s="52">
        <v>45421877</v>
      </c>
      <c r="D132" s="53" t="s">
        <v>9</v>
      </c>
      <c r="E132" s="53" t="s">
        <v>8</v>
      </c>
      <c r="F132" s="54">
        <v>0.38438600000000001</v>
      </c>
      <c r="G132" s="55" t="s">
        <v>328</v>
      </c>
      <c r="H132" s="53" t="s">
        <v>104</v>
      </c>
      <c r="I132" s="56">
        <v>1.5845600000000001E-2</v>
      </c>
      <c r="J132" s="56">
        <v>2.0981900000000002E-3</v>
      </c>
      <c r="K132" s="57">
        <v>4.2857400000000001E-14</v>
      </c>
      <c r="L132" s="58">
        <v>417580</v>
      </c>
      <c r="M132" s="60">
        <f t="shared" si="6"/>
        <v>57.033201567311352</v>
      </c>
      <c r="N132" s="74">
        <f t="shared" si="7"/>
        <v>1.1882926808068818E-4</v>
      </c>
      <c r="O132" s="60" t="s">
        <v>105</v>
      </c>
      <c r="P132" s="61" t="s">
        <v>105</v>
      </c>
      <c r="Q132" s="61" t="s">
        <v>105</v>
      </c>
      <c r="R132" s="62" t="s">
        <v>105</v>
      </c>
      <c r="S132" s="60"/>
      <c r="T132" s="74"/>
      <c r="U132" s="54" t="s">
        <v>105</v>
      </c>
      <c r="V132" s="56" t="s">
        <v>105</v>
      </c>
      <c r="W132" s="56" t="s">
        <v>105</v>
      </c>
      <c r="X132" s="57" t="s">
        <v>105</v>
      </c>
      <c r="Y132" s="60"/>
      <c r="Z132" s="74"/>
    </row>
    <row r="133" spans="1:26">
      <c r="A133" s="52" t="s">
        <v>53</v>
      </c>
      <c r="B133" s="52">
        <v>19</v>
      </c>
      <c r="C133" s="52">
        <v>48376995</v>
      </c>
      <c r="D133" s="53" t="s">
        <v>6</v>
      </c>
      <c r="E133" s="53" t="s">
        <v>7</v>
      </c>
      <c r="F133" s="54">
        <v>0.16400100000000001</v>
      </c>
      <c r="G133" s="55" t="s">
        <v>329</v>
      </c>
      <c r="H133" s="53" t="s">
        <v>104</v>
      </c>
      <c r="I133" s="56">
        <v>6.5856799999999993E-2</v>
      </c>
      <c r="J133" s="56">
        <v>2.6922999999999999E-3</v>
      </c>
      <c r="K133" s="57">
        <v>3.8312200000000003E-132</v>
      </c>
      <c r="L133" s="58">
        <v>417580</v>
      </c>
      <c r="M133" s="60">
        <f t="shared" ref="M133:M146" si="12">(I133/J133)^2</f>
        <v>598.34869256279535</v>
      </c>
      <c r="N133" s="74">
        <f t="shared" ref="N133:N146" si="13">2*F133*(1-F133)*I133^2</f>
        <v>1.1892783107539185E-3</v>
      </c>
      <c r="O133" s="60">
        <v>0.1666</v>
      </c>
      <c r="P133" s="61">
        <v>1.9387511949101401E-2</v>
      </c>
      <c r="Q133" s="61">
        <v>7.19712135707144E-3</v>
      </c>
      <c r="R133" s="62">
        <v>7.0645295055455299E-3</v>
      </c>
      <c r="S133" s="60">
        <f t="shared" si="8"/>
        <v>7.2564884013689994</v>
      </c>
      <c r="T133" s="74">
        <f t="shared" si="9"/>
        <v>1.0306860706892749E-4</v>
      </c>
      <c r="U133" s="54">
        <v>0.16400300000000001</v>
      </c>
      <c r="V133" s="56">
        <v>6.02544E-2</v>
      </c>
      <c r="W133" s="56">
        <v>2.6543299999999999E-3</v>
      </c>
      <c r="X133" s="57">
        <v>4.4411299999999998E-114</v>
      </c>
      <c r="Y133" s="60">
        <f t="shared" si="10"/>
        <v>515.30896865248451</v>
      </c>
      <c r="Z133" s="74">
        <f t="shared" si="11"/>
        <v>9.9554244789962069E-4</v>
      </c>
    </row>
    <row r="134" spans="1:26">
      <c r="A134" s="52" t="s">
        <v>330</v>
      </c>
      <c r="B134" s="52">
        <v>19</v>
      </c>
      <c r="C134" s="52">
        <v>51517798</v>
      </c>
      <c r="D134" s="53" t="s">
        <v>8</v>
      </c>
      <c r="E134" s="53" t="s">
        <v>9</v>
      </c>
      <c r="F134" s="54">
        <v>0.78656700000000002</v>
      </c>
      <c r="G134" s="55" t="s">
        <v>331</v>
      </c>
      <c r="H134" s="53" t="s">
        <v>104</v>
      </c>
      <c r="I134" s="56">
        <v>-2.5200799999999999E-2</v>
      </c>
      <c r="J134" s="56">
        <v>2.4310500000000001E-3</v>
      </c>
      <c r="K134" s="57">
        <v>3.5314399999999999E-25</v>
      </c>
      <c r="L134" s="58">
        <v>417580</v>
      </c>
      <c r="M134" s="60">
        <f t="shared" si="12"/>
        <v>107.45852449939139</v>
      </c>
      <c r="N134" s="74">
        <f t="shared" si="13"/>
        <v>2.132337485833642E-4</v>
      </c>
      <c r="O134" s="60">
        <v>0.78590000000000004</v>
      </c>
      <c r="P134" s="61">
        <v>-1.4644889723356799E-2</v>
      </c>
      <c r="Q134" s="61">
        <v>6.5378971979271503E-3</v>
      </c>
      <c r="R134" s="62">
        <v>2.5090922871893101E-2</v>
      </c>
      <c r="S134" s="60">
        <f t="shared" ref="S134:S144" si="14">(P134/Q134)^2</f>
        <v>5.0175999999999874</v>
      </c>
      <c r="T134" s="74">
        <f t="shared" ref="T134:T144" si="15">2*F134*(1-F134)*P134^2</f>
        <v>7.2011108772656422E-5</v>
      </c>
      <c r="U134" s="54">
        <v>0.78658099999999997</v>
      </c>
      <c r="V134" s="56">
        <v>-2.4595700000000002E-2</v>
      </c>
      <c r="W134" s="56">
        <v>2.39857E-3</v>
      </c>
      <c r="X134" s="57">
        <v>1.13136E-24</v>
      </c>
      <c r="Y134" s="60">
        <f t="shared" ref="Y134:Y144" si="16">(V134/W134)^2</f>
        <v>105.15104170432177</v>
      </c>
      <c r="Z134" s="74">
        <f t="shared" ref="Z134:Z144" si="17">2*F134*(1-F134)*V134^2</f>
        <v>2.0311671344745138E-4</v>
      </c>
    </row>
    <row r="135" spans="1:26">
      <c r="A135" s="52" t="s">
        <v>332</v>
      </c>
      <c r="B135" s="52">
        <v>19</v>
      </c>
      <c r="C135" s="52">
        <v>53065579</v>
      </c>
      <c r="D135" s="53" t="s">
        <v>7</v>
      </c>
      <c r="E135" s="53" t="s">
        <v>6</v>
      </c>
      <c r="F135" s="54">
        <v>0.69541399999999998</v>
      </c>
      <c r="G135" s="55" t="s">
        <v>333</v>
      </c>
      <c r="H135" s="53" t="s">
        <v>104</v>
      </c>
      <c r="I135" s="56">
        <v>-1.2703300000000001E-2</v>
      </c>
      <c r="J135" s="56">
        <v>2.1715599999999999E-3</v>
      </c>
      <c r="K135" s="57">
        <v>4.9199699999999999E-9</v>
      </c>
      <c r="L135" s="58">
        <v>417580</v>
      </c>
      <c r="M135" s="60">
        <f t="shared" si="12"/>
        <v>34.220743589373519</v>
      </c>
      <c r="N135" s="74">
        <f t="shared" si="13"/>
        <v>6.8362269450686271E-5</v>
      </c>
      <c r="O135" s="60">
        <v>0.69179999999999997</v>
      </c>
      <c r="P135" s="61">
        <v>-6.7235281326197896E-3</v>
      </c>
      <c r="Q135" s="61">
        <v>5.80811165471945E-3</v>
      </c>
      <c r="R135" s="62">
        <v>0.24702322652915801</v>
      </c>
      <c r="S135" s="60">
        <f t="shared" si="14"/>
        <v>1.3400609121000027</v>
      </c>
      <c r="T135" s="74">
        <f t="shared" si="15"/>
        <v>1.9150398498729198E-5</v>
      </c>
      <c r="U135" s="54">
        <v>0.69541699999999995</v>
      </c>
      <c r="V135" s="56">
        <v>-1.1575800000000001E-2</v>
      </c>
      <c r="W135" s="56">
        <v>2.1426100000000001E-3</v>
      </c>
      <c r="X135" s="57">
        <v>6.5659000000000006E-8</v>
      </c>
      <c r="Y135" s="60">
        <f t="shared" si="16"/>
        <v>29.188768649305924</v>
      </c>
      <c r="Z135" s="74">
        <f t="shared" si="17"/>
        <v>5.6765620856132811E-5</v>
      </c>
    </row>
    <row r="136" spans="1:26">
      <c r="A136" s="52" t="s">
        <v>58</v>
      </c>
      <c r="B136" s="52">
        <v>19</v>
      </c>
      <c r="C136" s="52">
        <v>54658102</v>
      </c>
      <c r="D136" s="53" t="s">
        <v>7</v>
      </c>
      <c r="E136" s="53" t="s">
        <v>8</v>
      </c>
      <c r="F136" s="54">
        <v>0.57483799999999996</v>
      </c>
      <c r="G136" s="55" t="s">
        <v>334</v>
      </c>
      <c r="H136" s="53" t="s">
        <v>104</v>
      </c>
      <c r="I136" s="56">
        <v>-1.22708E-2</v>
      </c>
      <c r="J136" s="56">
        <v>2.0513799999999998E-3</v>
      </c>
      <c r="K136" s="57">
        <v>2.2073799999999999E-9</v>
      </c>
      <c r="L136" s="58">
        <v>417580</v>
      </c>
      <c r="M136" s="60">
        <f t="shared" si="12"/>
        <v>35.78108628490169</v>
      </c>
      <c r="N136" s="74">
        <f t="shared" si="13"/>
        <v>7.3599635249635214E-5</v>
      </c>
      <c r="O136" s="60">
        <v>0.61460000000000004</v>
      </c>
      <c r="P136" s="61">
        <v>-8.0688718489528907E-3</v>
      </c>
      <c r="Q136" s="61">
        <v>5.5104479923682196E-3</v>
      </c>
      <c r="R136" s="62">
        <v>0.14311582076931101</v>
      </c>
      <c r="S136" s="60">
        <f t="shared" si="14"/>
        <v>2.1441334897959998</v>
      </c>
      <c r="T136" s="74">
        <f t="shared" si="15"/>
        <v>3.1824056930076015E-5</v>
      </c>
      <c r="U136" s="54">
        <v>0.57482200000000006</v>
      </c>
      <c r="V136" s="56">
        <v>-1.06806E-2</v>
      </c>
      <c r="W136" s="56">
        <v>2.0239699999999999E-3</v>
      </c>
      <c r="X136" s="57">
        <v>1.3127599999999999E-7</v>
      </c>
      <c r="Y136" s="60">
        <f t="shared" si="16"/>
        <v>27.847304214925167</v>
      </c>
      <c r="Z136" s="74">
        <f t="shared" si="17"/>
        <v>5.5759800063885144E-5</v>
      </c>
    </row>
    <row r="137" spans="1:26">
      <c r="A137" s="52" t="s">
        <v>59</v>
      </c>
      <c r="B137" s="52">
        <v>20</v>
      </c>
      <c r="C137" s="52">
        <v>39142516</v>
      </c>
      <c r="D137" s="53" t="s">
        <v>8</v>
      </c>
      <c r="E137" s="53" t="s">
        <v>9</v>
      </c>
      <c r="F137" s="54">
        <v>0.96711000000000003</v>
      </c>
      <c r="G137" s="55" t="s">
        <v>335</v>
      </c>
      <c r="H137" s="53" t="s">
        <v>114</v>
      </c>
      <c r="I137" s="56">
        <v>3.4595500000000001E-2</v>
      </c>
      <c r="J137" s="56">
        <v>5.5779799999999997E-3</v>
      </c>
      <c r="K137" s="57">
        <v>5.5695000000000003E-10</v>
      </c>
      <c r="L137" s="58">
        <v>417580</v>
      </c>
      <c r="M137" s="60">
        <f t="shared" si="12"/>
        <v>38.466734323027978</v>
      </c>
      <c r="N137" s="74">
        <f t="shared" si="13"/>
        <v>7.6139315223369865E-5</v>
      </c>
      <c r="O137" s="60">
        <v>0.96870000000000001</v>
      </c>
      <c r="P137" s="61">
        <v>-8.2844294722489494E-3</v>
      </c>
      <c r="Q137" s="61">
        <v>1.54020318180278E-2</v>
      </c>
      <c r="R137" s="62">
        <v>0.59066058727044002</v>
      </c>
      <c r="S137" s="60">
        <f t="shared" si="14"/>
        <v>0.2893138186409982</v>
      </c>
      <c r="T137" s="74">
        <f t="shared" si="15"/>
        <v>4.3661128148697086E-6</v>
      </c>
      <c r="U137" s="54">
        <v>0.96711000000000003</v>
      </c>
      <c r="V137" s="56">
        <v>3.37287E-2</v>
      </c>
      <c r="W137" s="56">
        <v>5.5034599999999999E-3</v>
      </c>
      <c r="X137" s="57">
        <v>8.8629900000000002E-10</v>
      </c>
      <c r="Y137" s="60">
        <f t="shared" si="16"/>
        <v>37.560172359492178</v>
      </c>
      <c r="Z137" s="74">
        <f t="shared" si="17"/>
        <v>7.2371728992518967E-5</v>
      </c>
    </row>
    <row r="138" spans="1:26">
      <c r="A138" s="52" t="s">
        <v>336</v>
      </c>
      <c r="B138" s="52">
        <v>20</v>
      </c>
      <c r="C138" s="52">
        <v>52714706</v>
      </c>
      <c r="D138" s="53" t="s">
        <v>9</v>
      </c>
      <c r="E138" s="53" t="s">
        <v>8</v>
      </c>
      <c r="F138" s="54">
        <v>0.89777499999999999</v>
      </c>
      <c r="G138" s="55" t="s">
        <v>337</v>
      </c>
      <c r="H138" s="53" t="s">
        <v>121</v>
      </c>
      <c r="I138" s="56">
        <v>-2.5056100000000001E-2</v>
      </c>
      <c r="J138" s="56">
        <v>3.3438500000000002E-3</v>
      </c>
      <c r="K138" s="57">
        <v>6.7213000000000001E-14</v>
      </c>
      <c r="L138" s="58">
        <v>417580</v>
      </c>
      <c r="M138" s="60">
        <f t="shared" si="12"/>
        <v>56.147881220982228</v>
      </c>
      <c r="N138" s="74">
        <f t="shared" si="13"/>
        <v>1.1523424741645007E-4</v>
      </c>
      <c r="O138" s="60">
        <v>0.91069</v>
      </c>
      <c r="P138" s="61">
        <v>-3.73636019654454E-2</v>
      </c>
      <c r="Q138" s="61">
        <v>9.4028843046979095E-3</v>
      </c>
      <c r="R138" s="62">
        <v>7.0784900300935099E-5</v>
      </c>
      <c r="S138" s="60">
        <f t="shared" si="14"/>
        <v>15.789751271424031</v>
      </c>
      <c r="T138" s="74">
        <f t="shared" si="15"/>
        <v>2.5624305075763358E-4</v>
      </c>
      <c r="U138" s="54">
        <v>0.89776900000000004</v>
      </c>
      <c r="V138" s="56">
        <v>-3.1848799999999997E-2</v>
      </c>
      <c r="W138" s="56">
        <v>3.2700300000000002E-3</v>
      </c>
      <c r="X138" s="57">
        <v>2.04351E-22</v>
      </c>
      <c r="Y138" s="60">
        <f t="shared" si="16"/>
        <v>94.859902350324489</v>
      </c>
      <c r="Z138" s="74">
        <f t="shared" si="17"/>
        <v>1.8618331974398555E-4</v>
      </c>
    </row>
    <row r="139" spans="1:26">
      <c r="A139" s="52" t="s">
        <v>338</v>
      </c>
      <c r="B139" s="52">
        <v>20</v>
      </c>
      <c r="C139" s="52">
        <v>52732362</v>
      </c>
      <c r="D139" s="53" t="s">
        <v>6</v>
      </c>
      <c r="E139" s="53" t="s">
        <v>7</v>
      </c>
      <c r="F139" s="54">
        <v>0.81731600000000004</v>
      </c>
      <c r="G139" s="64" t="s">
        <v>339</v>
      </c>
      <c r="H139" s="53" t="s">
        <v>114</v>
      </c>
      <c r="I139" s="56">
        <v>3.2452799999999997E-2</v>
      </c>
      <c r="J139" s="56">
        <v>2.7203599999999998E-3</v>
      </c>
      <c r="K139" s="57">
        <v>8.2958499999999993E-33</v>
      </c>
      <c r="L139" s="58">
        <v>417580</v>
      </c>
      <c r="M139" s="60">
        <f t="shared" si="12"/>
        <v>142.31529778286648</v>
      </c>
      <c r="N139" s="74">
        <f t="shared" si="13"/>
        <v>3.1450304556175911E-4</v>
      </c>
      <c r="O139" s="60">
        <v>0.79520000000000002</v>
      </c>
      <c r="P139" s="61">
        <v>6.4690184134501699E-2</v>
      </c>
      <c r="Q139" s="61">
        <v>6.6411974340044198E-3</v>
      </c>
      <c r="R139" s="62">
        <v>2.0207540535896199E-22</v>
      </c>
      <c r="S139" s="60">
        <f t="shared" si="14"/>
        <v>94.882035229081168</v>
      </c>
      <c r="T139" s="74">
        <f t="shared" si="15"/>
        <v>1.2496755802374722E-3</v>
      </c>
      <c r="U139" s="54">
        <v>0.817326</v>
      </c>
      <c r="V139" s="56">
        <v>3.6232899999999998E-2</v>
      </c>
      <c r="W139" s="56">
        <v>2.6020100000000001E-3</v>
      </c>
      <c r="X139" s="57">
        <v>4.4689599999999998E-44</v>
      </c>
      <c r="Y139" s="60">
        <f t="shared" si="16"/>
        <v>193.90466973486315</v>
      </c>
      <c r="Z139" s="74">
        <f t="shared" si="17"/>
        <v>3.9203667716179025E-4</v>
      </c>
    </row>
    <row r="140" spans="1:26">
      <c r="A140" s="52" t="s">
        <v>340</v>
      </c>
      <c r="B140" s="52">
        <v>20</v>
      </c>
      <c r="C140" s="52">
        <v>52737123</v>
      </c>
      <c r="D140" s="53" t="s">
        <v>7</v>
      </c>
      <c r="E140" s="53" t="s">
        <v>8</v>
      </c>
      <c r="F140" s="54">
        <v>0.75934599999999997</v>
      </c>
      <c r="G140" s="64" t="s">
        <v>339</v>
      </c>
      <c r="H140" s="53" t="s">
        <v>114</v>
      </c>
      <c r="I140" s="56">
        <v>-2.6630899999999999E-2</v>
      </c>
      <c r="J140" s="56">
        <v>2.4380600000000001E-3</v>
      </c>
      <c r="K140" s="57">
        <v>8.9499299999999991E-28</v>
      </c>
      <c r="L140" s="58">
        <v>417580</v>
      </c>
      <c r="M140" s="60">
        <f t="shared" si="12"/>
        <v>119.31166574350671</v>
      </c>
      <c r="N140" s="74">
        <f t="shared" si="13"/>
        <v>2.5919968982262214E-4</v>
      </c>
      <c r="O140" s="60">
        <v>0.76849999999999996</v>
      </c>
      <c r="P140" s="61">
        <v>-3.8147706950525898E-2</v>
      </c>
      <c r="Q140" s="61">
        <v>6.3567603253200499E-3</v>
      </c>
      <c r="R140" s="62">
        <v>1.9595626616766501E-9</v>
      </c>
      <c r="S140" s="60">
        <f t="shared" si="14"/>
        <v>36.013489263375881</v>
      </c>
      <c r="T140" s="74">
        <f t="shared" si="15"/>
        <v>5.3186286093403752E-4</v>
      </c>
      <c r="U140" s="54">
        <v>0.75934299999999999</v>
      </c>
      <c r="V140" s="56">
        <v>-3.4222500000000003E-2</v>
      </c>
      <c r="W140" s="56">
        <v>2.3452299999999998E-3</v>
      </c>
      <c r="X140" s="57">
        <v>3.1420100000000002E-48</v>
      </c>
      <c r="Y140" s="60">
        <f t="shared" si="16"/>
        <v>212.93771151725656</v>
      </c>
      <c r="Z140" s="74">
        <f t="shared" si="17"/>
        <v>4.2804187146854369E-4</v>
      </c>
    </row>
    <row r="141" spans="1:26">
      <c r="A141" s="52" t="s">
        <v>341</v>
      </c>
      <c r="B141" s="52">
        <v>20</v>
      </c>
      <c r="C141" s="52">
        <v>52790786</v>
      </c>
      <c r="D141" s="53" t="s">
        <v>6</v>
      </c>
      <c r="E141" s="53" t="s">
        <v>8</v>
      </c>
      <c r="F141" s="54">
        <v>7.6928999999999997E-2</v>
      </c>
      <c r="G141" s="64" t="s">
        <v>339</v>
      </c>
      <c r="H141" s="53" t="s">
        <v>121</v>
      </c>
      <c r="I141" s="56">
        <v>-4.53485E-2</v>
      </c>
      <c r="J141" s="56">
        <v>3.7751999999999998E-3</v>
      </c>
      <c r="K141" s="57">
        <v>3.06594E-33</v>
      </c>
      <c r="L141" s="58">
        <v>417580</v>
      </c>
      <c r="M141" s="60">
        <f t="shared" si="12"/>
        <v>144.29321968100018</v>
      </c>
      <c r="N141" s="74">
        <f t="shared" si="13"/>
        <v>2.9206602673174139E-4</v>
      </c>
      <c r="O141" s="60">
        <v>3.5869999999999999E-2</v>
      </c>
      <c r="P141" s="61">
        <v>-3.2534007829259699E-2</v>
      </c>
      <c r="Q141" s="61">
        <v>1.44210324458789E-2</v>
      </c>
      <c r="R141" s="62">
        <v>2.4069942243866198E-2</v>
      </c>
      <c r="S141" s="60">
        <f t="shared" si="14"/>
        <v>5.0895856321209978</v>
      </c>
      <c r="T141" s="74">
        <f t="shared" si="15"/>
        <v>1.5032469225996424E-4</v>
      </c>
      <c r="U141" s="54">
        <v>7.6936299999999999E-2</v>
      </c>
      <c r="V141" s="56">
        <v>-4.5293E-2</v>
      </c>
      <c r="W141" s="56">
        <v>3.6880200000000002E-3</v>
      </c>
      <c r="X141" s="57">
        <v>1.1440900000000001E-34</v>
      </c>
      <c r="Y141" s="60">
        <f t="shared" si="16"/>
        <v>150.82580067951764</v>
      </c>
      <c r="Z141" s="74">
        <f t="shared" si="17"/>
        <v>2.9135157111172803E-4</v>
      </c>
    </row>
    <row r="142" spans="1:26">
      <c r="A142" s="52" t="s">
        <v>60</v>
      </c>
      <c r="B142" s="52">
        <v>21</v>
      </c>
      <c r="C142" s="52">
        <v>16339172</v>
      </c>
      <c r="D142" s="53" t="s">
        <v>8</v>
      </c>
      <c r="E142" s="53" t="s">
        <v>7</v>
      </c>
      <c r="F142" s="54">
        <v>0.89654900000000004</v>
      </c>
      <c r="G142" s="55" t="s">
        <v>342</v>
      </c>
      <c r="H142" s="53" t="s">
        <v>104</v>
      </c>
      <c r="I142" s="56">
        <v>2.5148299999999998E-2</v>
      </c>
      <c r="J142" s="56">
        <v>3.2709200000000001E-3</v>
      </c>
      <c r="K142" s="57">
        <v>1.4892500000000001E-14</v>
      </c>
      <c r="L142" s="58">
        <v>417580</v>
      </c>
      <c r="M142" s="60">
        <f t="shared" si="12"/>
        <v>59.112240489373612</v>
      </c>
      <c r="N142" s="74">
        <f t="shared" si="13"/>
        <v>1.1731565892863024E-4</v>
      </c>
      <c r="O142" s="60">
        <v>0.88819999999999999</v>
      </c>
      <c r="P142" s="61">
        <v>1.44207452283451E-2</v>
      </c>
      <c r="Q142" s="61">
        <v>8.5106059736085194E-3</v>
      </c>
      <c r="R142" s="62">
        <v>9.0180944488905304E-2</v>
      </c>
      <c r="S142" s="60">
        <f t="shared" si="14"/>
        <v>2.8711404691359941</v>
      </c>
      <c r="T142" s="74">
        <f t="shared" si="15"/>
        <v>3.8575727723136657E-5</v>
      </c>
      <c r="U142" s="54">
        <v>0.89653300000000002</v>
      </c>
      <c r="V142" s="56">
        <v>2.40457E-2</v>
      </c>
      <c r="W142" s="56">
        <v>3.2270200000000001E-3</v>
      </c>
      <c r="X142" s="57">
        <v>9.23752E-14</v>
      </c>
      <c r="Y142" s="60">
        <f t="shared" si="16"/>
        <v>55.52282243434199</v>
      </c>
      <c r="Z142" s="74">
        <f t="shared" si="17"/>
        <v>1.0725401731314495E-4</v>
      </c>
    </row>
    <row r="143" spans="1:26">
      <c r="A143" s="52" t="s">
        <v>343</v>
      </c>
      <c r="B143" s="52">
        <v>22</v>
      </c>
      <c r="C143" s="52">
        <v>23356100</v>
      </c>
      <c r="D143" s="53" t="s">
        <v>6</v>
      </c>
      <c r="E143" s="53" t="s">
        <v>9</v>
      </c>
      <c r="F143" s="54">
        <v>0.76533600000000002</v>
      </c>
      <c r="G143" s="55" t="s">
        <v>344</v>
      </c>
      <c r="H143" s="53" t="s">
        <v>121</v>
      </c>
      <c r="I143" s="56">
        <v>1.3213600000000001E-2</v>
      </c>
      <c r="J143" s="56">
        <v>2.36389E-3</v>
      </c>
      <c r="K143" s="57">
        <v>2.2735300000000001E-8</v>
      </c>
      <c r="L143" s="58">
        <v>417580</v>
      </c>
      <c r="M143" s="60">
        <f t="shared" si="12"/>
        <v>31.245522006818032</v>
      </c>
      <c r="N143" s="74">
        <f t="shared" si="13"/>
        <v>6.2714926651298049E-5</v>
      </c>
      <c r="O143" s="60">
        <v>0.76419999999999999</v>
      </c>
      <c r="P143" s="61">
        <v>-1.45796676221025E-3</v>
      </c>
      <c r="Q143" s="61">
        <v>6.3178622874400202E-3</v>
      </c>
      <c r="R143" s="62">
        <v>0.81749426565249494</v>
      </c>
      <c r="S143" s="60">
        <f t="shared" si="14"/>
        <v>5.3254331361000294E-2</v>
      </c>
      <c r="T143" s="74">
        <f t="shared" si="15"/>
        <v>7.6352604096394222E-7</v>
      </c>
      <c r="U143" s="54">
        <v>0.76536400000000004</v>
      </c>
      <c r="V143" s="56">
        <v>1.22883E-2</v>
      </c>
      <c r="W143" s="56">
        <v>2.3324399999999999E-3</v>
      </c>
      <c r="X143" s="57">
        <v>1.3759899999999999E-7</v>
      </c>
      <c r="Y143" s="60">
        <f t="shared" si="16"/>
        <v>27.756368808374425</v>
      </c>
      <c r="Z143" s="74">
        <f t="shared" si="17"/>
        <v>5.4239067957500826E-5</v>
      </c>
    </row>
    <row r="144" spans="1:26">
      <c r="A144" s="52" t="s">
        <v>61</v>
      </c>
      <c r="B144" s="52">
        <v>22</v>
      </c>
      <c r="C144" s="52">
        <v>31535872</v>
      </c>
      <c r="D144" s="53" t="s">
        <v>8</v>
      </c>
      <c r="E144" s="53" t="s">
        <v>7</v>
      </c>
      <c r="F144" s="54">
        <v>0.93590399999999996</v>
      </c>
      <c r="G144" s="55" t="s">
        <v>345</v>
      </c>
      <c r="H144" s="53" t="s">
        <v>104</v>
      </c>
      <c r="I144" s="56">
        <v>-2.7730000000000001E-2</v>
      </c>
      <c r="J144" s="56">
        <v>4.07071E-3</v>
      </c>
      <c r="K144" s="57">
        <v>9.6188099999999995E-12</v>
      </c>
      <c r="L144" s="58">
        <v>417580</v>
      </c>
      <c r="M144" s="60">
        <f t="shared" si="12"/>
        <v>46.404426640921471</v>
      </c>
      <c r="N144" s="74">
        <f t="shared" si="13"/>
        <v>9.2255436040189799E-5</v>
      </c>
      <c r="O144" s="60">
        <v>0.93049000000000004</v>
      </c>
      <c r="P144" s="61">
        <v>-2.1367838244326798E-2</v>
      </c>
      <c r="Q144" s="61">
        <v>1.0545165830169999E-2</v>
      </c>
      <c r="R144" s="62">
        <v>4.2732412679444998E-2</v>
      </c>
      <c r="S144" s="60">
        <f t="shared" si="14"/>
        <v>4.1059565318560178</v>
      </c>
      <c r="T144" s="74">
        <f t="shared" si="15"/>
        <v>5.4778911911571987E-5</v>
      </c>
      <c r="U144" s="54">
        <v>0.935944</v>
      </c>
      <c r="V144" s="56">
        <v>-2.7500699999999999E-2</v>
      </c>
      <c r="W144" s="56">
        <v>4.0171800000000004E-3</v>
      </c>
      <c r="X144" s="57">
        <v>7.6069199999999993E-12</v>
      </c>
      <c r="Y144" s="60">
        <f t="shared" si="16"/>
        <v>46.864599855421773</v>
      </c>
      <c r="Z144" s="74">
        <f t="shared" si="17"/>
        <v>9.0736019572702366E-5</v>
      </c>
    </row>
    <row r="145" spans="1:26">
      <c r="A145" s="52" t="s">
        <v>62</v>
      </c>
      <c r="B145" s="52">
        <v>22</v>
      </c>
      <c r="C145" s="52">
        <v>50853134</v>
      </c>
      <c r="D145" s="53" t="s">
        <v>7</v>
      </c>
      <c r="E145" s="53" t="s">
        <v>6</v>
      </c>
      <c r="F145" s="54">
        <v>0.67288000000000003</v>
      </c>
      <c r="G145" s="55" t="s">
        <v>346</v>
      </c>
      <c r="H145" s="53" t="s">
        <v>104</v>
      </c>
      <c r="I145" s="56">
        <v>1.24309E-2</v>
      </c>
      <c r="J145" s="56">
        <v>2.1230400000000001E-3</v>
      </c>
      <c r="K145" s="57">
        <v>4.7637099999999999E-9</v>
      </c>
      <c r="L145" s="58">
        <v>417580</v>
      </c>
      <c r="M145" s="60">
        <f t="shared" si="12"/>
        <v>34.283787306001194</v>
      </c>
      <c r="N145" s="74">
        <f t="shared" si="13"/>
        <v>6.802677128393772E-5</v>
      </c>
      <c r="O145" s="60" t="s">
        <v>105</v>
      </c>
      <c r="P145" s="61" t="s">
        <v>105</v>
      </c>
      <c r="Q145" s="61" t="s">
        <v>105</v>
      </c>
      <c r="R145" s="62" t="s">
        <v>105</v>
      </c>
      <c r="S145" s="60"/>
      <c r="T145" s="74"/>
      <c r="U145" s="54" t="s">
        <v>105</v>
      </c>
      <c r="V145" s="56" t="s">
        <v>105</v>
      </c>
      <c r="W145" s="56" t="s">
        <v>105</v>
      </c>
      <c r="X145" s="57" t="s">
        <v>105</v>
      </c>
      <c r="Y145" s="60"/>
      <c r="Z145" s="74"/>
    </row>
    <row r="146" spans="1:26">
      <c r="A146" s="52" t="s">
        <v>347</v>
      </c>
      <c r="B146" s="52">
        <v>23</v>
      </c>
      <c r="C146" s="52">
        <v>51612293</v>
      </c>
      <c r="D146" s="53" t="s">
        <v>9</v>
      </c>
      <c r="E146" s="66" t="s">
        <v>8</v>
      </c>
      <c r="F146" s="54">
        <v>0.81140000000000001</v>
      </c>
      <c r="G146" s="67" t="s">
        <v>348</v>
      </c>
      <c r="H146" s="53" t="s">
        <v>104</v>
      </c>
      <c r="I146" s="56">
        <v>1.35E-2</v>
      </c>
      <c r="J146" s="56">
        <v>2.1001000000000001E-3</v>
      </c>
      <c r="K146" s="57">
        <v>1.2907799999999999E-10</v>
      </c>
      <c r="L146" s="58">
        <v>417580</v>
      </c>
      <c r="M146" s="60">
        <f t="shared" si="12"/>
        <v>41.322595033301596</v>
      </c>
      <c r="N146" s="74">
        <f t="shared" si="13"/>
        <v>5.5779449580000001E-5</v>
      </c>
      <c r="O146" s="65"/>
      <c r="P146" s="68"/>
      <c r="Q146" s="68"/>
      <c r="R146" s="69"/>
      <c r="S146" s="65"/>
      <c r="T146" s="77"/>
      <c r="U146" s="54"/>
      <c r="V146" s="56"/>
      <c r="W146" s="56"/>
      <c r="X146" s="57"/>
      <c r="Y146" s="65"/>
      <c r="Z146" s="77"/>
    </row>
    <row r="147" spans="1:26" ht="15" thickBot="1">
      <c r="A147" s="70" t="s">
        <v>358</v>
      </c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43"/>
      <c r="M147" s="71">
        <f>AVERAGE(M4:M146)</f>
        <v>173.96136424708988</v>
      </c>
      <c r="N147" s="75">
        <f>SUM(N4:N146)</f>
        <v>5.362064212524642E-2</v>
      </c>
      <c r="O147" s="36"/>
      <c r="P147" s="36"/>
      <c r="Q147" s="36"/>
      <c r="R147" s="44"/>
      <c r="S147" s="71">
        <f>AVERAGE(S4:S146)</f>
        <v>22.794637008747866</v>
      </c>
      <c r="T147" s="75">
        <f>SUM(T4:T146)</f>
        <v>3.5634119047621753E-2</v>
      </c>
      <c r="U147" s="36"/>
      <c r="V147" s="36"/>
      <c r="W147" s="36"/>
      <c r="X147" s="36"/>
      <c r="Y147" s="71">
        <f>AVERAGE(Y4:Y146)</f>
        <v>187.94874965651263</v>
      </c>
      <c r="Z147" s="75">
        <f>SUM(Z4:Z146)</f>
        <v>3.930056514576407E-2</v>
      </c>
    </row>
  </sheetData>
  <phoneticPr fontId="1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workbookViewId="0"/>
  </sheetViews>
  <sheetFormatPr defaultRowHeight="14.4"/>
  <cols>
    <col min="1" max="1" width="13.77734375" customWidth="1"/>
    <col min="2" max="2" width="10.44140625" customWidth="1"/>
    <col min="3" max="3" width="6.88671875" customWidth="1"/>
    <col min="4" max="4" width="9.109375" customWidth="1"/>
    <col min="5" max="9" width="13.77734375" customWidth="1"/>
    <col min="10" max="10" width="9.44140625" customWidth="1"/>
    <col min="11" max="11" width="7.6640625" customWidth="1"/>
    <col min="12" max="15" width="13.77734375" customWidth="1"/>
    <col min="16" max="16" width="13.77734375" style="25" customWidth="1"/>
  </cols>
  <sheetData>
    <row r="1" spans="1:16" ht="15" thickBot="1">
      <c r="A1" s="1" t="s">
        <v>613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ht="17.399999999999999" thickBot="1">
      <c r="A2" s="34" t="s">
        <v>3</v>
      </c>
      <c r="B2" s="34" t="s">
        <v>357</v>
      </c>
      <c r="C2" s="34" t="s">
        <v>355</v>
      </c>
      <c r="D2" s="34" t="s">
        <v>1</v>
      </c>
      <c r="E2" s="34" t="s">
        <v>66</v>
      </c>
      <c r="F2" s="34" t="s">
        <v>4</v>
      </c>
      <c r="G2" s="34" t="s">
        <v>67</v>
      </c>
      <c r="H2" s="34" t="s">
        <v>68</v>
      </c>
      <c r="I2" s="34" t="s">
        <v>69</v>
      </c>
      <c r="J2" s="34" t="s">
        <v>70</v>
      </c>
      <c r="K2" s="34" t="s">
        <v>71</v>
      </c>
      <c r="L2" s="34" t="s">
        <v>72</v>
      </c>
      <c r="M2" s="34" t="s">
        <v>2</v>
      </c>
      <c r="N2" s="34" t="s">
        <v>0</v>
      </c>
      <c r="O2" s="28" t="s">
        <v>64</v>
      </c>
      <c r="P2" s="29" t="s">
        <v>65</v>
      </c>
    </row>
    <row r="3" spans="1:16">
      <c r="A3" s="14" t="s">
        <v>191</v>
      </c>
      <c r="B3" s="14" t="s">
        <v>6</v>
      </c>
      <c r="C3" s="14" t="s">
        <v>7</v>
      </c>
      <c r="D3" s="14">
        <v>-1.2999999999999999E-2</v>
      </c>
      <c r="E3" s="14">
        <v>-1.6400000000000001E-2</v>
      </c>
      <c r="F3" s="14">
        <v>0.28999999999999998</v>
      </c>
      <c r="G3" s="14">
        <v>0.33989999999999998</v>
      </c>
      <c r="H3" s="14">
        <v>5</v>
      </c>
      <c r="I3" s="14">
        <v>87940026</v>
      </c>
      <c r="J3" s="14">
        <v>1.6E-2</v>
      </c>
      <c r="K3" s="14">
        <v>10062</v>
      </c>
      <c r="L3" s="14">
        <v>0.30719999999999997</v>
      </c>
      <c r="M3" s="14">
        <v>2E-3</v>
      </c>
      <c r="N3" s="35">
        <v>1.8E-9</v>
      </c>
      <c r="O3" s="27">
        <f>(D3/M3)^2</f>
        <v>42.25</v>
      </c>
      <c r="P3" s="2">
        <f t="shared" ref="P3:P34" si="0">2*F3*(1-F3)*D3^2</f>
        <v>6.9594199999999985E-5</v>
      </c>
    </row>
    <row r="4" spans="1:16">
      <c r="A4" s="14" t="s">
        <v>207</v>
      </c>
      <c r="B4" s="14" t="s">
        <v>6</v>
      </c>
      <c r="C4" s="14" t="s">
        <v>7</v>
      </c>
      <c r="D4" s="14">
        <v>1.4999999999999999E-2</v>
      </c>
      <c r="E4" s="14">
        <v>-5.8999999999999999E-3</v>
      </c>
      <c r="F4" s="14">
        <v>0.72</v>
      </c>
      <c r="G4" s="14">
        <v>0.73909999999999998</v>
      </c>
      <c r="H4" s="14">
        <v>7</v>
      </c>
      <c r="I4" s="14">
        <v>21577960</v>
      </c>
      <c r="J4" s="14">
        <v>1.66E-2</v>
      </c>
      <c r="K4" s="14">
        <v>10062</v>
      </c>
      <c r="L4" s="14">
        <v>0.72019999999999995</v>
      </c>
      <c r="M4" s="14">
        <v>2E-3</v>
      </c>
      <c r="N4" s="35">
        <v>7.8000000000000002E-11</v>
      </c>
      <c r="O4" s="27">
        <f t="shared" ref="O4:O67" si="1">(D4/M4)^2</f>
        <v>56.25</v>
      </c>
      <c r="P4" s="2">
        <f t="shared" si="0"/>
        <v>9.0719999999999999E-5</v>
      </c>
    </row>
    <row r="5" spans="1:16">
      <c r="A5" s="14" t="s">
        <v>270</v>
      </c>
      <c r="B5" s="14" t="s">
        <v>7</v>
      </c>
      <c r="C5" s="14" t="s">
        <v>6</v>
      </c>
      <c r="D5" s="14">
        <v>-1.2E-2</v>
      </c>
      <c r="E5" s="14">
        <v>-7.1999999999999998E-3</v>
      </c>
      <c r="F5" s="14">
        <v>0.42</v>
      </c>
      <c r="G5" s="14">
        <v>0.43109999999999998</v>
      </c>
      <c r="H5" s="14">
        <v>12</v>
      </c>
      <c r="I5" s="14">
        <v>68665940</v>
      </c>
      <c r="J5" s="14">
        <v>1.49E-2</v>
      </c>
      <c r="K5" s="14">
        <v>10062</v>
      </c>
      <c r="L5" s="14">
        <v>0.62970000000000004</v>
      </c>
      <c r="M5" s="14">
        <v>2E-3</v>
      </c>
      <c r="N5" s="35">
        <v>2.2999999999999999E-9</v>
      </c>
      <c r="O5" s="27">
        <f t="shared" si="1"/>
        <v>36</v>
      </c>
      <c r="P5" s="2">
        <f t="shared" si="0"/>
        <v>7.0156799999999999E-5</v>
      </c>
    </row>
    <row r="6" spans="1:16">
      <c r="A6" s="14" t="s">
        <v>330</v>
      </c>
      <c r="B6" s="14" t="s">
        <v>8</v>
      </c>
      <c r="C6" s="14" t="s">
        <v>9</v>
      </c>
      <c r="D6" s="14">
        <v>-2.5000000000000001E-2</v>
      </c>
      <c r="E6" s="14">
        <v>-2.0400000000000001E-2</v>
      </c>
      <c r="F6" s="14">
        <v>0.79</v>
      </c>
      <c r="G6" s="14">
        <v>0.80940000000000001</v>
      </c>
      <c r="H6" s="14">
        <v>19</v>
      </c>
      <c r="I6" s="14">
        <v>51517798</v>
      </c>
      <c r="J6" s="14">
        <v>1.8800000000000001E-2</v>
      </c>
      <c r="K6" s="14">
        <v>10062</v>
      </c>
      <c r="L6" s="14">
        <v>0.27929999999999999</v>
      </c>
      <c r="M6" s="14">
        <v>2E-3</v>
      </c>
      <c r="N6" s="35">
        <v>3.5000000000000002E-25</v>
      </c>
      <c r="O6" s="27">
        <f t="shared" si="1"/>
        <v>156.25</v>
      </c>
      <c r="P6" s="2">
        <f t="shared" si="0"/>
        <v>2.0737500000000004E-4</v>
      </c>
    </row>
    <row r="7" spans="1:16">
      <c r="A7" s="14" t="s">
        <v>310</v>
      </c>
      <c r="B7" s="14" t="s">
        <v>7</v>
      </c>
      <c r="C7" s="14" t="s">
        <v>6</v>
      </c>
      <c r="D7" s="14">
        <v>1.4E-2</v>
      </c>
      <c r="E7" s="14">
        <v>2.47E-2</v>
      </c>
      <c r="F7" s="14">
        <v>0.72</v>
      </c>
      <c r="G7" s="14">
        <v>0.72089999999999999</v>
      </c>
      <c r="H7" s="14">
        <v>17</v>
      </c>
      <c r="I7" s="14">
        <v>40735641</v>
      </c>
      <c r="J7" s="14">
        <v>1.6500000000000001E-2</v>
      </c>
      <c r="K7" s="14">
        <v>10062</v>
      </c>
      <c r="L7" s="14">
        <v>0.13450000000000001</v>
      </c>
      <c r="M7" s="14">
        <v>2E-3</v>
      </c>
      <c r="N7" s="35">
        <v>8.6999999999999999E-10</v>
      </c>
      <c r="O7" s="27">
        <f t="shared" si="1"/>
        <v>49</v>
      </c>
      <c r="P7" s="2">
        <f t="shared" si="0"/>
        <v>7.9027200000000015E-5</v>
      </c>
    </row>
    <row r="8" spans="1:16">
      <c r="A8" s="14" t="s">
        <v>18</v>
      </c>
      <c r="B8" s="14" t="s">
        <v>7</v>
      </c>
      <c r="C8" s="14" t="s">
        <v>9</v>
      </c>
      <c r="D8" s="14">
        <v>1.4999999999999999E-2</v>
      </c>
      <c r="E8" s="14">
        <v>4.1000000000000003E-3</v>
      </c>
      <c r="F8" s="14">
        <v>0.68</v>
      </c>
      <c r="G8" s="14">
        <v>0.69110000000000005</v>
      </c>
      <c r="H8" s="14">
        <v>2</v>
      </c>
      <c r="I8" s="14">
        <v>211540507</v>
      </c>
      <c r="J8" s="14">
        <v>1.6199999999999999E-2</v>
      </c>
      <c r="K8" s="14">
        <v>10062</v>
      </c>
      <c r="L8" s="14">
        <v>0.79849999999999999</v>
      </c>
      <c r="M8" s="14">
        <v>2E-3</v>
      </c>
      <c r="N8" s="35">
        <v>1.1999999999999999E-12</v>
      </c>
      <c r="O8" s="27">
        <f t="shared" si="1"/>
        <v>56.25</v>
      </c>
      <c r="P8" s="2">
        <f t="shared" si="0"/>
        <v>9.7919999999999998E-5</v>
      </c>
    </row>
    <row r="9" spans="1:16">
      <c r="A9" s="14" t="s">
        <v>41</v>
      </c>
      <c r="B9" s="14" t="s">
        <v>6</v>
      </c>
      <c r="C9" s="14" t="s">
        <v>7</v>
      </c>
      <c r="D9" s="14">
        <v>4.3999999999999997E-2</v>
      </c>
      <c r="E9" s="14">
        <v>-2.0799999999999999E-2</v>
      </c>
      <c r="F9" s="14">
        <v>0.42</v>
      </c>
      <c r="G9" s="14">
        <v>0.4501</v>
      </c>
      <c r="H9" s="14">
        <v>12</v>
      </c>
      <c r="I9" s="14">
        <v>96375682</v>
      </c>
      <c r="J9" s="14">
        <v>1.4500000000000001E-2</v>
      </c>
      <c r="K9" s="14">
        <v>10062</v>
      </c>
      <c r="L9" s="14">
        <v>0.152</v>
      </c>
      <c r="M9" s="14">
        <v>2E-3</v>
      </c>
      <c r="N9" s="35">
        <v>3.8000000000000003E-98</v>
      </c>
      <c r="O9" s="27">
        <f t="shared" si="1"/>
        <v>484</v>
      </c>
      <c r="P9" s="2">
        <f t="shared" si="0"/>
        <v>9.4321919999999998E-4</v>
      </c>
    </row>
    <row r="10" spans="1:16">
      <c r="A10" s="14" t="s">
        <v>240</v>
      </c>
      <c r="B10" s="14" t="s">
        <v>7</v>
      </c>
      <c r="C10" s="14" t="s">
        <v>6</v>
      </c>
      <c r="D10" s="14">
        <v>1.0999999999999999E-2</v>
      </c>
      <c r="E10" s="14">
        <v>9.2999999999999992E-3</v>
      </c>
      <c r="F10" s="14">
        <v>0.47</v>
      </c>
      <c r="G10" s="14">
        <v>0.44669999999999999</v>
      </c>
      <c r="H10" s="14">
        <v>10</v>
      </c>
      <c r="I10" s="14">
        <v>82042624</v>
      </c>
      <c r="J10" s="14">
        <v>1.4800000000000001E-2</v>
      </c>
      <c r="K10" s="14">
        <v>10062</v>
      </c>
      <c r="L10" s="14">
        <v>0.52729999999999999</v>
      </c>
      <c r="M10" s="14">
        <v>2E-3</v>
      </c>
      <c r="N10" s="35">
        <v>2.3000000000000001E-8</v>
      </c>
      <c r="O10" s="27">
        <f t="shared" si="1"/>
        <v>30.25</v>
      </c>
      <c r="P10" s="2">
        <f t="shared" si="0"/>
        <v>6.028219999999999E-5</v>
      </c>
    </row>
    <row r="11" spans="1:16">
      <c r="A11" s="14" t="s">
        <v>127</v>
      </c>
      <c r="B11" s="14" t="s">
        <v>8</v>
      </c>
      <c r="C11" s="14" t="s">
        <v>9</v>
      </c>
      <c r="D11" s="14">
        <v>1.2E-2</v>
      </c>
      <c r="E11" s="14">
        <v>8.3999999999999995E-3</v>
      </c>
      <c r="F11" s="14">
        <v>0.51</v>
      </c>
      <c r="G11" s="14">
        <v>0.53849999999999998</v>
      </c>
      <c r="H11" s="14">
        <v>1</v>
      </c>
      <c r="I11" s="14">
        <v>154567699</v>
      </c>
      <c r="J11" s="14">
        <v>1.4500000000000001E-2</v>
      </c>
      <c r="K11" s="14">
        <v>10062</v>
      </c>
      <c r="L11" s="14">
        <v>0.56479999999999997</v>
      </c>
      <c r="M11" s="14">
        <v>2E-3</v>
      </c>
      <c r="N11" s="35">
        <v>1.2E-9</v>
      </c>
      <c r="O11" s="27">
        <f t="shared" si="1"/>
        <v>36</v>
      </c>
      <c r="P11" s="2">
        <f t="shared" si="0"/>
        <v>7.1971200000000006E-5</v>
      </c>
    </row>
    <row r="12" spans="1:16">
      <c r="A12" s="14" t="s">
        <v>133</v>
      </c>
      <c r="B12" s="14" t="s">
        <v>7</v>
      </c>
      <c r="C12" s="14" t="s">
        <v>6</v>
      </c>
      <c r="D12" s="14">
        <v>-0.02</v>
      </c>
      <c r="E12" s="14">
        <v>-1.8E-3</v>
      </c>
      <c r="F12" s="14">
        <v>0.73</v>
      </c>
      <c r="G12" s="14">
        <v>0.7208</v>
      </c>
      <c r="H12" s="14">
        <v>1</v>
      </c>
      <c r="I12" s="14">
        <v>155389688</v>
      </c>
      <c r="J12" s="14">
        <v>1.7100000000000001E-2</v>
      </c>
      <c r="K12" s="14">
        <v>10062</v>
      </c>
      <c r="L12" s="14">
        <v>0.91839999999999999</v>
      </c>
      <c r="M12" s="14">
        <v>2E-3</v>
      </c>
      <c r="N12" s="35">
        <v>1.8000000000000001E-18</v>
      </c>
      <c r="O12" s="27">
        <f t="shared" si="1"/>
        <v>100</v>
      </c>
      <c r="P12" s="2">
        <f t="shared" si="0"/>
        <v>1.5767999999999999E-4</v>
      </c>
    </row>
    <row r="13" spans="1:16">
      <c r="A13" s="14" t="s">
        <v>48</v>
      </c>
      <c r="B13" s="14" t="s">
        <v>9</v>
      </c>
      <c r="C13" s="14" t="s">
        <v>8</v>
      </c>
      <c r="D13" s="14">
        <v>-1.7999999999999999E-2</v>
      </c>
      <c r="E13" s="14">
        <v>-1.41E-2</v>
      </c>
      <c r="F13" s="14">
        <v>0.82</v>
      </c>
      <c r="G13" s="14">
        <v>0.82169999999999999</v>
      </c>
      <c r="H13" s="14">
        <v>16</v>
      </c>
      <c r="I13" s="14">
        <v>57006378</v>
      </c>
      <c r="J13" s="14">
        <v>1.9900000000000001E-2</v>
      </c>
      <c r="K13" s="14">
        <v>10062</v>
      </c>
      <c r="L13" s="14">
        <v>0.47699999999999998</v>
      </c>
      <c r="M13" s="14">
        <v>3.0000000000000001E-3</v>
      </c>
      <c r="N13" s="35">
        <v>1.2E-10</v>
      </c>
      <c r="O13" s="27">
        <f t="shared" si="1"/>
        <v>35.999999999999986</v>
      </c>
      <c r="P13" s="2">
        <f t="shared" si="0"/>
        <v>9.564480000000001E-5</v>
      </c>
    </row>
    <row r="14" spans="1:16">
      <c r="A14" s="14" t="s">
        <v>273</v>
      </c>
      <c r="B14" s="14" t="s">
        <v>9</v>
      </c>
      <c r="C14" s="14" t="s">
        <v>8</v>
      </c>
      <c r="D14" s="14">
        <v>-1.4E-2</v>
      </c>
      <c r="E14" s="14">
        <v>-2.0999999999999999E-3</v>
      </c>
      <c r="F14" s="14">
        <v>0.39</v>
      </c>
      <c r="G14" s="14">
        <v>0.41160000000000002</v>
      </c>
      <c r="H14" s="14">
        <v>12</v>
      </c>
      <c r="I14" s="14">
        <v>96386138</v>
      </c>
      <c r="J14" s="14">
        <v>1.5100000000000001E-2</v>
      </c>
      <c r="K14" s="14">
        <v>10062</v>
      </c>
      <c r="L14" s="14">
        <v>0.88819999999999999</v>
      </c>
      <c r="M14" s="14">
        <v>2E-3</v>
      </c>
      <c r="N14" s="35">
        <v>2.0999999999999999E-11</v>
      </c>
      <c r="O14" s="27">
        <f t="shared" si="1"/>
        <v>49</v>
      </c>
      <c r="P14" s="2">
        <f t="shared" si="0"/>
        <v>9.3256800000000005E-5</v>
      </c>
    </row>
    <row r="15" spans="1:16">
      <c r="A15" s="14" t="s">
        <v>142</v>
      </c>
      <c r="B15" s="14" t="s">
        <v>6</v>
      </c>
      <c r="C15" s="14" t="s">
        <v>7</v>
      </c>
      <c r="D15" s="14">
        <v>-1.0999999999999999E-2</v>
      </c>
      <c r="E15" s="14">
        <v>-1.2999999999999999E-3</v>
      </c>
      <c r="F15" s="14">
        <v>0.5</v>
      </c>
      <c r="G15" s="14">
        <v>0.53710000000000002</v>
      </c>
      <c r="H15" s="14">
        <v>2</v>
      </c>
      <c r="I15" s="14">
        <v>28881407</v>
      </c>
      <c r="J15" s="14">
        <v>1.5299999999999999E-2</v>
      </c>
      <c r="K15" s="14">
        <v>10062</v>
      </c>
      <c r="L15" s="14">
        <v>0.93059999999999998</v>
      </c>
      <c r="M15" s="14">
        <v>2E-3</v>
      </c>
      <c r="N15" s="35">
        <v>2.4E-8</v>
      </c>
      <c r="O15" s="27">
        <f t="shared" si="1"/>
        <v>30.25</v>
      </c>
      <c r="P15" s="2">
        <f t="shared" si="0"/>
        <v>6.0499999999999993E-5</v>
      </c>
    </row>
    <row r="16" spans="1:16">
      <c r="A16" s="14" t="s">
        <v>40</v>
      </c>
      <c r="B16" s="14" t="s">
        <v>6</v>
      </c>
      <c r="C16" s="14" t="s">
        <v>7</v>
      </c>
      <c r="D16" s="14">
        <v>1.2999999999999999E-2</v>
      </c>
      <c r="E16" s="14">
        <v>4.7999999999999996E-3</v>
      </c>
      <c r="F16" s="14">
        <v>0.48</v>
      </c>
      <c r="G16" s="14">
        <v>0.52280000000000004</v>
      </c>
      <c r="H16" s="14">
        <v>12</v>
      </c>
      <c r="I16" s="14">
        <v>38526387</v>
      </c>
      <c r="J16" s="14">
        <v>1.5100000000000001E-2</v>
      </c>
      <c r="K16" s="14">
        <v>10062</v>
      </c>
      <c r="L16" s="14">
        <v>0.753</v>
      </c>
      <c r="M16" s="14">
        <v>2E-3</v>
      </c>
      <c r="N16" s="35">
        <v>3.1999999999999998E-10</v>
      </c>
      <c r="O16" s="27">
        <f t="shared" si="1"/>
        <v>42.25</v>
      </c>
      <c r="P16" s="2">
        <f t="shared" si="0"/>
        <v>8.4364799999999996E-5</v>
      </c>
    </row>
    <row r="17" spans="1:16">
      <c r="A17" s="14" t="s">
        <v>131</v>
      </c>
      <c r="B17" s="14" t="s">
        <v>8</v>
      </c>
      <c r="C17" s="14" t="s">
        <v>9</v>
      </c>
      <c r="D17" s="14">
        <v>1.2999999999999999E-2</v>
      </c>
      <c r="E17" s="14">
        <v>4.5999999999999999E-3</v>
      </c>
      <c r="F17" s="14">
        <v>0.56999999999999995</v>
      </c>
      <c r="G17" s="14">
        <v>0.54100000000000004</v>
      </c>
      <c r="H17" s="14">
        <v>1</v>
      </c>
      <c r="I17" s="14">
        <v>155087933</v>
      </c>
      <c r="J17" s="14">
        <v>1.47E-2</v>
      </c>
      <c r="K17" s="14">
        <v>10062</v>
      </c>
      <c r="L17" s="14">
        <v>0.75390000000000001</v>
      </c>
      <c r="M17" s="14">
        <v>2E-3</v>
      </c>
      <c r="N17" s="35">
        <v>2.0000000000000001E-10</v>
      </c>
      <c r="O17" s="27">
        <f t="shared" si="1"/>
        <v>42.25</v>
      </c>
      <c r="P17" s="2">
        <f t="shared" si="0"/>
        <v>8.2843799999999994E-5</v>
      </c>
    </row>
    <row r="18" spans="1:16">
      <c r="A18" s="14" t="s">
        <v>262</v>
      </c>
      <c r="B18" s="14" t="s">
        <v>6</v>
      </c>
      <c r="C18" s="14" t="s">
        <v>7</v>
      </c>
      <c r="D18" s="14">
        <v>-2.3E-2</v>
      </c>
      <c r="E18" s="14">
        <v>0.02</v>
      </c>
      <c r="F18" s="14">
        <v>0.83</v>
      </c>
      <c r="G18" s="14">
        <v>0.83930000000000005</v>
      </c>
      <c r="H18" s="14">
        <v>11</v>
      </c>
      <c r="I18" s="14">
        <v>76485216</v>
      </c>
      <c r="J18" s="14">
        <v>2.0299999999999999E-2</v>
      </c>
      <c r="K18" s="14">
        <v>10062</v>
      </c>
      <c r="L18" s="14">
        <v>0.32400000000000001</v>
      </c>
      <c r="M18" s="14">
        <v>3.0000000000000001E-3</v>
      </c>
      <c r="N18" s="35">
        <v>4.3000000000000002E-18</v>
      </c>
      <c r="O18" s="27">
        <f t="shared" si="1"/>
        <v>58.777777777777771</v>
      </c>
      <c r="P18" s="2">
        <f t="shared" si="0"/>
        <v>1.4928380000000003E-4</v>
      </c>
    </row>
    <row r="19" spans="1:16">
      <c r="A19" s="14" t="s">
        <v>47</v>
      </c>
      <c r="B19" s="14" t="s">
        <v>8</v>
      </c>
      <c r="C19" s="14" t="s">
        <v>9</v>
      </c>
      <c r="D19" s="14">
        <v>2.4E-2</v>
      </c>
      <c r="E19" s="14">
        <v>-2.29E-2</v>
      </c>
      <c r="F19" s="14">
        <v>0.87</v>
      </c>
      <c r="G19" s="14">
        <v>0.88109999999999999</v>
      </c>
      <c r="H19" s="14">
        <v>16</v>
      </c>
      <c r="I19" s="14">
        <v>82033810</v>
      </c>
      <c r="J19" s="14">
        <v>2.3800000000000002E-2</v>
      </c>
      <c r="K19" s="14">
        <v>10062</v>
      </c>
      <c r="L19" s="14">
        <v>0.33479999999999999</v>
      </c>
      <c r="M19" s="14">
        <v>3.0000000000000001E-3</v>
      </c>
      <c r="N19" s="35">
        <v>2.8999999999999998E-16</v>
      </c>
      <c r="O19" s="27">
        <f t="shared" si="1"/>
        <v>64</v>
      </c>
      <c r="P19" s="2">
        <f t="shared" si="0"/>
        <v>1.302912E-4</v>
      </c>
    </row>
    <row r="20" spans="1:16">
      <c r="A20" s="14" t="s">
        <v>62</v>
      </c>
      <c r="B20" s="14" t="s">
        <v>7</v>
      </c>
      <c r="C20" s="14" t="s">
        <v>6</v>
      </c>
      <c r="D20" s="14">
        <v>1.2E-2</v>
      </c>
      <c r="E20" s="14">
        <v>-3.5000000000000001E-3</v>
      </c>
      <c r="F20" s="14">
        <v>0.67</v>
      </c>
      <c r="G20" s="14">
        <v>0.64439999999999997</v>
      </c>
      <c r="H20" s="14">
        <v>22</v>
      </c>
      <c r="I20" s="14">
        <v>50853626</v>
      </c>
      <c r="J20" s="14">
        <v>1.5900000000000001E-2</v>
      </c>
      <c r="K20" s="14">
        <v>10062</v>
      </c>
      <c r="L20" s="14">
        <v>0.82830000000000004</v>
      </c>
      <c r="M20" s="14">
        <v>2E-3</v>
      </c>
      <c r="N20" s="35">
        <v>4.8E-9</v>
      </c>
      <c r="O20" s="27">
        <f t="shared" si="1"/>
        <v>36</v>
      </c>
      <c r="P20" s="2">
        <f t="shared" si="0"/>
        <v>6.3676799999999993E-5</v>
      </c>
    </row>
    <row r="21" spans="1:16">
      <c r="A21" s="14" t="s">
        <v>115</v>
      </c>
      <c r="B21" s="14" t="s">
        <v>8</v>
      </c>
      <c r="C21" s="14" t="s">
        <v>6</v>
      </c>
      <c r="D21" s="14">
        <v>-4.4999999999999998E-2</v>
      </c>
      <c r="E21" s="14">
        <v>-3.0300000000000001E-2</v>
      </c>
      <c r="F21" s="14">
        <v>0.98</v>
      </c>
      <c r="G21" s="14">
        <v>0.98219999999999996</v>
      </c>
      <c r="H21" s="14">
        <v>1</v>
      </c>
      <c r="I21" s="14">
        <v>55505647</v>
      </c>
      <c r="J21" s="14">
        <v>7.2499999999999995E-2</v>
      </c>
      <c r="K21" s="14">
        <v>10062</v>
      </c>
      <c r="L21" s="14">
        <v>0.67560100000000001</v>
      </c>
      <c r="M21" s="14">
        <v>7.0000000000000001E-3</v>
      </c>
      <c r="N21" s="35">
        <v>2.1000000000000002E-9</v>
      </c>
      <c r="O21" s="27">
        <f t="shared" si="1"/>
        <v>41.326530612244888</v>
      </c>
      <c r="P21" s="2">
        <f t="shared" si="0"/>
        <v>7.938000000000007E-5</v>
      </c>
    </row>
    <row r="22" spans="1:16">
      <c r="A22" s="14" t="s">
        <v>58</v>
      </c>
      <c r="B22" s="14" t="s">
        <v>7</v>
      </c>
      <c r="C22" s="14" t="s">
        <v>8</v>
      </c>
      <c r="D22" s="14">
        <v>-1.2E-2</v>
      </c>
      <c r="E22" s="14">
        <v>5.4999999999999997E-3</v>
      </c>
      <c r="F22" s="14">
        <v>0.56999999999999995</v>
      </c>
      <c r="G22" s="14">
        <v>0.60550000000000004</v>
      </c>
      <c r="H22" s="14">
        <v>19</v>
      </c>
      <c r="I22" s="14">
        <v>54658102</v>
      </c>
      <c r="J22" s="14">
        <v>1.7500000000000002E-2</v>
      </c>
      <c r="K22" s="14">
        <v>10062</v>
      </c>
      <c r="L22" s="14">
        <v>0.75539999999999996</v>
      </c>
      <c r="M22" s="14">
        <v>2E-3</v>
      </c>
      <c r="N22" s="35">
        <v>2.1999999999999998E-9</v>
      </c>
      <c r="O22" s="27">
        <f t="shared" si="1"/>
        <v>36</v>
      </c>
      <c r="P22" s="2">
        <f t="shared" si="0"/>
        <v>7.0588800000000011E-5</v>
      </c>
    </row>
    <row r="23" spans="1:16">
      <c r="A23" s="14" t="s">
        <v>36</v>
      </c>
      <c r="B23" s="14" t="s">
        <v>8</v>
      </c>
      <c r="C23" s="14" t="s">
        <v>9</v>
      </c>
      <c r="D23" s="14">
        <v>0.42799999999999999</v>
      </c>
      <c r="E23" s="14">
        <v>5.0700000000000002E-2</v>
      </c>
      <c r="F23" s="14">
        <v>0.97</v>
      </c>
      <c r="G23" s="14">
        <v>0.97589999999999999</v>
      </c>
      <c r="H23" s="14">
        <v>11</v>
      </c>
      <c r="I23" s="14">
        <v>14876718</v>
      </c>
      <c r="J23" s="14">
        <v>0.05</v>
      </c>
      <c r="K23" s="14">
        <v>10062</v>
      </c>
      <c r="L23" s="14">
        <v>0.31019999999999998</v>
      </c>
      <c r="M23" s="14">
        <v>6.0000000000000001E-3</v>
      </c>
      <c r="N23" s="35">
        <v>9.9999999999999998E-201</v>
      </c>
      <c r="O23" s="27">
        <f t="shared" si="1"/>
        <v>5088.4444444444434</v>
      </c>
      <c r="P23" s="2">
        <f t="shared" si="0"/>
        <v>1.0661308800000008E-2</v>
      </c>
    </row>
    <row r="24" spans="1:16">
      <c r="A24" s="14" t="s">
        <v>185</v>
      </c>
      <c r="B24" s="14" t="s">
        <v>8</v>
      </c>
      <c r="C24" s="14" t="s">
        <v>9</v>
      </c>
      <c r="D24" s="14">
        <v>1.6E-2</v>
      </c>
      <c r="E24" s="14">
        <v>-6.3E-3</v>
      </c>
      <c r="F24" s="14">
        <v>0.7</v>
      </c>
      <c r="G24" s="14">
        <v>0.69410000000000005</v>
      </c>
      <c r="H24" s="14">
        <v>4</v>
      </c>
      <c r="I24" s="14">
        <v>88287993</v>
      </c>
      <c r="J24" s="14">
        <v>1.5900000000000001E-2</v>
      </c>
      <c r="K24" s="14">
        <v>10062</v>
      </c>
      <c r="L24" s="14">
        <v>0.68969999999999998</v>
      </c>
      <c r="M24" s="14">
        <v>2E-3</v>
      </c>
      <c r="N24" s="35">
        <v>1.7999999999999999E-13</v>
      </c>
      <c r="O24" s="27">
        <f t="shared" si="1"/>
        <v>64</v>
      </c>
      <c r="P24" s="2">
        <f t="shared" si="0"/>
        <v>1.0752E-4</v>
      </c>
    </row>
    <row r="25" spans="1:16">
      <c r="A25" s="14" t="s">
        <v>249</v>
      </c>
      <c r="B25" s="14" t="s">
        <v>8</v>
      </c>
      <c r="C25" s="14" t="s">
        <v>6</v>
      </c>
      <c r="D25" s="14">
        <v>0.215</v>
      </c>
      <c r="E25" s="14">
        <v>-4.7500000000000001E-2</v>
      </c>
      <c r="F25" s="14">
        <v>0.99</v>
      </c>
      <c r="G25" s="14">
        <v>0.98660000000000003</v>
      </c>
      <c r="H25" s="14">
        <v>11</v>
      </c>
      <c r="I25" s="14">
        <v>14912573</v>
      </c>
      <c r="J25" s="14">
        <v>8.8599999999999998E-2</v>
      </c>
      <c r="K25" s="14">
        <v>10062</v>
      </c>
      <c r="L25" s="14">
        <v>0.59150000000000003</v>
      </c>
      <c r="M25" s="14">
        <v>8.9999999999999993E-3</v>
      </c>
      <c r="N25" s="35">
        <v>1.6E-124</v>
      </c>
      <c r="O25" s="27">
        <f t="shared" si="1"/>
        <v>570.67901234567898</v>
      </c>
      <c r="P25" s="2">
        <f t="shared" si="0"/>
        <v>9.1525500000000078E-4</v>
      </c>
    </row>
    <row r="26" spans="1:16">
      <c r="A26" s="14" t="s">
        <v>31</v>
      </c>
      <c r="B26" s="14" t="s">
        <v>6</v>
      </c>
      <c r="C26" s="14" t="s">
        <v>8</v>
      </c>
      <c r="D26" s="14">
        <v>2.5000000000000001E-2</v>
      </c>
      <c r="E26" s="14">
        <v>2.47E-2</v>
      </c>
      <c r="F26" s="14">
        <v>0.42</v>
      </c>
      <c r="G26" s="14">
        <v>0.38450000000000001</v>
      </c>
      <c r="H26" s="14">
        <v>8</v>
      </c>
      <c r="I26" s="14">
        <v>116988527</v>
      </c>
      <c r="J26" s="14">
        <v>1.52E-2</v>
      </c>
      <c r="K26" s="14">
        <v>10062</v>
      </c>
      <c r="L26" s="14">
        <v>0.1031</v>
      </c>
      <c r="M26" s="14">
        <v>2E-3</v>
      </c>
      <c r="N26" s="35">
        <v>2.2999999999999999E-35</v>
      </c>
      <c r="O26" s="27">
        <f t="shared" si="1"/>
        <v>156.25</v>
      </c>
      <c r="P26" s="2">
        <f t="shared" si="0"/>
        <v>3.0450000000000008E-4</v>
      </c>
    </row>
    <row r="27" spans="1:16">
      <c r="A27" s="14" t="s">
        <v>10</v>
      </c>
      <c r="B27" s="14" t="s">
        <v>7</v>
      </c>
      <c r="C27" s="14" t="s">
        <v>6</v>
      </c>
      <c r="D27" s="14">
        <v>-7.3999999999999996E-2</v>
      </c>
      <c r="E27" s="14">
        <v>5.67E-2</v>
      </c>
      <c r="F27" s="14">
        <v>0.95</v>
      </c>
      <c r="G27" s="14">
        <v>0.95979999999999999</v>
      </c>
      <c r="H27" s="14">
        <v>1</v>
      </c>
      <c r="I27" s="14">
        <v>152179152</v>
      </c>
      <c r="J27" s="14">
        <v>4.48E-2</v>
      </c>
      <c r="K27" s="14">
        <v>10062</v>
      </c>
      <c r="L27" s="14">
        <v>0.20499999999999999</v>
      </c>
      <c r="M27" s="14">
        <v>5.0000000000000001E-3</v>
      </c>
      <c r="N27" s="35">
        <v>1.6999999999999999E-54</v>
      </c>
      <c r="O27" s="27">
        <f t="shared" si="1"/>
        <v>219.03999999999996</v>
      </c>
      <c r="P27" s="2">
        <f t="shared" si="0"/>
        <v>5.2022000000000038E-4</v>
      </c>
    </row>
    <row r="28" spans="1:16">
      <c r="A28" s="14" t="s">
        <v>189</v>
      </c>
      <c r="B28" s="14" t="s">
        <v>6</v>
      </c>
      <c r="C28" s="14" t="s">
        <v>7</v>
      </c>
      <c r="D28" s="14">
        <v>4.7E-2</v>
      </c>
      <c r="E28" s="14">
        <v>-1.5100000000000001E-2</v>
      </c>
      <c r="F28" s="14">
        <v>0.02</v>
      </c>
      <c r="G28" s="14">
        <v>7.5600000000000001E-2</v>
      </c>
      <c r="H28" s="14">
        <v>4</v>
      </c>
      <c r="I28" s="14">
        <v>100239319</v>
      </c>
      <c r="J28" s="14">
        <v>4.0399999999999998E-2</v>
      </c>
      <c r="K28" s="14">
        <v>10062</v>
      </c>
      <c r="L28" s="14">
        <v>0.70920000000000005</v>
      </c>
      <c r="M28" s="14">
        <v>6.0000000000000001E-3</v>
      </c>
      <c r="N28" s="35">
        <v>2.3999999999999999E-13</v>
      </c>
      <c r="O28" s="27">
        <f t="shared" si="1"/>
        <v>61.361111111111107</v>
      </c>
      <c r="P28" s="2">
        <f t="shared" si="0"/>
        <v>8.6592800000000002E-5</v>
      </c>
    </row>
    <row r="29" spans="1:16">
      <c r="A29" s="14" t="s">
        <v>39</v>
      </c>
      <c r="B29" s="14" t="s">
        <v>9</v>
      </c>
      <c r="C29" s="14" t="s">
        <v>8</v>
      </c>
      <c r="D29" s="14">
        <v>2.1000000000000001E-2</v>
      </c>
      <c r="E29" s="14">
        <v>7.1999999999999998E-3</v>
      </c>
      <c r="F29" s="14">
        <v>0.85</v>
      </c>
      <c r="G29" s="14">
        <v>0.83489999999999998</v>
      </c>
      <c r="H29" s="14">
        <v>12</v>
      </c>
      <c r="I29" s="14">
        <v>21352541</v>
      </c>
      <c r="J29" s="14">
        <v>2.0299999999999999E-2</v>
      </c>
      <c r="K29" s="14">
        <v>10062</v>
      </c>
      <c r="L29" s="14">
        <v>0.72350099999999995</v>
      </c>
      <c r="M29" s="14">
        <v>3.0000000000000001E-3</v>
      </c>
      <c r="N29" s="35">
        <v>6.2000000000000001E-14</v>
      </c>
      <c r="O29" s="27">
        <f t="shared" si="1"/>
        <v>49</v>
      </c>
      <c r="P29" s="2">
        <f t="shared" si="0"/>
        <v>1.1245500000000001E-4</v>
      </c>
    </row>
    <row r="30" spans="1:16">
      <c r="A30" s="14" t="s">
        <v>274</v>
      </c>
      <c r="B30" s="14" t="s">
        <v>8</v>
      </c>
      <c r="C30" s="14" t="s">
        <v>6</v>
      </c>
      <c r="D30" s="14">
        <v>2.1999999999999999E-2</v>
      </c>
      <c r="E30" s="14">
        <v>-2.7E-2</v>
      </c>
      <c r="F30" s="14">
        <v>0.93</v>
      </c>
      <c r="G30" s="14">
        <v>0.92449999999999999</v>
      </c>
      <c r="H30" s="14">
        <v>12</v>
      </c>
      <c r="I30" s="14">
        <v>97982701</v>
      </c>
      <c r="J30" s="14">
        <v>2.9600000000000001E-2</v>
      </c>
      <c r="K30" s="14">
        <v>10062</v>
      </c>
      <c r="L30" s="14">
        <v>0.36099999999999999</v>
      </c>
      <c r="M30" s="14">
        <v>4.0000000000000001E-3</v>
      </c>
      <c r="N30" s="35">
        <v>1.4E-8</v>
      </c>
      <c r="O30" s="27">
        <f t="shared" si="1"/>
        <v>30.25</v>
      </c>
      <c r="P30" s="2">
        <f t="shared" si="0"/>
        <v>6.3016799999999955E-5</v>
      </c>
    </row>
    <row r="31" spans="1:16">
      <c r="A31" s="14" t="s">
        <v>16</v>
      </c>
      <c r="B31" s="14" t="s">
        <v>6</v>
      </c>
      <c r="C31" s="14" t="s">
        <v>7</v>
      </c>
      <c r="D31" s="14">
        <v>-2.1000000000000001E-2</v>
      </c>
      <c r="E31" s="14">
        <v>-3.1800000000000002E-2</v>
      </c>
      <c r="F31" s="14">
        <v>0.39</v>
      </c>
      <c r="G31" s="14">
        <v>0.38519999999999999</v>
      </c>
      <c r="H31" s="14">
        <v>2</v>
      </c>
      <c r="I31" s="14">
        <v>27730940</v>
      </c>
      <c r="J31" s="14">
        <v>1.4999999999999999E-2</v>
      </c>
      <c r="K31" s="14">
        <v>10062</v>
      </c>
      <c r="L31" s="14">
        <v>3.4050200000000003E-2</v>
      </c>
      <c r="M31" s="14">
        <v>2E-3</v>
      </c>
      <c r="N31" s="35">
        <v>1.1999999999999999E-24</v>
      </c>
      <c r="O31" s="27">
        <f t="shared" si="1"/>
        <v>110.25</v>
      </c>
      <c r="P31" s="2">
        <f t="shared" si="0"/>
        <v>2.0982780000000002E-4</v>
      </c>
    </row>
    <row r="32" spans="1:16">
      <c r="A32" s="14" t="s">
        <v>251</v>
      </c>
      <c r="B32" s="14" t="s">
        <v>8</v>
      </c>
      <c r="C32" s="14" t="s">
        <v>9</v>
      </c>
      <c r="D32" s="14">
        <v>0.113</v>
      </c>
      <c r="E32" s="14">
        <v>6.7000000000000002E-3</v>
      </c>
      <c r="F32" s="14">
        <v>0.57999999999999996</v>
      </c>
      <c r="G32" s="14">
        <v>0.60129999999999995</v>
      </c>
      <c r="H32" s="14">
        <v>11</v>
      </c>
      <c r="I32" s="14">
        <v>14913575</v>
      </c>
      <c r="J32" s="14">
        <v>1.49E-2</v>
      </c>
      <c r="K32" s="14">
        <v>10062</v>
      </c>
      <c r="L32" s="14">
        <v>0.65190000000000003</v>
      </c>
      <c r="M32" s="14">
        <v>2E-3</v>
      </c>
      <c r="N32" s="35">
        <v>9.9999999999999998E-201</v>
      </c>
      <c r="O32" s="27">
        <f t="shared" si="1"/>
        <v>3192.25</v>
      </c>
      <c r="P32" s="2">
        <f t="shared" si="0"/>
        <v>6.2210568000000003E-3</v>
      </c>
    </row>
    <row r="33" spans="1:16">
      <c r="A33" s="14" t="s">
        <v>37</v>
      </c>
      <c r="B33" s="14" t="s">
        <v>7</v>
      </c>
      <c r="C33" s="14" t="s">
        <v>6</v>
      </c>
      <c r="D33" s="14">
        <v>-4.8000000000000001E-2</v>
      </c>
      <c r="E33" s="14">
        <v>1.2E-2</v>
      </c>
      <c r="F33" s="14">
        <v>0.17</v>
      </c>
      <c r="G33" s="14">
        <v>0.31900000000000001</v>
      </c>
      <c r="H33" s="14">
        <v>11</v>
      </c>
      <c r="I33" s="14">
        <v>71223256</v>
      </c>
      <c r="J33" s="14">
        <v>1.8200000000000001E-2</v>
      </c>
      <c r="K33" s="14">
        <v>10062</v>
      </c>
      <c r="L33" s="14">
        <v>0.50970000000000004</v>
      </c>
      <c r="M33" s="14">
        <v>4.0000000000000001E-3</v>
      </c>
      <c r="N33" s="35">
        <v>8.3999999999999996E-29</v>
      </c>
      <c r="O33" s="27">
        <f t="shared" si="1"/>
        <v>144</v>
      </c>
      <c r="P33" s="2">
        <f t="shared" si="0"/>
        <v>6.5018880000000006E-4</v>
      </c>
    </row>
    <row r="34" spans="1:16">
      <c r="A34" s="14" t="s">
        <v>258</v>
      </c>
      <c r="B34" s="14" t="s">
        <v>9</v>
      </c>
      <c r="C34" s="14" t="s">
        <v>8</v>
      </c>
      <c r="D34" s="14">
        <v>-6.7000000000000004E-2</v>
      </c>
      <c r="E34" s="14">
        <v>1.3299999999999999E-2</v>
      </c>
      <c r="F34" s="14">
        <v>0.22</v>
      </c>
      <c r="G34" s="14">
        <v>0.3553</v>
      </c>
      <c r="H34" s="14">
        <v>11</v>
      </c>
      <c r="I34" s="14">
        <v>71132868</v>
      </c>
      <c r="J34" s="14">
        <v>1.6500000000000001E-2</v>
      </c>
      <c r="K34" s="14">
        <v>10062</v>
      </c>
      <c r="L34" s="14">
        <v>0.42049999999999998</v>
      </c>
      <c r="M34" s="14">
        <v>4.0000000000000001E-3</v>
      </c>
      <c r="N34" s="35">
        <v>8.1000000000000001E-67</v>
      </c>
      <c r="O34" s="27">
        <f t="shared" si="1"/>
        <v>280.5625</v>
      </c>
      <c r="P34" s="2">
        <f t="shared" si="0"/>
        <v>1.5406248000000003E-3</v>
      </c>
    </row>
    <row r="35" spans="1:16">
      <c r="A35" s="14" t="s">
        <v>283</v>
      </c>
      <c r="B35" s="14" t="s">
        <v>8</v>
      </c>
      <c r="C35" s="14" t="s">
        <v>7</v>
      </c>
      <c r="D35" s="14">
        <v>-1.2E-2</v>
      </c>
      <c r="E35" s="14">
        <v>7.3000000000000001E-3</v>
      </c>
      <c r="F35" s="14">
        <v>0.33</v>
      </c>
      <c r="G35" s="14">
        <v>0.4078</v>
      </c>
      <c r="H35" s="14">
        <v>14</v>
      </c>
      <c r="I35" s="14">
        <v>101176212</v>
      </c>
      <c r="J35" s="14">
        <v>1.5599999999999999E-2</v>
      </c>
      <c r="K35" s="14">
        <v>10062</v>
      </c>
      <c r="L35" s="14">
        <v>0.64030100000000001</v>
      </c>
      <c r="M35" s="14">
        <v>2E-3</v>
      </c>
      <c r="N35" s="35">
        <v>3.5000000000000002E-8</v>
      </c>
      <c r="O35" s="27">
        <f t="shared" si="1"/>
        <v>36</v>
      </c>
      <c r="P35" s="2">
        <f t="shared" ref="P35:P67" si="2">2*F35*(1-F35)*D35^2</f>
        <v>6.3676799999999993E-5</v>
      </c>
    </row>
    <row r="36" spans="1:16">
      <c r="A36" s="14" t="s">
        <v>159</v>
      </c>
      <c r="B36" s="14" t="s">
        <v>7</v>
      </c>
      <c r="C36" s="14" t="s">
        <v>6</v>
      </c>
      <c r="D36" s="14">
        <v>1.7000000000000001E-2</v>
      </c>
      <c r="E36" s="14">
        <v>-2.0899999999999998E-2</v>
      </c>
      <c r="F36" s="14">
        <v>0.86</v>
      </c>
      <c r="G36" s="14">
        <v>0.879</v>
      </c>
      <c r="H36" s="14">
        <v>3</v>
      </c>
      <c r="I36" s="14">
        <v>84440527</v>
      </c>
      <c r="J36" s="14">
        <v>2.1999999999999999E-2</v>
      </c>
      <c r="K36" s="14">
        <v>10062</v>
      </c>
      <c r="L36" s="14">
        <v>0.34100000000000003</v>
      </c>
      <c r="M36" s="14">
        <v>3.0000000000000001E-3</v>
      </c>
      <c r="N36" s="35">
        <v>6.6999999999999996E-9</v>
      </c>
      <c r="O36" s="27">
        <f t="shared" si="1"/>
        <v>32.111111111111114</v>
      </c>
      <c r="P36" s="2">
        <f t="shared" si="2"/>
        <v>6.9591200000000006E-5</v>
      </c>
    </row>
    <row r="37" spans="1:16">
      <c r="A37" s="14" t="s">
        <v>177</v>
      </c>
      <c r="B37" s="14" t="s">
        <v>8</v>
      </c>
      <c r="C37" s="14" t="s">
        <v>9</v>
      </c>
      <c r="D37" s="14">
        <v>-0.02</v>
      </c>
      <c r="E37" s="35">
        <v>6.9999999999999999E-4</v>
      </c>
      <c r="F37" s="14">
        <v>0.74</v>
      </c>
      <c r="G37" s="14">
        <v>0.76529999999999998</v>
      </c>
      <c r="H37" s="14">
        <v>4</v>
      </c>
      <c r="I37" s="14">
        <v>70348090</v>
      </c>
      <c r="J37" s="14">
        <v>1.72E-2</v>
      </c>
      <c r="K37" s="14">
        <v>10062</v>
      </c>
      <c r="L37" s="14">
        <v>0.96830000000000005</v>
      </c>
      <c r="M37" s="14">
        <v>2E-3</v>
      </c>
      <c r="N37" s="35">
        <v>2.7000000000000001E-17</v>
      </c>
      <c r="O37" s="27">
        <f t="shared" si="1"/>
        <v>100</v>
      </c>
      <c r="P37" s="2">
        <f t="shared" si="2"/>
        <v>1.5392000000000002E-4</v>
      </c>
    </row>
    <row r="38" spans="1:16">
      <c r="A38" s="14" t="s">
        <v>32</v>
      </c>
      <c r="B38" s="14" t="s">
        <v>6</v>
      </c>
      <c r="C38" s="14" t="s">
        <v>7</v>
      </c>
      <c r="D38" s="14">
        <v>-1.7999999999999999E-2</v>
      </c>
      <c r="E38" s="14">
        <v>-1.41E-2</v>
      </c>
      <c r="F38" s="14">
        <v>0.88</v>
      </c>
      <c r="G38" s="14">
        <v>0.88139999999999996</v>
      </c>
      <c r="H38" s="14">
        <v>9</v>
      </c>
      <c r="I38" s="14">
        <v>107669073</v>
      </c>
      <c r="J38" s="14">
        <v>2.3400000000000001E-2</v>
      </c>
      <c r="K38" s="14">
        <v>10062</v>
      </c>
      <c r="L38" s="14">
        <v>0.54510000000000003</v>
      </c>
      <c r="M38" s="14">
        <v>3.0000000000000001E-3</v>
      </c>
      <c r="N38" s="35">
        <v>2.0999999999999999E-8</v>
      </c>
      <c r="O38" s="27">
        <f t="shared" si="1"/>
        <v>35.999999999999986</v>
      </c>
      <c r="P38" s="2">
        <f t="shared" si="2"/>
        <v>6.8428799999999991E-5</v>
      </c>
    </row>
    <row r="39" spans="1:16">
      <c r="A39" s="14" t="s">
        <v>23</v>
      </c>
      <c r="B39" s="14" t="s">
        <v>9</v>
      </c>
      <c r="C39" s="14" t="s">
        <v>8</v>
      </c>
      <c r="D39" s="14">
        <v>0.19600000000000001</v>
      </c>
      <c r="E39" s="14">
        <v>-2.5399999999999999E-2</v>
      </c>
      <c r="F39" s="14">
        <v>0.71</v>
      </c>
      <c r="G39" s="14">
        <v>0.72819999999999996</v>
      </c>
      <c r="H39" s="14">
        <v>4</v>
      </c>
      <c r="I39" s="14">
        <v>72617775</v>
      </c>
      <c r="J39" s="14">
        <v>1.6299999999999999E-2</v>
      </c>
      <c r="K39" s="14">
        <v>10062</v>
      </c>
      <c r="L39" s="14">
        <v>0.1178</v>
      </c>
      <c r="M39" s="14">
        <v>2E-3</v>
      </c>
      <c r="N39" s="35">
        <v>9.9999999999999998E-201</v>
      </c>
      <c r="O39" s="27">
        <f t="shared" si="1"/>
        <v>9604</v>
      </c>
      <c r="P39" s="2">
        <f t="shared" si="2"/>
        <v>1.5819708800000006E-2</v>
      </c>
    </row>
    <row r="40" spans="1:16">
      <c r="A40" s="14" t="s">
        <v>119</v>
      </c>
      <c r="B40" s="14" t="s">
        <v>9</v>
      </c>
      <c r="C40" s="14" t="s">
        <v>8</v>
      </c>
      <c r="D40" s="14">
        <v>-6.3E-2</v>
      </c>
      <c r="E40" s="14">
        <v>-3.7699999999999997E-2</v>
      </c>
      <c r="F40" s="14">
        <v>0.97</v>
      </c>
      <c r="G40" s="14">
        <v>0.97189999999999999</v>
      </c>
      <c r="H40" s="14">
        <v>1</v>
      </c>
      <c r="I40" s="14">
        <v>152098428</v>
      </c>
      <c r="J40" s="14">
        <v>4.9700000000000001E-2</v>
      </c>
      <c r="K40" s="14">
        <v>10062</v>
      </c>
      <c r="L40" s="14">
        <v>0.44779999999999998</v>
      </c>
      <c r="M40" s="14">
        <v>7.0000000000000001E-3</v>
      </c>
      <c r="N40" s="35">
        <v>2.2E-17</v>
      </c>
      <c r="O40" s="27">
        <f t="shared" si="1"/>
        <v>81</v>
      </c>
      <c r="P40" s="2">
        <f t="shared" si="2"/>
        <v>2.3099580000000023E-4</v>
      </c>
    </row>
    <row r="41" spans="1:16">
      <c r="A41" s="14" t="s">
        <v>57</v>
      </c>
      <c r="B41" s="14" t="s">
        <v>8</v>
      </c>
      <c r="C41" s="14" t="s">
        <v>9</v>
      </c>
      <c r="D41" s="14">
        <v>-2.5000000000000001E-2</v>
      </c>
      <c r="E41" s="14">
        <v>-1.9699999999999999E-2</v>
      </c>
      <c r="F41" s="14">
        <v>0.89</v>
      </c>
      <c r="G41" s="14">
        <v>0.88200000000000001</v>
      </c>
      <c r="H41" s="14">
        <v>19</v>
      </c>
      <c r="I41" s="14">
        <v>11190534</v>
      </c>
      <c r="J41" s="14">
        <v>2.53E-2</v>
      </c>
      <c r="K41" s="14">
        <v>10062</v>
      </c>
      <c r="L41" s="14">
        <v>0.43540000000000001</v>
      </c>
      <c r="M41" s="14">
        <v>3.0000000000000001E-3</v>
      </c>
      <c r="N41" s="35">
        <v>5.4E-16</v>
      </c>
      <c r="O41" s="27">
        <f t="shared" si="1"/>
        <v>69.444444444444457</v>
      </c>
      <c r="P41" s="2">
        <f t="shared" si="2"/>
        <v>1.2237500000000001E-4</v>
      </c>
    </row>
    <row r="42" spans="1:16">
      <c r="A42" s="14" t="s">
        <v>256</v>
      </c>
      <c r="B42" s="14" t="s">
        <v>8</v>
      </c>
      <c r="C42" s="14" t="s">
        <v>9</v>
      </c>
      <c r="D42" s="14">
        <v>-1.4999999999999999E-2</v>
      </c>
      <c r="E42" s="14">
        <v>-7.1000000000000004E-3</v>
      </c>
      <c r="F42" s="14">
        <v>0.75</v>
      </c>
      <c r="G42" s="14">
        <v>0.75219999999999998</v>
      </c>
      <c r="H42" s="14">
        <v>11</v>
      </c>
      <c r="I42" s="14">
        <v>71094232</v>
      </c>
      <c r="J42" s="14">
        <v>1.7299999999999999E-2</v>
      </c>
      <c r="K42" s="14">
        <v>10062</v>
      </c>
      <c r="L42" s="14">
        <v>0.68</v>
      </c>
      <c r="M42" s="14">
        <v>2E-3</v>
      </c>
      <c r="N42" s="35">
        <v>1E-10</v>
      </c>
      <c r="O42" s="27">
        <f t="shared" si="1"/>
        <v>56.25</v>
      </c>
      <c r="P42" s="2">
        <f t="shared" si="2"/>
        <v>8.4375000000000004E-5</v>
      </c>
    </row>
    <row r="43" spans="1:16">
      <c r="A43" s="14" t="s">
        <v>338</v>
      </c>
      <c r="B43" s="14" t="s">
        <v>6</v>
      </c>
      <c r="C43" s="14" t="s">
        <v>7</v>
      </c>
      <c r="D43" s="14">
        <v>3.2000000000000001E-2</v>
      </c>
      <c r="E43" s="14">
        <v>3.09E-2</v>
      </c>
      <c r="F43" s="14">
        <v>0.82</v>
      </c>
      <c r="G43" s="14">
        <v>0.80379999999999996</v>
      </c>
      <c r="H43" s="14">
        <v>20</v>
      </c>
      <c r="I43" s="14">
        <v>52732362</v>
      </c>
      <c r="J43" s="14">
        <v>1.89E-2</v>
      </c>
      <c r="K43" s="14">
        <v>10062</v>
      </c>
      <c r="L43" s="14">
        <v>0.1019</v>
      </c>
      <c r="M43" s="14">
        <v>3.0000000000000001E-3</v>
      </c>
      <c r="N43" s="35">
        <v>8.2999999999999998E-33</v>
      </c>
      <c r="O43" s="27">
        <f t="shared" si="1"/>
        <v>113.77777777777777</v>
      </c>
      <c r="P43" s="2">
        <f t="shared" si="2"/>
        <v>3.0228480000000005E-4</v>
      </c>
    </row>
    <row r="44" spans="1:16">
      <c r="A44" s="14" t="s">
        <v>303</v>
      </c>
      <c r="B44" s="14" t="s">
        <v>7</v>
      </c>
      <c r="C44" s="14" t="s">
        <v>6</v>
      </c>
      <c r="D44" s="14">
        <v>1.4E-2</v>
      </c>
      <c r="E44" s="14">
        <v>2.7900000000000001E-2</v>
      </c>
      <c r="F44" s="14">
        <v>0.68</v>
      </c>
      <c r="G44" s="14">
        <v>0.69640000000000002</v>
      </c>
      <c r="H44" s="14">
        <v>16</v>
      </c>
      <c r="I44" s="14">
        <v>56994528</v>
      </c>
      <c r="J44" s="14">
        <v>1.61E-2</v>
      </c>
      <c r="K44" s="14">
        <v>10062</v>
      </c>
      <c r="L44" s="14">
        <v>8.3949899999999994E-2</v>
      </c>
      <c r="M44" s="14">
        <v>2E-3</v>
      </c>
      <c r="N44" s="35">
        <v>6.9E-10</v>
      </c>
      <c r="O44" s="27">
        <f t="shared" si="1"/>
        <v>49</v>
      </c>
      <c r="P44" s="2">
        <f t="shared" si="2"/>
        <v>8.5299199999999998E-5</v>
      </c>
    </row>
    <row r="45" spans="1:16">
      <c r="A45" s="14" t="s">
        <v>45</v>
      </c>
      <c r="B45" s="14" t="s">
        <v>7</v>
      </c>
      <c r="C45" s="14" t="s">
        <v>6</v>
      </c>
      <c r="D45" s="14">
        <v>3.4000000000000002E-2</v>
      </c>
      <c r="E45" s="14">
        <v>1.52E-2</v>
      </c>
      <c r="F45" s="14">
        <v>0.78</v>
      </c>
      <c r="G45" s="14">
        <v>0.75190000000000001</v>
      </c>
      <c r="H45" s="14">
        <v>15</v>
      </c>
      <c r="I45" s="14">
        <v>58723675</v>
      </c>
      <c r="J45" s="14">
        <v>1.77E-2</v>
      </c>
      <c r="K45" s="14">
        <v>10062</v>
      </c>
      <c r="L45" s="14">
        <v>0.38990000000000002</v>
      </c>
      <c r="M45" s="14">
        <v>2E-3</v>
      </c>
      <c r="N45" s="35">
        <v>2.5000000000000002E-44</v>
      </c>
      <c r="O45" s="27">
        <f t="shared" si="1"/>
        <v>289</v>
      </c>
      <c r="P45" s="2">
        <f t="shared" si="2"/>
        <v>3.9673919999999997E-4</v>
      </c>
    </row>
    <row r="46" spans="1:16">
      <c r="A46" s="14" t="s">
        <v>321</v>
      </c>
      <c r="B46" s="14" t="s">
        <v>9</v>
      </c>
      <c r="C46" s="14" t="s">
        <v>8</v>
      </c>
      <c r="D46" s="14">
        <v>-6.8000000000000005E-2</v>
      </c>
      <c r="E46" s="14">
        <v>-1.38E-2</v>
      </c>
      <c r="F46" s="14">
        <v>0.99</v>
      </c>
      <c r="G46" s="14">
        <v>0.98209999999999997</v>
      </c>
      <c r="H46" s="14">
        <v>19</v>
      </c>
      <c r="I46" s="14">
        <v>19380513</v>
      </c>
      <c r="J46" s="14">
        <v>9.8599999999999993E-2</v>
      </c>
      <c r="K46" s="14">
        <v>10062</v>
      </c>
      <c r="L46" s="14">
        <v>0.88880000000000003</v>
      </c>
      <c r="M46" s="14">
        <v>8.9999999999999993E-3</v>
      </c>
      <c r="N46" s="35">
        <v>7.5999999999999999E-13</v>
      </c>
      <c r="O46" s="27">
        <f t="shared" si="1"/>
        <v>57.086419753086432</v>
      </c>
      <c r="P46" s="2">
        <f t="shared" si="2"/>
        <v>9.1555200000000095E-5</v>
      </c>
    </row>
    <row r="47" spans="1:16">
      <c r="A47" s="14" t="s">
        <v>125</v>
      </c>
      <c r="B47" s="14" t="s">
        <v>8</v>
      </c>
      <c r="C47" s="14" t="s">
        <v>9</v>
      </c>
      <c r="D47" s="14">
        <v>-1.4999999999999999E-2</v>
      </c>
      <c r="E47" s="14">
        <v>1.26E-2</v>
      </c>
      <c r="F47" s="14">
        <v>0.53</v>
      </c>
      <c r="G47" s="14">
        <v>0.5071</v>
      </c>
      <c r="H47" s="14">
        <v>1</v>
      </c>
      <c r="I47" s="14">
        <v>152301576</v>
      </c>
      <c r="J47" s="14">
        <v>1.5699999999999999E-2</v>
      </c>
      <c r="K47" s="14">
        <v>10062</v>
      </c>
      <c r="L47" s="14">
        <v>0.42149999999999999</v>
      </c>
      <c r="M47" s="14">
        <v>2E-3</v>
      </c>
      <c r="N47" s="35">
        <v>6.8999999999999999E-13</v>
      </c>
      <c r="O47" s="27">
        <f t="shared" si="1"/>
        <v>56.25</v>
      </c>
      <c r="P47" s="2">
        <f t="shared" si="2"/>
        <v>1.1209499999999999E-4</v>
      </c>
    </row>
    <row r="48" spans="1:16">
      <c r="A48" s="14" t="s">
        <v>19</v>
      </c>
      <c r="B48" s="14" t="s">
        <v>7</v>
      </c>
      <c r="C48" s="14" t="s">
        <v>9</v>
      </c>
      <c r="D48" s="14">
        <v>4.8000000000000001E-2</v>
      </c>
      <c r="E48" s="14">
        <v>7.4099999999999999E-2</v>
      </c>
      <c r="F48" s="14">
        <v>0.92</v>
      </c>
      <c r="G48" s="14">
        <v>0.91649999999999998</v>
      </c>
      <c r="H48" s="14">
        <v>2</v>
      </c>
      <c r="I48" s="14">
        <v>234622379</v>
      </c>
      <c r="J48" s="14">
        <v>2.7799999999999998E-2</v>
      </c>
      <c r="K48" s="14">
        <v>10062</v>
      </c>
      <c r="L48" s="14">
        <v>7.7250299999999999E-3</v>
      </c>
      <c r="M48" s="14">
        <v>4.0000000000000001E-3</v>
      </c>
      <c r="N48" s="35">
        <v>1.2000000000000001E-39</v>
      </c>
      <c r="O48" s="27">
        <f t="shared" si="1"/>
        <v>144</v>
      </c>
      <c r="P48" s="2">
        <f t="shared" si="2"/>
        <v>3.3914879999999989E-4</v>
      </c>
    </row>
    <row r="49" spans="1:16">
      <c r="A49" s="14" t="s">
        <v>52</v>
      </c>
      <c r="B49" s="14" t="s">
        <v>8</v>
      </c>
      <c r="C49" s="14" t="s">
        <v>9</v>
      </c>
      <c r="D49" s="14">
        <v>-1.7999999999999999E-2</v>
      </c>
      <c r="E49" s="14">
        <v>1.8700000000000001E-2</v>
      </c>
      <c r="F49" s="14">
        <v>0.83</v>
      </c>
      <c r="G49" s="14">
        <v>0.83140000000000003</v>
      </c>
      <c r="H49" s="14">
        <v>18</v>
      </c>
      <c r="I49" s="14">
        <v>61366207</v>
      </c>
      <c r="J49" s="14">
        <v>1.95E-2</v>
      </c>
      <c r="K49" s="14">
        <v>10062</v>
      </c>
      <c r="L49" s="14">
        <v>0.3397</v>
      </c>
      <c r="M49" s="14">
        <v>3.0000000000000001E-3</v>
      </c>
      <c r="N49" s="35">
        <v>1.5E-11</v>
      </c>
      <c r="O49" s="27">
        <f t="shared" si="1"/>
        <v>35.999999999999986</v>
      </c>
      <c r="P49" s="2">
        <f t="shared" si="2"/>
        <v>9.1432800000000003E-5</v>
      </c>
    </row>
    <row r="50" spans="1:16">
      <c r="A50" s="14" t="s">
        <v>61</v>
      </c>
      <c r="B50" s="14" t="s">
        <v>8</v>
      </c>
      <c r="C50" s="14" t="s">
        <v>7</v>
      </c>
      <c r="D50" s="14">
        <v>-2.8000000000000001E-2</v>
      </c>
      <c r="E50" s="14">
        <v>1.46E-2</v>
      </c>
      <c r="F50" s="14">
        <v>0.94</v>
      </c>
      <c r="G50" s="14">
        <v>0.92190000000000005</v>
      </c>
      <c r="H50" s="14">
        <v>22</v>
      </c>
      <c r="I50" s="14">
        <v>31535872</v>
      </c>
      <c r="J50" s="14">
        <v>2.8899999999999999E-2</v>
      </c>
      <c r="K50" s="14">
        <v>10062</v>
      </c>
      <c r="L50" s="14">
        <v>0.61360000000000003</v>
      </c>
      <c r="M50" s="14">
        <v>4.0000000000000001E-3</v>
      </c>
      <c r="N50" s="35">
        <v>9.5999999999999995E-12</v>
      </c>
      <c r="O50" s="27">
        <f t="shared" si="1"/>
        <v>49</v>
      </c>
      <c r="P50" s="2">
        <f t="shared" si="2"/>
        <v>8.8435200000000085E-5</v>
      </c>
    </row>
    <row r="51" spans="1:16">
      <c r="A51" s="14" t="s">
        <v>53</v>
      </c>
      <c r="B51" s="14" t="s">
        <v>6</v>
      </c>
      <c r="C51" s="14" t="s">
        <v>7</v>
      </c>
      <c r="D51" s="14">
        <v>6.6000000000000003E-2</v>
      </c>
      <c r="E51" s="14">
        <v>2.9899999999999999E-2</v>
      </c>
      <c r="F51" s="14">
        <v>0.16</v>
      </c>
      <c r="G51" s="14">
        <v>0.1633</v>
      </c>
      <c r="H51" s="14">
        <v>19</v>
      </c>
      <c r="I51" s="14">
        <v>48376995</v>
      </c>
      <c r="J51" s="14">
        <v>2.0500000000000001E-2</v>
      </c>
      <c r="K51" s="14">
        <v>10062</v>
      </c>
      <c r="L51" s="14">
        <v>0.14380000000000001</v>
      </c>
      <c r="M51" s="14">
        <v>3.0000000000000001E-3</v>
      </c>
      <c r="N51" s="35">
        <v>3.7999999999999997E-132</v>
      </c>
      <c r="O51" s="27">
        <f t="shared" si="1"/>
        <v>484</v>
      </c>
      <c r="P51" s="2">
        <f t="shared" si="2"/>
        <v>1.1708928E-3</v>
      </c>
    </row>
    <row r="52" spans="1:16">
      <c r="A52" s="14" t="s">
        <v>11</v>
      </c>
      <c r="B52" s="14" t="s">
        <v>8</v>
      </c>
      <c r="C52" s="14" t="s">
        <v>6</v>
      </c>
      <c r="D52" s="14">
        <v>2.3E-2</v>
      </c>
      <c r="E52" s="14">
        <v>-2E-3</v>
      </c>
      <c r="F52" s="14">
        <v>0.36</v>
      </c>
      <c r="G52" s="14">
        <v>0.35520000000000002</v>
      </c>
      <c r="H52" s="14">
        <v>1</v>
      </c>
      <c r="I52" s="14">
        <v>63025942</v>
      </c>
      <c r="J52" s="14">
        <v>1.5599999999999999E-2</v>
      </c>
      <c r="K52" s="14">
        <v>10062</v>
      </c>
      <c r="L52" s="14">
        <v>0.89649999999999996</v>
      </c>
      <c r="M52" s="14">
        <v>2E-3</v>
      </c>
      <c r="N52" s="35">
        <v>4.6999999999999996E-28</v>
      </c>
      <c r="O52" s="27">
        <f t="shared" si="1"/>
        <v>132.25</v>
      </c>
      <c r="P52" s="2">
        <f t="shared" si="2"/>
        <v>2.4376319999999996E-4</v>
      </c>
    </row>
    <row r="53" spans="1:16">
      <c r="A53" s="14" t="s">
        <v>59</v>
      </c>
      <c r="B53" s="14" t="s">
        <v>8</v>
      </c>
      <c r="C53" s="14" t="s">
        <v>9</v>
      </c>
      <c r="D53" s="14">
        <v>3.5000000000000003E-2</v>
      </c>
      <c r="E53" s="14">
        <v>2.8899999999999999E-2</v>
      </c>
      <c r="F53" s="14">
        <v>0.97</v>
      </c>
      <c r="G53" s="14">
        <v>0.96289999999999998</v>
      </c>
      <c r="H53" s="14">
        <v>20</v>
      </c>
      <c r="I53" s="14">
        <v>39142516</v>
      </c>
      <c r="J53" s="14">
        <v>4.82E-2</v>
      </c>
      <c r="K53" s="14">
        <v>10062</v>
      </c>
      <c r="L53" s="14">
        <v>0.54859999999999998</v>
      </c>
      <c r="M53" s="14">
        <v>6.0000000000000001E-3</v>
      </c>
      <c r="N53" s="35">
        <v>5.6000000000000003E-10</v>
      </c>
      <c r="O53" s="27">
        <f t="shared" si="1"/>
        <v>34.027777777777786</v>
      </c>
      <c r="P53" s="2">
        <f t="shared" si="2"/>
        <v>7.1295000000000069E-5</v>
      </c>
    </row>
    <row r="54" spans="1:16">
      <c r="A54" s="14" t="s">
        <v>60</v>
      </c>
      <c r="B54" s="14" t="s">
        <v>8</v>
      </c>
      <c r="C54" s="14" t="s">
        <v>7</v>
      </c>
      <c r="D54" s="14">
        <v>2.5000000000000001E-2</v>
      </c>
      <c r="E54" s="14">
        <v>6.1000000000000004E-3</v>
      </c>
      <c r="F54" s="14">
        <v>0.9</v>
      </c>
      <c r="G54" s="14">
        <v>0.90310000000000001</v>
      </c>
      <c r="H54" s="14">
        <v>21</v>
      </c>
      <c r="I54" s="14">
        <v>16339172</v>
      </c>
      <c r="J54" s="14">
        <v>2.4799999999999999E-2</v>
      </c>
      <c r="K54" s="14">
        <v>10062</v>
      </c>
      <c r="L54" s="14">
        <v>0.80640000000000001</v>
      </c>
      <c r="M54" s="14">
        <v>3.0000000000000001E-3</v>
      </c>
      <c r="N54" s="35">
        <v>1.4999999999999999E-14</v>
      </c>
      <c r="O54" s="27">
        <f t="shared" si="1"/>
        <v>69.444444444444457</v>
      </c>
      <c r="P54" s="2">
        <f t="shared" si="2"/>
        <v>1.125E-4</v>
      </c>
    </row>
    <row r="55" spans="1:16">
      <c r="A55" s="14" t="s">
        <v>205</v>
      </c>
      <c r="B55" s="14" t="s">
        <v>8</v>
      </c>
      <c r="C55" s="14" t="s">
        <v>9</v>
      </c>
      <c r="D55" s="14">
        <v>2.3E-2</v>
      </c>
      <c r="E55" s="14">
        <v>-3.5499999999999997E-2</v>
      </c>
      <c r="F55" s="14">
        <v>0.83</v>
      </c>
      <c r="G55" s="14">
        <v>0.82540000000000002</v>
      </c>
      <c r="H55" s="14">
        <v>6</v>
      </c>
      <c r="I55" s="14">
        <v>131924689</v>
      </c>
      <c r="J55" s="14">
        <v>2.0199999999999999E-2</v>
      </c>
      <c r="K55" s="14">
        <v>10062</v>
      </c>
      <c r="L55" s="14">
        <v>7.8659300000000001E-2</v>
      </c>
      <c r="M55" s="14">
        <v>3.0000000000000001E-3</v>
      </c>
      <c r="N55" s="35">
        <v>3.1000000000000001E-18</v>
      </c>
      <c r="O55" s="27">
        <f t="shared" si="1"/>
        <v>58.777777777777771</v>
      </c>
      <c r="P55" s="2">
        <f t="shared" si="2"/>
        <v>1.4928380000000003E-4</v>
      </c>
    </row>
    <row r="56" spans="1:16">
      <c r="A56" s="14" t="s">
        <v>28</v>
      </c>
      <c r="B56" s="14" t="s">
        <v>9</v>
      </c>
      <c r="C56" s="14" t="s">
        <v>7</v>
      </c>
      <c r="D56" s="14">
        <v>1.4E-2</v>
      </c>
      <c r="E56" s="14">
        <v>1.8700000000000001E-2</v>
      </c>
      <c r="F56" s="14">
        <v>0.22</v>
      </c>
      <c r="G56" s="14">
        <v>0.19489999999999999</v>
      </c>
      <c r="H56" s="14">
        <v>7</v>
      </c>
      <c r="I56" s="14">
        <v>133536351</v>
      </c>
      <c r="J56" s="14">
        <v>1.8200000000000001E-2</v>
      </c>
      <c r="K56" s="14">
        <v>10062</v>
      </c>
      <c r="L56" s="14">
        <v>0.30549999999999999</v>
      </c>
      <c r="M56" s="14">
        <v>2E-3</v>
      </c>
      <c r="N56" s="35">
        <v>1.2E-8</v>
      </c>
      <c r="O56" s="27">
        <f t="shared" si="1"/>
        <v>49</v>
      </c>
      <c r="P56" s="2">
        <f t="shared" si="2"/>
        <v>6.7267200000000005E-5</v>
      </c>
    </row>
    <row r="57" spans="1:16">
      <c r="A57" s="14" t="s">
        <v>340</v>
      </c>
      <c r="B57" s="14" t="s">
        <v>7</v>
      </c>
      <c r="C57" s="14" t="s">
        <v>8</v>
      </c>
      <c r="D57" s="14">
        <v>-2.7E-2</v>
      </c>
      <c r="E57" s="14">
        <v>-7.6100000000000001E-2</v>
      </c>
      <c r="F57" s="14">
        <v>0.76</v>
      </c>
      <c r="G57" s="14">
        <v>0.77959999999999996</v>
      </c>
      <c r="H57" s="14">
        <v>20</v>
      </c>
      <c r="I57" s="14">
        <v>52737123</v>
      </c>
      <c r="J57" s="14">
        <v>1.7999999999999999E-2</v>
      </c>
      <c r="K57" s="14">
        <v>10062</v>
      </c>
      <c r="L57" s="35">
        <v>2.4770199999999999E-5</v>
      </c>
      <c r="M57" s="14">
        <v>2E-3</v>
      </c>
      <c r="N57" s="35">
        <v>8.9000000000000006E-28</v>
      </c>
      <c r="O57" s="27">
        <f t="shared" si="1"/>
        <v>182.25</v>
      </c>
      <c r="P57" s="2">
        <f t="shared" si="2"/>
        <v>2.6593919999999999E-4</v>
      </c>
    </row>
    <row r="58" spans="1:16">
      <c r="A58" s="14" t="s">
        <v>288</v>
      </c>
      <c r="B58" s="14" t="s">
        <v>6</v>
      </c>
      <c r="C58" s="14" t="s">
        <v>7</v>
      </c>
      <c r="D58" s="14">
        <v>2.8000000000000001E-2</v>
      </c>
      <c r="E58" s="14">
        <v>-8.0000000000000002E-3</v>
      </c>
      <c r="F58" s="14">
        <v>0.64</v>
      </c>
      <c r="G58" s="14">
        <v>0.63349999999999995</v>
      </c>
      <c r="H58" s="14">
        <v>15</v>
      </c>
      <c r="I58" s="14">
        <v>58680178</v>
      </c>
      <c r="J58" s="14">
        <v>1.5299999999999999E-2</v>
      </c>
      <c r="K58" s="14">
        <v>10062</v>
      </c>
      <c r="L58" s="14">
        <v>0.60170000000000001</v>
      </c>
      <c r="M58" s="14">
        <v>2E-3</v>
      </c>
      <c r="N58" s="35">
        <v>4.1000000000000001E-42</v>
      </c>
      <c r="O58" s="27">
        <f t="shared" si="1"/>
        <v>196</v>
      </c>
      <c r="P58" s="2">
        <f t="shared" si="2"/>
        <v>3.6126720000000004E-4</v>
      </c>
    </row>
    <row r="59" spans="1:16">
      <c r="A59" s="14" t="s">
        <v>146</v>
      </c>
      <c r="B59" s="14" t="s">
        <v>8</v>
      </c>
      <c r="C59" s="14" t="s">
        <v>9</v>
      </c>
      <c r="D59" s="14">
        <v>1.0999999999999999E-2</v>
      </c>
      <c r="E59" s="35">
        <v>5.0000000000000001E-4</v>
      </c>
      <c r="F59" s="14">
        <v>0.47</v>
      </c>
      <c r="G59" s="14">
        <v>0.46870000000000001</v>
      </c>
      <c r="H59" s="14">
        <v>2</v>
      </c>
      <c r="I59" s="14">
        <v>63166379</v>
      </c>
      <c r="J59" s="14">
        <v>1.49E-2</v>
      </c>
      <c r="K59" s="14">
        <v>10062</v>
      </c>
      <c r="L59" s="14">
        <v>0.97550000000000003</v>
      </c>
      <c r="M59" s="14">
        <v>2E-3</v>
      </c>
      <c r="N59" s="35">
        <v>9.8000000000000001E-9</v>
      </c>
      <c r="O59" s="27">
        <f t="shared" si="1"/>
        <v>30.25</v>
      </c>
      <c r="P59" s="2">
        <f t="shared" si="2"/>
        <v>6.028219999999999E-5</v>
      </c>
    </row>
    <row r="60" spans="1:16">
      <c r="A60" s="14" t="s">
        <v>222</v>
      </c>
      <c r="B60" s="14" t="s">
        <v>9</v>
      </c>
      <c r="C60" s="14" t="s">
        <v>8</v>
      </c>
      <c r="D60" s="14">
        <v>-1.2E-2</v>
      </c>
      <c r="E60" s="14">
        <v>6.3E-3</v>
      </c>
      <c r="F60" s="14">
        <v>0.3</v>
      </c>
      <c r="G60" s="14">
        <v>0.27729999999999999</v>
      </c>
      <c r="H60" s="14">
        <v>8</v>
      </c>
      <c r="I60" s="14">
        <v>30854033</v>
      </c>
      <c r="J60" s="14">
        <v>1.6199999999999999E-2</v>
      </c>
      <c r="K60" s="14">
        <v>10062</v>
      </c>
      <c r="L60" s="14">
        <v>0.69869999999999999</v>
      </c>
      <c r="M60" s="14">
        <v>2E-3</v>
      </c>
      <c r="N60" s="35">
        <v>4.1999999999999999E-8</v>
      </c>
      <c r="O60" s="27">
        <f t="shared" si="1"/>
        <v>36</v>
      </c>
      <c r="P60" s="2">
        <f t="shared" si="2"/>
        <v>6.0479999999999997E-5</v>
      </c>
    </row>
    <row r="61" spans="1:16">
      <c r="A61" s="14" t="s">
        <v>341</v>
      </c>
      <c r="B61" s="14" t="s">
        <v>6</v>
      </c>
      <c r="C61" s="14" t="s">
        <v>8</v>
      </c>
      <c r="D61" s="14">
        <v>-4.4999999999999998E-2</v>
      </c>
      <c r="E61" s="14">
        <v>-9.2200000000000004E-2</v>
      </c>
      <c r="F61" s="14">
        <v>0.08</v>
      </c>
      <c r="G61" s="14">
        <v>7.4800000000000005E-2</v>
      </c>
      <c r="H61" s="14">
        <v>20</v>
      </c>
      <c r="I61" s="14">
        <v>52790786</v>
      </c>
      <c r="J61" s="14">
        <v>3.2899999999999999E-2</v>
      </c>
      <c r="K61" s="14">
        <v>10062</v>
      </c>
      <c r="L61" s="14">
        <v>5.0759799999999999E-3</v>
      </c>
      <c r="M61" s="14">
        <v>4.0000000000000001E-3</v>
      </c>
      <c r="N61" s="35">
        <v>3.1E-33</v>
      </c>
      <c r="O61" s="27">
        <f t="shared" si="1"/>
        <v>126.5625</v>
      </c>
      <c r="P61" s="2">
        <f t="shared" si="2"/>
        <v>2.9807999999999999E-4</v>
      </c>
    </row>
    <row r="62" spans="1:16">
      <c r="A62" s="14" t="s">
        <v>187</v>
      </c>
      <c r="B62" s="14" t="s">
        <v>9</v>
      </c>
      <c r="C62" s="14" t="s">
        <v>8</v>
      </c>
      <c r="D62" s="14">
        <v>-7.0000000000000007E-2</v>
      </c>
      <c r="E62" s="14">
        <v>3.95E-2</v>
      </c>
      <c r="F62" s="14">
        <v>0.98</v>
      </c>
      <c r="G62" s="14">
        <v>0.98240000000000005</v>
      </c>
      <c r="H62" s="14">
        <v>4</v>
      </c>
      <c r="I62" s="14">
        <v>100201295</v>
      </c>
      <c r="J62" s="14">
        <v>6.7000000000000004E-2</v>
      </c>
      <c r="K62" s="14">
        <v>10062</v>
      </c>
      <c r="L62" s="14">
        <v>0.55549999999999999</v>
      </c>
      <c r="M62" s="14">
        <v>7.0000000000000001E-3</v>
      </c>
      <c r="N62" s="35">
        <v>6.8E-21</v>
      </c>
      <c r="O62" s="27">
        <f t="shared" si="1"/>
        <v>100</v>
      </c>
      <c r="P62" s="2">
        <f t="shared" si="2"/>
        <v>1.9208000000000018E-4</v>
      </c>
    </row>
    <row r="63" spans="1:16">
      <c r="A63" s="14" t="s">
        <v>347</v>
      </c>
      <c r="B63" s="14" t="s">
        <v>9</v>
      </c>
      <c r="C63" s="14" t="s">
        <v>8</v>
      </c>
      <c r="D63" s="14">
        <v>1.4E-2</v>
      </c>
      <c r="E63" s="14">
        <v>-3.0200000000000001E-2</v>
      </c>
      <c r="F63" s="14">
        <v>0.81</v>
      </c>
      <c r="G63" s="14">
        <v>0.8155</v>
      </c>
      <c r="H63" s="14" t="s">
        <v>63</v>
      </c>
      <c r="I63" s="14">
        <v>51612293</v>
      </c>
      <c r="J63" s="14">
        <v>2.5700000000000001E-2</v>
      </c>
      <c r="K63" s="14">
        <v>10062</v>
      </c>
      <c r="L63" s="14">
        <v>0.24030000000000001</v>
      </c>
      <c r="M63" s="14">
        <v>2E-3</v>
      </c>
      <c r="N63" s="35">
        <v>1.2999999999999999E-10</v>
      </c>
      <c r="O63" s="27">
        <f t="shared" si="1"/>
        <v>49</v>
      </c>
      <c r="P63" s="2">
        <f t="shared" si="2"/>
        <v>6.0328799999999991E-5</v>
      </c>
    </row>
    <row r="64" spans="1:16">
      <c r="A64" s="14" t="s">
        <v>200</v>
      </c>
      <c r="B64" s="14" t="s">
        <v>7</v>
      </c>
      <c r="C64" s="14" t="s">
        <v>6</v>
      </c>
      <c r="D64" s="14">
        <v>1.2999999999999999E-2</v>
      </c>
      <c r="E64" s="14">
        <v>9.1999999999999998E-3</v>
      </c>
      <c r="F64" s="14">
        <v>0.76</v>
      </c>
      <c r="G64" s="14">
        <v>0.70620000000000005</v>
      </c>
      <c r="H64" s="14">
        <v>6</v>
      </c>
      <c r="I64" s="14">
        <v>32623367</v>
      </c>
      <c r="J64" s="14">
        <v>2.53E-2</v>
      </c>
      <c r="K64" s="14">
        <v>10062</v>
      </c>
      <c r="L64" s="14">
        <v>0.71630000000000005</v>
      </c>
      <c r="M64" s="14">
        <v>2E-3</v>
      </c>
      <c r="N64" s="35">
        <v>7.6999999999999995E-9</v>
      </c>
      <c r="O64" s="27">
        <f t="shared" si="1"/>
        <v>42.25</v>
      </c>
      <c r="P64" s="2">
        <f t="shared" si="2"/>
        <v>6.1651199999999997E-5</v>
      </c>
    </row>
    <row r="65" spans="1:16">
      <c r="A65" s="14" t="s">
        <v>38</v>
      </c>
      <c r="B65" s="14" t="s">
        <v>8</v>
      </c>
      <c r="C65" s="14" t="s">
        <v>9</v>
      </c>
      <c r="D65" s="14">
        <v>2.1999999999999999E-2</v>
      </c>
      <c r="E65" s="14">
        <v>3.8999999999999998E-3</v>
      </c>
      <c r="F65" s="14">
        <v>0.88</v>
      </c>
      <c r="G65" s="14">
        <v>0.8528</v>
      </c>
      <c r="H65" s="14">
        <v>11</v>
      </c>
      <c r="I65" s="14">
        <v>120114421</v>
      </c>
      <c r="J65" s="14">
        <v>2.1899999999999999E-2</v>
      </c>
      <c r="K65" s="14">
        <v>10062</v>
      </c>
      <c r="L65" s="14">
        <v>0.85950000000000004</v>
      </c>
      <c r="M65" s="14">
        <v>3.0000000000000001E-3</v>
      </c>
      <c r="N65" s="35">
        <v>2.4999999999999999E-13</v>
      </c>
      <c r="O65" s="27">
        <f t="shared" si="1"/>
        <v>53.777777777777771</v>
      </c>
      <c r="P65" s="2">
        <f t="shared" si="2"/>
        <v>1.0222079999999998E-4</v>
      </c>
    </row>
    <row r="66" spans="1:16">
      <c r="A66" s="14" t="s">
        <v>220</v>
      </c>
      <c r="B66" s="14" t="s">
        <v>8</v>
      </c>
      <c r="C66" s="14" t="s">
        <v>9</v>
      </c>
      <c r="D66" s="14">
        <v>-1.4999999999999999E-2</v>
      </c>
      <c r="E66" s="14">
        <v>1.29E-2</v>
      </c>
      <c r="F66" s="14">
        <v>0.75</v>
      </c>
      <c r="G66" s="14">
        <v>0.72350000000000003</v>
      </c>
      <c r="H66" s="14">
        <v>8</v>
      </c>
      <c r="I66" s="14">
        <v>25892919</v>
      </c>
      <c r="J66" s="14">
        <v>1.67E-2</v>
      </c>
      <c r="K66" s="14">
        <v>10062</v>
      </c>
      <c r="L66" s="14">
        <v>0.43990000000000001</v>
      </c>
      <c r="M66" s="14">
        <v>2E-3</v>
      </c>
      <c r="N66" s="35">
        <v>8.1000000000000005E-11</v>
      </c>
      <c r="O66" s="27">
        <f t="shared" si="1"/>
        <v>56.25</v>
      </c>
      <c r="P66" s="2">
        <f t="shared" si="2"/>
        <v>8.4375000000000004E-5</v>
      </c>
    </row>
    <row r="67" spans="1:16">
      <c r="A67" s="14" t="s">
        <v>49</v>
      </c>
      <c r="B67" s="14" t="s">
        <v>7</v>
      </c>
      <c r="C67" s="14" t="s">
        <v>6</v>
      </c>
      <c r="D67" s="14">
        <v>-1.7999999999999999E-2</v>
      </c>
      <c r="E67" s="14">
        <v>-5.4100000000000002E-2</v>
      </c>
      <c r="F67" s="14">
        <v>0.2</v>
      </c>
      <c r="G67" s="14">
        <v>0.22550000000000001</v>
      </c>
      <c r="H67" s="14">
        <v>17</v>
      </c>
      <c r="I67" s="14">
        <v>66464414</v>
      </c>
      <c r="J67" s="14">
        <v>1.8100000000000002E-2</v>
      </c>
      <c r="K67" s="14">
        <v>10062</v>
      </c>
      <c r="L67" s="14">
        <v>2.81598E-3</v>
      </c>
      <c r="M67" s="14">
        <v>2E-3</v>
      </c>
      <c r="N67" s="35">
        <v>1.1999999999999999E-12</v>
      </c>
      <c r="O67" s="27">
        <f t="shared" si="1"/>
        <v>81</v>
      </c>
      <c r="P67" s="2">
        <f t="shared" si="2"/>
        <v>1.0368000000000001E-4</v>
      </c>
    </row>
    <row r="68" spans="1:16">
      <c r="A68" s="14" t="s">
        <v>193</v>
      </c>
      <c r="B68" s="14" t="s">
        <v>6</v>
      </c>
      <c r="C68" s="14" t="s">
        <v>7</v>
      </c>
      <c r="D68" s="14">
        <v>1.4999999999999999E-2</v>
      </c>
      <c r="E68" s="35">
        <v>-4.0000000000000002E-4</v>
      </c>
      <c r="F68" s="14">
        <v>0.83</v>
      </c>
      <c r="G68" s="14">
        <v>0.81169999999999998</v>
      </c>
      <c r="H68" s="14">
        <v>5</v>
      </c>
      <c r="I68" s="14">
        <v>108996643</v>
      </c>
      <c r="J68" s="14">
        <v>1.9599999999999999E-2</v>
      </c>
      <c r="K68" s="14">
        <v>10062</v>
      </c>
      <c r="L68" s="14">
        <v>0.98499999999999999</v>
      </c>
      <c r="M68" s="14">
        <v>3.0000000000000001E-3</v>
      </c>
      <c r="N68" s="35">
        <v>4.1999999999999999E-8</v>
      </c>
      <c r="O68" s="27">
        <f t="shared" ref="O68:O124" si="3">(D68/M68)^2</f>
        <v>25</v>
      </c>
      <c r="P68" s="2">
        <f t="shared" ref="P68:P124" si="4">2*F68*(1-F68)*D68^2</f>
        <v>6.3495000000000015E-5</v>
      </c>
    </row>
    <row r="69" spans="1:16">
      <c r="A69" s="14" t="s">
        <v>295</v>
      </c>
      <c r="B69" s="14" t="s">
        <v>7</v>
      </c>
      <c r="C69" s="14" t="s">
        <v>6</v>
      </c>
      <c r="D69" s="14">
        <v>1.4E-2</v>
      </c>
      <c r="E69" s="14">
        <v>-5.33E-2</v>
      </c>
      <c r="F69" s="14">
        <v>0.72</v>
      </c>
      <c r="G69" s="14">
        <v>0.73480000000000001</v>
      </c>
      <c r="H69" s="14">
        <v>15</v>
      </c>
      <c r="I69" s="14">
        <v>100229761</v>
      </c>
      <c r="J69" s="14">
        <v>1.67E-2</v>
      </c>
      <c r="K69" s="14">
        <v>10062</v>
      </c>
      <c r="L69" s="14">
        <v>1.43199E-3</v>
      </c>
      <c r="M69" s="14">
        <v>2E-3</v>
      </c>
      <c r="N69" s="35">
        <v>1.7000000000000001E-10</v>
      </c>
      <c r="O69" s="27">
        <f t="shared" si="3"/>
        <v>49</v>
      </c>
      <c r="P69" s="2">
        <f t="shared" si="4"/>
        <v>7.9027200000000015E-5</v>
      </c>
    </row>
    <row r="70" spans="1:16">
      <c r="A70" s="14" t="s">
        <v>217</v>
      </c>
      <c r="B70" s="14" t="s">
        <v>7</v>
      </c>
      <c r="C70" s="14" t="s">
        <v>8</v>
      </c>
      <c r="D70" s="14">
        <v>3.9E-2</v>
      </c>
      <c r="E70" s="14">
        <v>-8.6900000000000005E-2</v>
      </c>
      <c r="F70" s="14">
        <v>0.97</v>
      </c>
      <c r="G70" s="14">
        <v>0.96950000000000003</v>
      </c>
      <c r="H70" s="14">
        <v>8</v>
      </c>
      <c r="I70" s="14">
        <v>9185179</v>
      </c>
      <c r="J70" s="14">
        <v>4.5400000000000003E-2</v>
      </c>
      <c r="K70" s="14">
        <v>10062</v>
      </c>
      <c r="L70" s="14">
        <v>5.54102E-2</v>
      </c>
      <c r="M70" s="14">
        <v>6.0000000000000001E-3</v>
      </c>
      <c r="N70" s="35">
        <v>9.2000000000000005E-11</v>
      </c>
      <c r="O70" s="27">
        <f t="shared" si="3"/>
        <v>42.25</v>
      </c>
      <c r="P70" s="2">
        <f t="shared" si="4"/>
        <v>8.8522200000000072E-5</v>
      </c>
    </row>
    <row r="71" spans="1:16">
      <c r="A71" s="14" t="s">
        <v>169</v>
      </c>
      <c r="B71" s="14" t="s">
        <v>9</v>
      </c>
      <c r="C71" s="14" t="s">
        <v>6</v>
      </c>
      <c r="D71" s="14">
        <v>-1.6E-2</v>
      </c>
      <c r="E71" s="14">
        <v>2.1999999999999999E-2</v>
      </c>
      <c r="F71" s="14">
        <v>0.56999999999999995</v>
      </c>
      <c r="G71" s="14">
        <v>0.57740000000000002</v>
      </c>
      <c r="H71" s="14">
        <v>4</v>
      </c>
      <c r="I71" s="14">
        <v>69372082</v>
      </c>
      <c r="J71" s="14">
        <v>1.95E-2</v>
      </c>
      <c r="K71" s="14">
        <v>10062</v>
      </c>
      <c r="L71" s="14">
        <v>0.25979999999999998</v>
      </c>
      <c r="M71" s="14">
        <v>2E-3</v>
      </c>
      <c r="N71" s="35">
        <v>2.6E-14</v>
      </c>
      <c r="O71" s="27">
        <f t="shared" si="3"/>
        <v>64</v>
      </c>
      <c r="P71" s="2">
        <f t="shared" si="4"/>
        <v>1.254912E-4</v>
      </c>
    </row>
    <row r="72" spans="1:16">
      <c r="A72" s="14" t="s">
        <v>5</v>
      </c>
      <c r="B72" s="14" t="s">
        <v>7</v>
      </c>
      <c r="C72" s="14" t="s">
        <v>6</v>
      </c>
      <c r="D72" s="14">
        <v>2.1000000000000001E-2</v>
      </c>
      <c r="E72" s="14">
        <v>1.8E-3</v>
      </c>
      <c r="F72" s="14">
        <v>0.66</v>
      </c>
      <c r="G72" s="14">
        <v>0.64670000000000005</v>
      </c>
      <c r="H72" s="14">
        <v>1</v>
      </c>
      <c r="I72" s="14">
        <v>17560195</v>
      </c>
      <c r="J72" s="14">
        <v>1.54E-2</v>
      </c>
      <c r="K72" s="14">
        <v>10062</v>
      </c>
      <c r="L72" s="14">
        <v>0.90600000000000003</v>
      </c>
      <c r="M72" s="14">
        <v>2E-3</v>
      </c>
      <c r="N72" s="35">
        <v>2.3000000000000001E-24</v>
      </c>
      <c r="O72" s="27">
        <f t="shared" si="3"/>
        <v>110.25</v>
      </c>
      <c r="P72" s="2">
        <f t="shared" si="4"/>
        <v>1.979208E-4</v>
      </c>
    </row>
    <row r="73" spans="1:16">
      <c r="A73" s="14" t="s">
        <v>54</v>
      </c>
      <c r="B73" s="14" t="s">
        <v>7</v>
      </c>
      <c r="C73" s="14" t="s">
        <v>6</v>
      </c>
      <c r="D73" s="14">
        <v>1.2E-2</v>
      </c>
      <c r="E73" s="14">
        <v>3.7000000000000002E-3</v>
      </c>
      <c r="F73" s="14">
        <v>0.69</v>
      </c>
      <c r="G73" s="14">
        <v>0.69510000000000005</v>
      </c>
      <c r="H73" s="14">
        <v>19</v>
      </c>
      <c r="I73" s="14">
        <v>36342212</v>
      </c>
      <c r="J73" s="14">
        <v>1.89E-2</v>
      </c>
      <c r="K73" s="14">
        <v>10062</v>
      </c>
      <c r="L73" s="14">
        <v>0.84599999999999997</v>
      </c>
      <c r="M73" s="14">
        <v>2E-3</v>
      </c>
      <c r="N73" s="35">
        <v>6.6000000000000004E-9</v>
      </c>
      <c r="O73" s="27">
        <f t="shared" si="3"/>
        <v>36</v>
      </c>
      <c r="P73" s="2">
        <f t="shared" si="4"/>
        <v>6.16032E-5</v>
      </c>
    </row>
    <row r="74" spans="1:16">
      <c r="A74" s="14" t="s">
        <v>148</v>
      </c>
      <c r="B74" s="14" t="s">
        <v>8</v>
      </c>
      <c r="C74" s="14" t="s">
        <v>7</v>
      </c>
      <c r="D74" s="14">
        <v>1.6E-2</v>
      </c>
      <c r="E74" s="14">
        <v>4.8999999999999998E-3</v>
      </c>
      <c r="F74" s="14">
        <v>0.82</v>
      </c>
      <c r="G74" s="14">
        <v>0.76300000000000001</v>
      </c>
      <c r="H74" s="14">
        <v>2</v>
      </c>
      <c r="I74" s="14">
        <v>101443397</v>
      </c>
      <c r="J74" s="14">
        <v>1.8200000000000001E-2</v>
      </c>
      <c r="K74" s="14">
        <v>10062</v>
      </c>
      <c r="L74" s="14">
        <v>0.78830100000000003</v>
      </c>
      <c r="M74" s="14">
        <v>3.0000000000000001E-3</v>
      </c>
      <c r="N74" s="35">
        <v>7.5E-10</v>
      </c>
      <c r="O74" s="27">
        <f t="shared" si="3"/>
        <v>28.444444444444443</v>
      </c>
      <c r="P74" s="2">
        <f t="shared" si="4"/>
        <v>7.5571200000000013E-5</v>
      </c>
    </row>
    <row r="75" spans="1:16">
      <c r="A75" s="14" t="s">
        <v>34</v>
      </c>
      <c r="B75" s="14" t="s">
        <v>8</v>
      </c>
      <c r="C75" s="14" t="s">
        <v>9</v>
      </c>
      <c r="D75" s="14">
        <v>-1.6E-2</v>
      </c>
      <c r="E75" s="14">
        <v>-2.0299999999999999E-2</v>
      </c>
      <c r="F75" s="14">
        <v>0.8</v>
      </c>
      <c r="G75" s="14">
        <v>0.79759999999999998</v>
      </c>
      <c r="H75" s="14">
        <v>10</v>
      </c>
      <c r="I75" s="14">
        <v>91495322</v>
      </c>
      <c r="J75" s="14">
        <v>1.8499999999999999E-2</v>
      </c>
      <c r="K75" s="14">
        <v>10062</v>
      </c>
      <c r="L75" s="14">
        <v>0.27350000000000002</v>
      </c>
      <c r="M75" s="14">
        <v>2E-3</v>
      </c>
      <c r="N75" s="35">
        <v>2.5000000000000002E-10</v>
      </c>
      <c r="O75" s="27">
        <f t="shared" si="3"/>
        <v>64</v>
      </c>
      <c r="P75" s="2">
        <f t="shared" si="4"/>
        <v>8.1919999999999988E-5</v>
      </c>
    </row>
    <row r="76" spans="1:16">
      <c r="A76" s="14" t="s">
        <v>50</v>
      </c>
      <c r="B76" s="14" t="s">
        <v>6</v>
      </c>
      <c r="C76" s="14" t="s">
        <v>9</v>
      </c>
      <c r="D76" s="14">
        <v>1.9E-2</v>
      </c>
      <c r="E76" s="14">
        <v>1.2E-2</v>
      </c>
      <c r="F76" s="14">
        <v>0.15</v>
      </c>
      <c r="G76" s="14">
        <v>0.156</v>
      </c>
      <c r="H76" s="14">
        <v>18</v>
      </c>
      <c r="I76" s="14">
        <v>47144223</v>
      </c>
      <c r="J76" s="14">
        <v>2.0799999999999999E-2</v>
      </c>
      <c r="K76" s="14">
        <v>10062</v>
      </c>
      <c r="L76" s="14">
        <v>0.5645</v>
      </c>
      <c r="M76" s="14">
        <v>3.0000000000000001E-3</v>
      </c>
      <c r="N76" s="35">
        <v>3.8E-12</v>
      </c>
      <c r="O76" s="27">
        <f t="shared" si="3"/>
        <v>40.111111111111107</v>
      </c>
      <c r="P76" s="2">
        <f t="shared" si="4"/>
        <v>9.2054999999999999E-5</v>
      </c>
    </row>
    <row r="77" spans="1:16">
      <c r="A77" s="14" t="s">
        <v>305</v>
      </c>
      <c r="B77" s="14" t="s">
        <v>7</v>
      </c>
      <c r="C77" s="14" t="s">
        <v>6</v>
      </c>
      <c r="D77" s="14">
        <v>2.5000000000000001E-2</v>
      </c>
      <c r="E77" s="14">
        <v>-1.6500000000000001E-2</v>
      </c>
      <c r="F77" s="14">
        <v>0.95</v>
      </c>
      <c r="G77" s="14">
        <v>0.86460000000000004</v>
      </c>
      <c r="H77" s="14">
        <v>16</v>
      </c>
      <c r="I77" s="14">
        <v>72807438</v>
      </c>
      <c r="J77" s="14">
        <v>2.7400000000000001E-2</v>
      </c>
      <c r="K77" s="14">
        <v>10062</v>
      </c>
      <c r="L77" s="14">
        <v>0.54600000000000004</v>
      </c>
      <c r="M77" s="14">
        <v>4.0000000000000001E-3</v>
      </c>
      <c r="N77" s="35">
        <v>1.9000000000000001E-8</v>
      </c>
      <c r="O77" s="27">
        <f t="shared" si="3"/>
        <v>39.0625</v>
      </c>
      <c r="P77" s="2">
        <f t="shared" si="4"/>
        <v>5.9375000000000068E-5</v>
      </c>
    </row>
    <row r="78" spans="1:16">
      <c r="A78" s="14" t="s">
        <v>24</v>
      </c>
      <c r="B78" s="14" t="s">
        <v>8</v>
      </c>
      <c r="C78" s="14" t="s">
        <v>9</v>
      </c>
      <c r="D78" s="14">
        <v>-1.6E-2</v>
      </c>
      <c r="E78" s="14">
        <v>1.8700000000000001E-2</v>
      </c>
      <c r="F78" s="14">
        <v>0.8</v>
      </c>
      <c r="G78" s="14">
        <v>0.80479999999999996</v>
      </c>
      <c r="H78" s="14">
        <v>4</v>
      </c>
      <c r="I78" s="14">
        <v>15892159</v>
      </c>
      <c r="J78" s="14">
        <v>2.0199999999999999E-2</v>
      </c>
      <c r="K78" s="14">
        <v>10062</v>
      </c>
      <c r="L78" s="14">
        <v>0.35449999999999998</v>
      </c>
      <c r="M78" s="14">
        <v>3.0000000000000001E-3</v>
      </c>
      <c r="N78" s="35">
        <v>2.1999999999999999E-10</v>
      </c>
      <c r="O78" s="27">
        <f t="shared" si="3"/>
        <v>28.444444444444443</v>
      </c>
      <c r="P78" s="2">
        <f t="shared" si="4"/>
        <v>8.1919999999999988E-5</v>
      </c>
    </row>
    <row r="79" spans="1:16">
      <c r="A79" s="14" t="s">
        <v>33</v>
      </c>
      <c r="B79" s="14" t="s">
        <v>8</v>
      </c>
      <c r="C79" s="14" t="s">
        <v>6</v>
      </c>
      <c r="D79" s="14">
        <v>-1.0999999999999999E-2</v>
      </c>
      <c r="E79" s="14">
        <v>-3.4000000000000002E-2</v>
      </c>
      <c r="F79" s="14">
        <v>0.55000000000000004</v>
      </c>
      <c r="G79" s="14">
        <v>0.5484</v>
      </c>
      <c r="H79" s="14">
        <v>10</v>
      </c>
      <c r="I79" s="14">
        <v>94839724</v>
      </c>
      <c r="J79" s="14">
        <v>1.49E-2</v>
      </c>
      <c r="K79" s="14">
        <v>10062</v>
      </c>
      <c r="L79" s="14">
        <v>2.25699E-2</v>
      </c>
      <c r="M79" s="14">
        <v>2E-3</v>
      </c>
      <c r="N79" s="35">
        <v>2.1999999999999998E-8</v>
      </c>
      <c r="O79" s="27">
        <f t="shared" si="3"/>
        <v>30.25</v>
      </c>
      <c r="P79" s="2">
        <f t="shared" si="4"/>
        <v>5.9894999999999995E-5</v>
      </c>
    </row>
    <row r="80" spans="1:16">
      <c r="A80" s="14" t="s">
        <v>307</v>
      </c>
      <c r="B80" s="14" t="s">
        <v>8</v>
      </c>
      <c r="C80" s="14" t="s">
        <v>9</v>
      </c>
      <c r="D80" s="14">
        <v>1.6E-2</v>
      </c>
      <c r="E80" s="14">
        <v>-3.09E-2</v>
      </c>
      <c r="F80" s="14">
        <v>0.7</v>
      </c>
      <c r="G80" s="14">
        <v>0.70799999999999996</v>
      </c>
      <c r="H80" s="14">
        <v>16</v>
      </c>
      <c r="I80" s="14">
        <v>79755446</v>
      </c>
      <c r="J80" s="14">
        <v>1.66E-2</v>
      </c>
      <c r="K80" s="14">
        <v>10062</v>
      </c>
      <c r="L80" s="14">
        <v>6.3120399999999993E-2</v>
      </c>
      <c r="M80" s="14">
        <v>2E-3</v>
      </c>
      <c r="N80" s="35">
        <v>2.7000000000000001E-13</v>
      </c>
      <c r="O80" s="27">
        <f t="shared" si="3"/>
        <v>64</v>
      </c>
      <c r="P80" s="2">
        <f t="shared" si="4"/>
        <v>1.0752E-4</v>
      </c>
    </row>
    <row r="81" spans="1:16">
      <c r="A81" s="14" t="s">
        <v>22</v>
      </c>
      <c r="B81" s="14" t="s">
        <v>7</v>
      </c>
      <c r="C81" s="14" t="s">
        <v>6</v>
      </c>
      <c r="D81" s="14">
        <v>1.2E-2</v>
      </c>
      <c r="E81" s="14">
        <v>2.0899999999999998E-2</v>
      </c>
      <c r="F81" s="14">
        <v>0.54</v>
      </c>
      <c r="G81" s="14">
        <v>0.51339999999999997</v>
      </c>
      <c r="H81" s="14">
        <v>4</v>
      </c>
      <c r="I81" s="14">
        <v>57745481</v>
      </c>
      <c r="J81" s="14">
        <v>1.49E-2</v>
      </c>
      <c r="K81" s="14">
        <v>10062</v>
      </c>
      <c r="L81" s="14">
        <v>0.16139999999999999</v>
      </c>
      <c r="M81" s="14">
        <v>2E-3</v>
      </c>
      <c r="N81" s="35">
        <v>1.0999999999999999E-9</v>
      </c>
      <c r="O81" s="27">
        <f t="shared" si="3"/>
        <v>36</v>
      </c>
      <c r="P81" s="2">
        <f t="shared" si="4"/>
        <v>7.1539200000000008E-5</v>
      </c>
    </row>
    <row r="82" spans="1:16">
      <c r="A82" s="14" t="s">
        <v>224</v>
      </c>
      <c r="B82" s="14" t="s">
        <v>9</v>
      </c>
      <c r="C82" s="14" t="s">
        <v>8</v>
      </c>
      <c r="D82" s="14">
        <v>-1.2E-2</v>
      </c>
      <c r="E82" s="14">
        <v>-1.21E-2</v>
      </c>
      <c r="F82" s="14">
        <v>0.33</v>
      </c>
      <c r="G82" s="14">
        <v>0.3014</v>
      </c>
      <c r="H82" s="14">
        <v>8</v>
      </c>
      <c r="I82" s="14">
        <v>59393273</v>
      </c>
      <c r="J82" s="14">
        <v>1.5800000000000002E-2</v>
      </c>
      <c r="K82" s="14">
        <v>10062</v>
      </c>
      <c r="L82" s="14">
        <v>0.44369999999999998</v>
      </c>
      <c r="M82" s="14">
        <v>2E-3</v>
      </c>
      <c r="N82" s="35">
        <v>5.8999999999999999E-9</v>
      </c>
      <c r="O82" s="27">
        <f t="shared" si="3"/>
        <v>36</v>
      </c>
      <c r="P82" s="2">
        <f t="shared" si="4"/>
        <v>6.3676799999999993E-5</v>
      </c>
    </row>
    <row r="83" spans="1:16">
      <c r="A83" s="14" t="s">
        <v>327</v>
      </c>
      <c r="B83" s="14" t="s">
        <v>9</v>
      </c>
      <c r="C83" s="14" t="s">
        <v>8</v>
      </c>
      <c r="D83" s="14">
        <v>1.6E-2</v>
      </c>
      <c r="E83" s="14">
        <v>1.2E-2</v>
      </c>
      <c r="F83" s="14">
        <v>0.38</v>
      </c>
      <c r="G83" s="14">
        <v>0.38090000000000002</v>
      </c>
      <c r="H83" s="14">
        <v>19</v>
      </c>
      <c r="I83" s="14">
        <v>45421877</v>
      </c>
      <c r="J83" s="14">
        <v>1.7299999999999999E-2</v>
      </c>
      <c r="K83" s="14">
        <v>10062</v>
      </c>
      <c r="L83" s="14">
        <v>0.4894</v>
      </c>
      <c r="M83" s="14">
        <v>2E-3</v>
      </c>
      <c r="N83" s="35">
        <v>4.3E-14</v>
      </c>
      <c r="O83" s="27">
        <f t="shared" si="3"/>
        <v>64</v>
      </c>
      <c r="P83" s="2">
        <f t="shared" si="4"/>
        <v>1.206272E-4</v>
      </c>
    </row>
    <row r="84" spans="1:16">
      <c r="A84" s="14" t="s">
        <v>139</v>
      </c>
      <c r="B84" s="14" t="s">
        <v>8</v>
      </c>
      <c r="C84" s="14" t="s">
        <v>9</v>
      </c>
      <c r="D84" s="14">
        <v>1.6E-2</v>
      </c>
      <c r="E84" s="14">
        <v>-1.29E-2</v>
      </c>
      <c r="F84" s="14">
        <v>0.18</v>
      </c>
      <c r="G84" s="14">
        <v>0.20280000000000001</v>
      </c>
      <c r="H84" s="14">
        <v>2</v>
      </c>
      <c r="I84" s="14">
        <v>21294975</v>
      </c>
      <c r="J84" s="14">
        <v>1.83E-2</v>
      </c>
      <c r="K84" s="14">
        <v>10062</v>
      </c>
      <c r="L84" s="14">
        <v>0.48120000000000002</v>
      </c>
      <c r="M84" s="14">
        <v>3.0000000000000001E-3</v>
      </c>
      <c r="N84" s="35">
        <v>3.9E-10</v>
      </c>
      <c r="O84" s="27">
        <f t="shared" si="3"/>
        <v>28.444444444444443</v>
      </c>
      <c r="P84" s="2">
        <f t="shared" si="4"/>
        <v>7.5571199999999999E-5</v>
      </c>
    </row>
    <row r="85" spans="1:16">
      <c r="A85" s="14" t="s">
        <v>291</v>
      </c>
      <c r="B85" s="14" t="s">
        <v>6</v>
      </c>
      <c r="C85" s="14" t="s">
        <v>7</v>
      </c>
      <c r="D85" s="14">
        <v>1.9E-2</v>
      </c>
      <c r="E85" s="14">
        <v>-2.3099999999999999E-2</v>
      </c>
      <c r="F85" s="14">
        <v>0.66</v>
      </c>
      <c r="G85" s="14">
        <v>0.67859999999999998</v>
      </c>
      <c r="H85" s="14">
        <v>15</v>
      </c>
      <c r="I85" s="14">
        <v>63790642</v>
      </c>
      <c r="J85" s="14">
        <v>1.55E-2</v>
      </c>
      <c r="K85" s="14">
        <v>10062</v>
      </c>
      <c r="L85" s="14">
        <v>0.1381</v>
      </c>
      <c r="M85" s="14">
        <v>2E-3</v>
      </c>
      <c r="N85" s="35">
        <v>3.9E-19</v>
      </c>
      <c r="O85" s="27">
        <f t="shared" si="3"/>
        <v>90.25</v>
      </c>
      <c r="P85" s="2">
        <f t="shared" si="4"/>
        <v>1.6201679999999999E-4</v>
      </c>
    </row>
    <row r="86" spans="1:16">
      <c r="A86" s="14" t="s">
        <v>315</v>
      </c>
      <c r="B86" s="14" t="s">
        <v>7</v>
      </c>
      <c r="C86" s="14" t="s">
        <v>6</v>
      </c>
      <c r="D86" s="14">
        <v>1.2999999999999999E-2</v>
      </c>
      <c r="E86" s="14">
        <v>-2.69E-2</v>
      </c>
      <c r="F86" s="14">
        <v>0.73</v>
      </c>
      <c r="G86" s="14">
        <v>0.73409999999999997</v>
      </c>
      <c r="H86" s="14">
        <v>18</v>
      </c>
      <c r="I86" s="14">
        <v>57904088</v>
      </c>
      <c r="J86" s="14">
        <v>1.67E-2</v>
      </c>
      <c r="K86" s="14">
        <v>10062</v>
      </c>
      <c r="L86" s="14">
        <v>0.1071</v>
      </c>
      <c r="M86" s="14">
        <v>2E-3</v>
      </c>
      <c r="N86" s="35">
        <v>1.2E-8</v>
      </c>
      <c r="O86" s="27">
        <f t="shared" si="3"/>
        <v>42.25</v>
      </c>
      <c r="P86" s="2">
        <f t="shared" si="4"/>
        <v>6.6619799999999995E-5</v>
      </c>
    </row>
    <row r="87" spans="1:16">
      <c r="A87" s="14" t="s">
        <v>343</v>
      </c>
      <c r="B87" s="14" t="s">
        <v>6</v>
      </c>
      <c r="C87" s="14" t="s">
        <v>9</v>
      </c>
      <c r="D87" s="14">
        <v>1.2999999999999999E-2</v>
      </c>
      <c r="E87" s="14">
        <v>3.5900000000000001E-2</v>
      </c>
      <c r="F87" s="14">
        <v>0.77</v>
      </c>
      <c r="G87" s="14">
        <v>0.77470000000000006</v>
      </c>
      <c r="H87" s="14">
        <v>22</v>
      </c>
      <c r="I87" s="14">
        <v>23356100</v>
      </c>
      <c r="J87" s="14">
        <v>1.77E-2</v>
      </c>
      <c r="K87" s="14">
        <v>10062</v>
      </c>
      <c r="L87" s="14">
        <v>4.3010100000000002E-2</v>
      </c>
      <c r="M87" s="14">
        <v>2E-3</v>
      </c>
      <c r="N87" s="35">
        <v>2.3000000000000001E-8</v>
      </c>
      <c r="O87" s="27">
        <f t="shared" si="3"/>
        <v>42.25</v>
      </c>
      <c r="P87" s="2">
        <f t="shared" si="4"/>
        <v>5.9859799999999985E-5</v>
      </c>
    </row>
    <row r="88" spans="1:16">
      <c r="A88" s="14" t="s">
        <v>336</v>
      </c>
      <c r="B88" s="14" t="s">
        <v>9</v>
      </c>
      <c r="C88" s="14" t="s">
        <v>8</v>
      </c>
      <c r="D88" s="14">
        <v>-2.5000000000000001E-2</v>
      </c>
      <c r="E88" s="14">
        <v>4.3E-3</v>
      </c>
      <c r="F88" s="14">
        <v>0.9</v>
      </c>
      <c r="G88" s="14">
        <v>0.88170000000000004</v>
      </c>
      <c r="H88" s="14">
        <v>20</v>
      </c>
      <c r="I88" s="14">
        <v>52714706</v>
      </c>
      <c r="J88" s="14">
        <v>2.5100000000000001E-2</v>
      </c>
      <c r="K88" s="14">
        <v>10062</v>
      </c>
      <c r="L88" s="14">
        <v>0.86350000000000005</v>
      </c>
      <c r="M88" s="14">
        <v>3.0000000000000001E-3</v>
      </c>
      <c r="N88" s="35">
        <v>6.7000000000000005E-14</v>
      </c>
      <c r="O88" s="27">
        <f t="shared" si="3"/>
        <v>69.444444444444457</v>
      </c>
      <c r="P88" s="2">
        <f t="shared" si="4"/>
        <v>1.125E-4</v>
      </c>
    </row>
    <row r="89" spans="1:16">
      <c r="A89" s="14" t="s">
        <v>265</v>
      </c>
      <c r="B89" s="14" t="s">
        <v>9</v>
      </c>
      <c r="C89" s="14" t="s">
        <v>8</v>
      </c>
      <c r="D89" s="14">
        <v>-1.6E-2</v>
      </c>
      <c r="E89" s="14">
        <v>-7.1000000000000004E-3</v>
      </c>
      <c r="F89" s="14">
        <v>0.28000000000000003</v>
      </c>
      <c r="G89" s="14">
        <v>0.3503</v>
      </c>
      <c r="H89" s="14">
        <v>11</v>
      </c>
      <c r="I89" s="14">
        <v>116710968</v>
      </c>
      <c r="J89" s="14">
        <v>1.6500000000000001E-2</v>
      </c>
      <c r="K89" s="14">
        <v>10062</v>
      </c>
      <c r="L89" s="14">
        <v>0.66549999999999998</v>
      </c>
      <c r="M89" s="14">
        <v>2E-3</v>
      </c>
      <c r="N89" s="35">
        <v>1.5999999999999999E-10</v>
      </c>
      <c r="O89" s="27">
        <f t="shared" si="3"/>
        <v>64</v>
      </c>
      <c r="P89" s="2">
        <f t="shared" si="4"/>
        <v>1.032192E-4</v>
      </c>
    </row>
    <row r="90" spans="1:16">
      <c r="A90" s="14" t="s">
        <v>123</v>
      </c>
      <c r="B90" s="14" t="s">
        <v>8</v>
      </c>
      <c r="C90" s="14" t="s">
        <v>9</v>
      </c>
      <c r="D90" s="14">
        <v>-7.6999999999999999E-2</v>
      </c>
      <c r="E90" s="14">
        <v>-2.75E-2</v>
      </c>
      <c r="F90" s="14">
        <v>0.98</v>
      </c>
      <c r="G90" s="14">
        <v>0.98070000000000002</v>
      </c>
      <c r="H90" s="14">
        <v>1</v>
      </c>
      <c r="I90" s="14">
        <v>152285861</v>
      </c>
      <c r="J90" s="14">
        <v>8.4900000000000003E-2</v>
      </c>
      <c r="K90" s="14">
        <v>10062</v>
      </c>
      <c r="L90" s="14">
        <v>0.74619999999999997</v>
      </c>
      <c r="M90" s="14">
        <v>0.01</v>
      </c>
      <c r="N90" s="35">
        <v>1.4000000000000001E-13</v>
      </c>
      <c r="O90" s="27">
        <f t="shared" si="3"/>
        <v>59.290000000000006</v>
      </c>
      <c r="P90" s="2">
        <f t="shared" si="4"/>
        <v>2.3241680000000021E-4</v>
      </c>
    </row>
    <row r="91" spans="1:16">
      <c r="A91" s="14" t="s">
        <v>246</v>
      </c>
      <c r="B91" s="14" t="s">
        <v>9</v>
      </c>
      <c r="C91" s="14" t="s">
        <v>7</v>
      </c>
      <c r="D91" s="14">
        <v>-3.3000000000000002E-2</v>
      </c>
      <c r="E91" s="14">
        <v>3.0000000000000001E-3</v>
      </c>
      <c r="F91" s="14">
        <v>0.97</v>
      </c>
      <c r="G91" s="14">
        <v>0.96940000000000004</v>
      </c>
      <c r="H91" s="14">
        <v>11</v>
      </c>
      <c r="I91" s="14">
        <v>13882754</v>
      </c>
      <c r="J91" s="14">
        <v>4.8099999999999997E-2</v>
      </c>
      <c r="K91" s="14">
        <v>10062</v>
      </c>
      <c r="L91" s="14">
        <v>0.94989999999999997</v>
      </c>
      <c r="M91" s="14">
        <v>6.0000000000000001E-3</v>
      </c>
      <c r="N91" s="35">
        <v>4.0000000000000002E-9</v>
      </c>
      <c r="O91" s="27">
        <f t="shared" si="3"/>
        <v>30.25</v>
      </c>
      <c r="P91" s="2">
        <f t="shared" si="4"/>
        <v>6.337980000000006E-5</v>
      </c>
    </row>
    <row r="92" spans="1:16">
      <c r="A92" s="14" t="s">
        <v>252</v>
      </c>
      <c r="B92" s="14" t="s">
        <v>6</v>
      </c>
      <c r="C92" s="14" t="s">
        <v>8</v>
      </c>
      <c r="D92" s="14">
        <v>-1.2999999999999999E-2</v>
      </c>
      <c r="E92" s="14">
        <v>2.1399999999999999E-2</v>
      </c>
      <c r="F92" s="14">
        <v>0.54</v>
      </c>
      <c r="G92" s="14">
        <v>0.57950000000000002</v>
      </c>
      <c r="H92" s="14">
        <v>11</v>
      </c>
      <c r="I92" s="14">
        <v>66079818</v>
      </c>
      <c r="J92" s="14">
        <v>1.4999999999999999E-2</v>
      </c>
      <c r="K92" s="14">
        <v>10062</v>
      </c>
      <c r="L92" s="14">
        <v>0.15570000000000001</v>
      </c>
      <c r="M92" s="14">
        <v>2E-3</v>
      </c>
      <c r="N92" s="35">
        <v>9.7000000000000001E-11</v>
      </c>
      <c r="O92" s="27">
        <f t="shared" si="3"/>
        <v>42.25</v>
      </c>
      <c r="P92" s="2">
        <f t="shared" si="4"/>
        <v>8.3959200000000001E-5</v>
      </c>
    </row>
    <row r="93" spans="1:16">
      <c r="A93" s="14" t="s">
        <v>293</v>
      </c>
      <c r="B93" s="14" t="s">
        <v>8</v>
      </c>
      <c r="C93" s="14" t="s">
        <v>9</v>
      </c>
      <c r="D93" s="14">
        <v>1.2999999999999999E-2</v>
      </c>
      <c r="E93" s="14">
        <v>-5.1999999999999998E-3</v>
      </c>
      <c r="F93" s="14">
        <v>0.28999999999999998</v>
      </c>
      <c r="G93" s="14">
        <v>0.31280000000000002</v>
      </c>
      <c r="H93" s="14">
        <v>15</v>
      </c>
      <c r="I93" s="14">
        <v>77711719</v>
      </c>
      <c r="J93" s="14">
        <v>1.6400000000000001E-2</v>
      </c>
      <c r="K93" s="14">
        <v>10062</v>
      </c>
      <c r="L93" s="14">
        <v>0.75080000000000002</v>
      </c>
      <c r="M93" s="14">
        <v>2E-3</v>
      </c>
      <c r="N93" s="35">
        <v>1.3000000000000001E-9</v>
      </c>
      <c r="O93" s="27">
        <f t="shared" si="3"/>
        <v>42.25</v>
      </c>
      <c r="P93" s="2">
        <f t="shared" si="4"/>
        <v>6.9594199999999985E-5</v>
      </c>
    </row>
    <row r="94" spans="1:16">
      <c r="A94" s="14" t="s">
        <v>13</v>
      </c>
      <c r="B94" s="14" t="s">
        <v>8</v>
      </c>
      <c r="C94" s="14" t="s">
        <v>9</v>
      </c>
      <c r="D94" s="14">
        <v>1.4999999999999999E-2</v>
      </c>
      <c r="E94" s="14">
        <v>-7.7999999999999996E-3</v>
      </c>
      <c r="F94" s="14">
        <v>0.56999999999999995</v>
      </c>
      <c r="G94" s="14">
        <v>0.5796</v>
      </c>
      <c r="H94" s="14">
        <v>1</v>
      </c>
      <c r="I94" s="14">
        <v>2339139</v>
      </c>
      <c r="J94" s="14">
        <v>1.61E-2</v>
      </c>
      <c r="K94" s="14">
        <v>10062</v>
      </c>
      <c r="L94" s="14">
        <v>0.62690000000000001</v>
      </c>
      <c r="M94" s="14">
        <v>2E-3</v>
      </c>
      <c r="N94" s="35">
        <v>1.9E-13</v>
      </c>
      <c r="O94" s="27">
        <f t="shared" si="3"/>
        <v>56.25</v>
      </c>
      <c r="P94" s="2">
        <f t="shared" si="4"/>
        <v>1.10295E-4</v>
      </c>
    </row>
    <row r="95" spans="1:16">
      <c r="A95" s="14" t="s">
        <v>12</v>
      </c>
      <c r="B95" s="14" t="s">
        <v>7</v>
      </c>
      <c r="C95" s="14" t="s">
        <v>6</v>
      </c>
      <c r="D95" s="14">
        <v>-1.7000000000000001E-2</v>
      </c>
      <c r="E95" s="14">
        <v>-1.18E-2</v>
      </c>
      <c r="F95" s="14">
        <v>0.2</v>
      </c>
      <c r="G95" s="14">
        <v>0.25979999999999998</v>
      </c>
      <c r="H95" s="14">
        <v>1</v>
      </c>
      <c r="I95" s="14">
        <v>230303512</v>
      </c>
      <c r="J95" s="14">
        <v>1.7899999999999999E-2</v>
      </c>
      <c r="K95" s="14">
        <v>10062</v>
      </c>
      <c r="L95" s="14">
        <v>0.50880000000000003</v>
      </c>
      <c r="M95" s="14">
        <v>3.0000000000000001E-3</v>
      </c>
      <c r="N95" s="35">
        <v>3.4000000000000001E-12</v>
      </c>
      <c r="O95" s="27">
        <f t="shared" si="3"/>
        <v>32.111111111111114</v>
      </c>
      <c r="P95" s="2">
        <f t="shared" si="4"/>
        <v>9.2480000000000023E-5</v>
      </c>
    </row>
    <row r="96" spans="1:16">
      <c r="A96" s="14" t="s">
        <v>161</v>
      </c>
      <c r="B96" s="14" t="s">
        <v>8</v>
      </c>
      <c r="C96" s="14" t="s">
        <v>9</v>
      </c>
      <c r="D96" s="14">
        <v>1.7999999999999999E-2</v>
      </c>
      <c r="E96" s="14">
        <v>1.3599999999999999E-2</v>
      </c>
      <c r="F96" s="14">
        <v>0.35</v>
      </c>
      <c r="G96" s="14">
        <v>0.34250000000000003</v>
      </c>
      <c r="H96" s="14">
        <v>3</v>
      </c>
      <c r="I96" s="14">
        <v>85639672</v>
      </c>
      <c r="J96" s="14">
        <v>1.5800000000000002E-2</v>
      </c>
      <c r="K96" s="14">
        <v>10062</v>
      </c>
      <c r="L96" s="14">
        <v>0.38879999999999998</v>
      </c>
      <c r="M96" s="14">
        <v>2E-3</v>
      </c>
      <c r="N96" s="35">
        <v>5.6999999999999997E-18</v>
      </c>
      <c r="O96" s="27">
        <f t="shared" si="3"/>
        <v>81</v>
      </c>
      <c r="P96" s="2">
        <f t="shared" si="4"/>
        <v>1.4741999999999997E-4</v>
      </c>
    </row>
    <row r="97" spans="1:16">
      <c r="A97" s="14" t="s">
        <v>212</v>
      </c>
      <c r="B97" s="14" t="s">
        <v>7</v>
      </c>
      <c r="C97" s="14" t="s">
        <v>6</v>
      </c>
      <c r="D97" s="14">
        <v>1.2E-2</v>
      </c>
      <c r="E97" s="14">
        <v>-1.7999999999999999E-2</v>
      </c>
      <c r="F97" s="14">
        <v>0.54</v>
      </c>
      <c r="G97" s="14">
        <v>0.46829999999999999</v>
      </c>
      <c r="H97" s="14">
        <v>7</v>
      </c>
      <c r="I97" s="14">
        <v>104618318</v>
      </c>
      <c r="J97" s="14">
        <v>1.49E-2</v>
      </c>
      <c r="K97" s="14">
        <v>10062</v>
      </c>
      <c r="L97" s="14">
        <v>0.22650000000000001</v>
      </c>
      <c r="M97" s="14">
        <v>2E-3</v>
      </c>
      <c r="N97" s="35">
        <v>9.8000000000000001E-9</v>
      </c>
      <c r="O97" s="27">
        <f t="shared" si="3"/>
        <v>36</v>
      </c>
      <c r="P97" s="2">
        <f t="shared" si="4"/>
        <v>7.1539200000000008E-5</v>
      </c>
    </row>
    <row r="98" spans="1:16">
      <c r="A98" s="14" t="s">
        <v>179</v>
      </c>
      <c r="B98" s="14" t="s">
        <v>7</v>
      </c>
      <c r="C98" s="14" t="s">
        <v>6</v>
      </c>
      <c r="D98" s="14">
        <v>-3.2000000000000001E-2</v>
      </c>
      <c r="E98" s="14">
        <v>-9.1000000000000004E-3</v>
      </c>
      <c r="F98" s="14">
        <v>0.15</v>
      </c>
      <c r="G98" s="14">
        <v>0.21029999999999999</v>
      </c>
      <c r="H98" s="14">
        <v>4</v>
      </c>
      <c r="I98" s="14">
        <v>72608115</v>
      </c>
      <c r="J98" s="14">
        <v>1.9300000000000001E-2</v>
      </c>
      <c r="K98" s="14">
        <v>10062</v>
      </c>
      <c r="L98" s="14">
        <v>0.63959900000000003</v>
      </c>
      <c r="M98" s="14">
        <v>3.0000000000000001E-3</v>
      </c>
      <c r="N98" s="35">
        <v>9.6000000000000008E-28</v>
      </c>
      <c r="O98" s="27">
        <f t="shared" si="3"/>
        <v>113.77777777777777</v>
      </c>
      <c r="P98" s="2">
        <f t="shared" si="4"/>
        <v>2.6111999999999999E-4</v>
      </c>
    </row>
    <row r="99" spans="1:16">
      <c r="A99" s="14" t="s">
        <v>280</v>
      </c>
      <c r="B99" s="14" t="s">
        <v>6</v>
      </c>
      <c r="C99" s="14" t="s">
        <v>7</v>
      </c>
      <c r="D99" s="14">
        <v>1.2999999999999999E-2</v>
      </c>
      <c r="E99" s="14">
        <v>4.0000000000000001E-3</v>
      </c>
      <c r="F99" s="14">
        <v>0.37</v>
      </c>
      <c r="G99" s="14">
        <v>0.4047</v>
      </c>
      <c r="H99" s="14">
        <v>14</v>
      </c>
      <c r="I99" s="14">
        <v>29802911</v>
      </c>
      <c r="J99" s="14">
        <v>1.55E-2</v>
      </c>
      <c r="K99" s="14">
        <v>10062</v>
      </c>
      <c r="L99" s="14">
        <v>0.79779999999999995</v>
      </c>
      <c r="M99" s="14">
        <v>2E-3</v>
      </c>
      <c r="N99" s="35">
        <v>2.8000000000000002E-10</v>
      </c>
      <c r="O99" s="27">
        <f t="shared" si="3"/>
        <v>42.25</v>
      </c>
      <c r="P99" s="2">
        <f t="shared" si="4"/>
        <v>7.8787799999999991E-5</v>
      </c>
    </row>
    <row r="100" spans="1:16">
      <c r="A100" s="14" t="s">
        <v>144</v>
      </c>
      <c r="B100" s="14" t="s">
        <v>8</v>
      </c>
      <c r="C100" s="14" t="s">
        <v>9</v>
      </c>
      <c r="D100" s="14">
        <v>1.4E-2</v>
      </c>
      <c r="E100" s="14">
        <v>-4.7999999999999996E-3</v>
      </c>
      <c r="F100" s="14">
        <v>0.39</v>
      </c>
      <c r="G100" s="14">
        <v>0.40500000000000003</v>
      </c>
      <c r="H100" s="14">
        <v>2</v>
      </c>
      <c r="I100" s="14">
        <v>58981967</v>
      </c>
      <c r="J100" s="14">
        <v>1.4999999999999999E-2</v>
      </c>
      <c r="K100" s="14">
        <v>10062</v>
      </c>
      <c r="L100" s="14">
        <v>0.74850000000000005</v>
      </c>
      <c r="M100" s="14">
        <v>2E-3</v>
      </c>
      <c r="N100" s="35">
        <v>1.1000000000000001E-11</v>
      </c>
      <c r="O100" s="27">
        <f t="shared" si="3"/>
        <v>49</v>
      </c>
      <c r="P100" s="2">
        <f t="shared" si="4"/>
        <v>9.3256800000000005E-5</v>
      </c>
    </row>
    <row r="101" spans="1:16">
      <c r="A101" s="14" t="s">
        <v>26</v>
      </c>
      <c r="B101" s="14" t="s">
        <v>6</v>
      </c>
      <c r="C101" s="14" t="s">
        <v>8</v>
      </c>
      <c r="D101" s="14">
        <v>2.5000000000000001E-2</v>
      </c>
      <c r="E101" s="14">
        <v>6.7999999999999996E-3</v>
      </c>
      <c r="F101" s="14">
        <v>0.93</v>
      </c>
      <c r="G101" s="14">
        <v>0.93720000000000003</v>
      </c>
      <c r="H101" s="14">
        <v>6</v>
      </c>
      <c r="I101" s="14">
        <v>22801858</v>
      </c>
      <c r="J101" s="14">
        <v>3.0099999999999998E-2</v>
      </c>
      <c r="K101" s="14">
        <v>10062</v>
      </c>
      <c r="L101" s="14">
        <v>0.82179999999999997</v>
      </c>
      <c r="M101" s="14">
        <v>4.0000000000000001E-3</v>
      </c>
      <c r="N101" s="35">
        <v>1E-10</v>
      </c>
      <c r="O101" s="27">
        <f t="shared" si="3"/>
        <v>39.0625</v>
      </c>
      <c r="P101" s="2">
        <f t="shared" si="4"/>
        <v>8.1374999999999972E-5</v>
      </c>
    </row>
    <row r="102" spans="1:16">
      <c r="A102" s="14" t="s">
        <v>260</v>
      </c>
      <c r="B102" s="14" t="s">
        <v>7</v>
      </c>
      <c r="C102" s="14" t="s">
        <v>9</v>
      </c>
      <c r="D102" s="14">
        <v>-2.8000000000000001E-2</v>
      </c>
      <c r="E102" s="14">
        <v>1.35E-2</v>
      </c>
      <c r="F102" s="14">
        <v>0.92</v>
      </c>
      <c r="G102" s="14">
        <v>0.90690000000000004</v>
      </c>
      <c r="H102" s="14">
        <v>11</v>
      </c>
      <c r="I102" s="14">
        <v>75488054</v>
      </c>
      <c r="J102" s="14">
        <v>2.5600000000000001E-2</v>
      </c>
      <c r="K102" s="14">
        <v>10062</v>
      </c>
      <c r="L102" s="14">
        <v>0.59630000000000005</v>
      </c>
      <c r="M102" s="14">
        <v>4.0000000000000001E-3</v>
      </c>
      <c r="N102" s="35">
        <v>6.3999999999999999E-15</v>
      </c>
      <c r="O102" s="27">
        <f t="shared" si="3"/>
        <v>49</v>
      </c>
      <c r="P102" s="2">
        <f t="shared" si="4"/>
        <v>1.1540479999999997E-4</v>
      </c>
    </row>
    <row r="103" spans="1:16">
      <c r="A103" s="14" t="s">
        <v>42</v>
      </c>
      <c r="B103" s="14" t="s">
        <v>6</v>
      </c>
      <c r="C103" s="14" t="s">
        <v>7</v>
      </c>
      <c r="D103" s="14">
        <v>-2.1999999999999999E-2</v>
      </c>
      <c r="E103" s="14">
        <v>-1.5100000000000001E-2</v>
      </c>
      <c r="F103" s="14">
        <v>0.93</v>
      </c>
      <c r="G103" s="14">
        <v>0.86839999999999995</v>
      </c>
      <c r="H103" s="14">
        <v>12</v>
      </c>
      <c r="I103" s="14">
        <v>111582630</v>
      </c>
      <c r="J103" s="14">
        <v>2.52E-2</v>
      </c>
      <c r="K103" s="14">
        <v>10062</v>
      </c>
      <c r="L103" s="14">
        <v>0.54830000000000001</v>
      </c>
      <c r="M103" s="14">
        <v>4.0000000000000001E-3</v>
      </c>
      <c r="N103" s="35">
        <v>1.4E-8</v>
      </c>
      <c r="O103" s="27">
        <f t="shared" si="3"/>
        <v>30.25</v>
      </c>
      <c r="P103" s="2">
        <f t="shared" si="4"/>
        <v>6.3016799999999955E-5</v>
      </c>
    </row>
    <row r="104" spans="1:16">
      <c r="A104" s="14" t="s">
        <v>325</v>
      </c>
      <c r="B104" s="14" t="s">
        <v>7</v>
      </c>
      <c r="C104" s="14" t="s">
        <v>6</v>
      </c>
      <c r="D104" s="14">
        <v>-0.03</v>
      </c>
      <c r="E104" s="14">
        <v>4.6399999999999997E-2</v>
      </c>
      <c r="F104" s="14">
        <v>0.92</v>
      </c>
      <c r="G104" s="14">
        <v>0.9173</v>
      </c>
      <c r="H104" s="14">
        <v>19</v>
      </c>
      <c r="I104" s="14">
        <v>45412079</v>
      </c>
      <c r="J104" s="14">
        <v>3.0499999999999999E-2</v>
      </c>
      <c r="K104" s="14">
        <v>10062</v>
      </c>
      <c r="L104" s="14">
        <v>0.1278</v>
      </c>
      <c r="M104" s="14">
        <v>4.0000000000000001E-3</v>
      </c>
      <c r="N104" s="35">
        <v>7.3999999999999995E-17</v>
      </c>
      <c r="O104" s="27">
        <f t="shared" si="3"/>
        <v>56.25</v>
      </c>
      <c r="P104" s="2">
        <f t="shared" si="4"/>
        <v>1.3247999999999995E-4</v>
      </c>
    </row>
    <row r="105" spans="1:16">
      <c r="A105" s="14" t="s">
        <v>15</v>
      </c>
      <c r="B105" s="14" t="s">
        <v>7</v>
      </c>
      <c r="C105" s="14" t="s">
        <v>6</v>
      </c>
      <c r="D105" s="14">
        <v>1.2999999999999999E-2</v>
      </c>
      <c r="E105" s="14">
        <v>1.09E-2</v>
      </c>
      <c r="F105" s="14">
        <v>0.43</v>
      </c>
      <c r="G105" s="14">
        <v>0.45379999999999998</v>
      </c>
      <c r="H105" s="14">
        <v>1</v>
      </c>
      <c r="I105" s="14">
        <v>41835685</v>
      </c>
      <c r="J105" s="14">
        <v>1.5100000000000001E-2</v>
      </c>
      <c r="K105" s="14">
        <v>10062</v>
      </c>
      <c r="L105" s="14">
        <v>0.47239999999999999</v>
      </c>
      <c r="M105" s="14">
        <v>2E-3</v>
      </c>
      <c r="N105" s="35">
        <v>3.3000000000000002E-11</v>
      </c>
      <c r="O105" s="27">
        <f t="shared" si="3"/>
        <v>42.25</v>
      </c>
      <c r="P105" s="2">
        <f t="shared" si="4"/>
        <v>8.2843799999999994E-5</v>
      </c>
    </row>
    <row r="106" spans="1:16">
      <c r="A106" s="14" t="s">
        <v>14</v>
      </c>
      <c r="B106" s="14" t="s">
        <v>9</v>
      </c>
      <c r="C106" s="14" t="s">
        <v>8</v>
      </c>
      <c r="D106" s="14">
        <v>-0.02</v>
      </c>
      <c r="E106" s="14">
        <v>-2.1600000000000001E-2</v>
      </c>
      <c r="F106" s="14">
        <v>0.78</v>
      </c>
      <c r="G106" s="14">
        <v>0.78010000000000002</v>
      </c>
      <c r="H106" s="14">
        <v>1</v>
      </c>
      <c r="I106" s="14">
        <v>109817192</v>
      </c>
      <c r="J106" s="14">
        <v>1.78E-2</v>
      </c>
      <c r="K106" s="14">
        <v>10062</v>
      </c>
      <c r="L106" s="14">
        <v>0.2243</v>
      </c>
      <c r="M106" s="14">
        <v>2E-3</v>
      </c>
      <c r="N106" s="35">
        <v>1.4000000000000001E-16</v>
      </c>
      <c r="O106" s="27">
        <f t="shared" si="3"/>
        <v>100</v>
      </c>
      <c r="P106" s="2">
        <f t="shared" si="4"/>
        <v>1.3727999999999999E-4</v>
      </c>
    </row>
    <row r="107" spans="1:16">
      <c r="A107" s="14" t="s">
        <v>17</v>
      </c>
      <c r="B107" s="14" t="s">
        <v>8</v>
      </c>
      <c r="C107" s="14" t="s">
        <v>9</v>
      </c>
      <c r="D107" s="14">
        <v>-1.4E-2</v>
      </c>
      <c r="E107" s="14">
        <v>-8.9999999999999993E-3</v>
      </c>
      <c r="F107" s="14">
        <v>0.71</v>
      </c>
      <c r="G107" s="14">
        <v>0.71409999999999996</v>
      </c>
      <c r="H107" s="14">
        <v>2</v>
      </c>
      <c r="I107" s="14">
        <v>118648261</v>
      </c>
      <c r="J107" s="14">
        <v>1.6199999999999999E-2</v>
      </c>
      <c r="K107" s="14">
        <v>10062</v>
      </c>
      <c r="L107" s="14">
        <v>0.57850000000000001</v>
      </c>
      <c r="M107" s="14">
        <v>2E-3</v>
      </c>
      <c r="N107" s="35">
        <v>1.2E-10</v>
      </c>
      <c r="O107" s="27">
        <f t="shared" si="3"/>
        <v>49</v>
      </c>
      <c r="P107" s="2">
        <f t="shared" si="4"/>
        <v>8.0712800000000025E-5</v>
      </c>
    </row>
    <row r="108" spans="1:16">
      <c r="A108" s="14" t="s">
        <v>210</v>
      </c>
      <c r="B108" s="14" t="s">
        <v>7</v>
      </c>
      <c r="C108" s="14" t="s">
        <v>8</v>
      </c>
      <c r="D108" s="14">
        <v>1.6E-2</v>
      </c>
      <c r="E108" s="14">
        <v>1.49E-2</v>
      </c>
      <c r="F108" s="14">
        <v>0.85</v>
      </c>
      <c r="G108" s="14">
        <v>0.80759999999999998</v>
      </c>
      <c r="H108" s="14">
        <v>7</v>
      </c>
      <c r="I108" s="14">
        <v>100809458</v>
      </c>
      <c r="J108" s="14">
        <v>2.0299999999999999E-2</v>
      </c>
      <c r="K108" s="14">
        <v>10062</v>
      </c>
      <c r="L108" s="14">
        <v>0.46089999999999998</v>
      </c>
      <c r="M108" s="14">
        <v>3.0000000000000001E-3</v>
      </c>
      <c r="N108" s="35">
        <v>1.0999999999999999E-8</v>
      </c>
      <c r="O108" s="27">
        <f t="shared" si="3"/>
        <v>28.444444444444443</v>
      </c>
      <c r="P108" s="2">
        <f t="shared" si="4"/>
        <v>6.5279999999999998E-5</v>
      </c>
    </row>
    <row r="109" spans="1:16">
      <c r="A109" s="14" t="s">
        <v>137</v>
      </c>
      <c r="B109" s="14" t="s">
        <v>7</v>
      </c>
      <c r="C109" s="14" t="s">
        <v>6</v>
      </c>
      <c r="D109" s="14">
        <v>-3.5999999999999997E-2</v>
      </c>
      <c r="E109" s="14">
        <v>-7.17E-2</v>
      </c>
      <c r="F109" s="14">
        <v>0.97</v>
      </c>
      <c r="G109" s="14">
        <v>0.96630000000000005</v>
      </c>
      <c r="H109" s="14">
        <v>2</v>
      </c>
      <c r="I109" s="14">
        <v>21190024</v>
      </c>
      <c r="J109" s="14">
        <v>4.3700000000000003E-2</v>
      </c>
      <c r="K109" s="14">
        <v>10062</v>
      </c>
      <c r="L109" s="14">
        <v>0.1007</v>
      </c>
      <c r="M109" s="14">
        <v>6.0000000000000001E-3</v>
      </c>
      <c r="N109" s="35">
        <v>7.8999999999999999E-11</v>
      </c>
      <c r="O109" s="27">
        <f t="shared" si="3"/>
        <v>35.999999999999986</v>
      </c>
      <c r="P109" s="2">
        <f t="shared" si="4"/>
        <v>7.5427200000000063E-5</v>
      </c>
    </row>
    <row r="110" spans="1:16">
      <c r="A110" s="14" t="s">
        <v>129</v>
      </c>
      <c r="B110" s="14" t="s">
        <v>8</v>
      </c>
      <c r="C110" s="14" t="s">
        <v>6</v>
      </c>
      <c r="D110" s="14">
        <v>1.7000000000000001E-2</v>
      </c>
      <c r="E110" s="14">
        <v>8.8000000000000005E-3</v>
      </c>
      <c r="F110" s="14">
        <v>0.73</v>
      </c>
      <c r="G110" s="14">
        <v>0.74560000000000004</v>
      </c>
      <c r="H110" s="14">
        <v>1</v>
      </c>
      <c r="I110" s="14">
        <v>154994978</v>
      </c>
      <c r="J110" s="14">
        <v>1.7000000000000001E-2</v>
      </c>
      <c r="K110" s="14">
        <v>10062</v>
      </c>
      <c r="L110" s="14">
        <v>0.60199899999999995</v>
      </c>
      <c r="M110" s="14">
        <v>2E-3</v>
      </c>
      <c r="N110" s="35">
        <v>1.6E-13</v>
      </c>
      <c r="O110" s="27">
        <f t="shared" si="3"/>
        <v>72.25</v>
      </c>
      <c r="P110" s="2">
        <f t="shared" si="4"/>
        <v>1.1392380000000002E-4</v>
      </c>
    </row>
    <row r="111" spans="1:16">
      <c r="A111" s="14" t="s">
        <v>242</v>
      </c>
      <c r="B111" s="14" t="s">
        <v>7</v>
      </c>
      <c r="C111" s="14" t="s">
        <v>6</v>
      </c>
      <c r="D111" s="14">
        <v>-2.7E-2</v>
      </c>
      <c r="E111" s="14">
        <v>-1.6400000000000001E-2</v>
      </c>
      <c r="F111" s="14">
        <v>0.95</v>
      </c>
      <c r="G111" s="14">
        <v>0.95840000000000003</v>
      </c>
      <c r="H111" s="14">
        <v>10</v>
      </c>
      <c r="I111" s="14">
        <v>88081438</v>
      </c>
      <c r="J111" s="14">
        <v>3.6900000000000002E-2</v>
      </c>
      <c r="K111" s="14">
        <v>10062</v>
      </c>
      <c r="L111" s="14">
        <v>0.65749999999999997</v>
      </c>
      <c r="M111" s="14">
        <v>4.0000000000000001E-3</v>
      </c>
      <c r="N111" s="35">
        <v>8.4999999999999996E-10</v>
      </c>
      <c r="O111" s="27">
        <f t="shared" si="3"/>
        <v>45.5625</v>
      </c>
      <c r="P111" s="2">
        <f t="shared" si="4"/>
        <v>6.9255000000000054E-5</v>
      </c>
    </row>
    <row r="112" spans="1:16">
      <c r="A112" s="14" t="s">
        <v>29</v>
      </c>
      <c r="B112" s="14" t="s">
        <v>9</v>
      </c>
      <c r="C112" s="14" t="s">
        <v>6</v>
      </c>
      <c r="D112" s="14">
        <v>-1.4E-2</v>
      </c>
      <c r="E112" s="14">
        <v>-4.6699999999999998E-2</v>
      </c>
      <c r="F112" s="14">
        <v>0.64</v>
      </c>
      <c r="G112" s="14">
        <v>0.65439999999999998</v>
      </c>
      <c r="H112" s="14">
        <v>7</v>
      </c>
      <c r="I112" s="14">
        <v>64015379</v>
      </c>
      <c r="J112" s="14">
        <v>1.5900000000000001E-2</v>
      </c>
      <c r="K112" s="14">
        <v>10062</v>
      </c>
      <c r="L112" s="14">
        <v>3.264E-3</v>
      </c>
      <c r="M112" s="14">
        <v>2E-3</v>
      </c>
      <c r="N112" s="35">
        <v>2.6000000000000001E-11</v>
      </c>
      <c r="O112" s="27">
        <f t="shared" si="3"/>
        <v>49</v>
      </c>
      <c r="P112" s="2">
        <f t="shared" si="4"/>
        <v>9.0316800000000009E-5</v>
      </c>
    </row>
    <row r="113" spans="1:16">
      <c r="A113" s="14" t="s">
        <v>46</v>
      </c>
      <c r="B113" s="14" t="s">
        <v>8</v>
      </c>
      <c r="C113" s="14" t="s">
        <v>9</v>
      </c>
      <c r="D113" s="14">
        <v>1.7000000000000001E-2</v>
      </c>
      <c r="E113" s="14">
        <v>-2.75E-2</v>
      </c>
      <c r="F113" s="14">
        <v>0.81</v>
      </c>
      <c r="G113" s="14">
        <v>0.80730000000000002</v>
      </c>
      <c r="H113" s="14">
        <v>16</v>
      </c>
      <c r="I113" s="14">
        <v>20392332</v>
      </c>
      <c r="J113" s="14">
        <v>1.9800000000000002E-2</v>
      </c>
      <c r="K113" s="14">
        <v>10062</v>
      </c>
      <c r="L113" s="14">
        <v>0.1656</v>
      </c>
      <c r="M113" s="14">
        <v>3.0000000000000001E-3</v>
      </c>
      <c r="N113" s="35">
        <v>7.0000000000000004E-11</v>
      </c>
      <c r="O113" s="27">
        <f t="shared" si="3"/>
        <v>32.111111111111114</v>
      </c>
      <c r="P113" s="2">
        <f t="shared" si="4"/>
        <v>8.8954199999999989E-5</v>
      </c>
    </row>
    <row r="114" spans="1:16">
      <c r="A114" s="14" t="s">
        <v>198</v>
      </c>
      <c r="B114" s="14" t="s">
        <v>9</v>
      </c>
      <c r="C114" s="14" t="s">
        <v>7</v>
      </c>
      <c r="D114" s="14">
        <v>1.7000000000000001E-2</v>
      </c>
      <c r="E114" s="14">
        <v>1.5299999999999999E-2</v>
      </c>
      <c r="F114" s="14">
        <v>0.87</v>
      </c>
      <c r="G114" s="14">
        <v>0.89419999999999999</v>
      </c>
      <c r="H114" s="14">
        <v>6</v>
      </c>
      <c r="I114" s="14">
        <v>25619007</v>
      </c>
      <c r="J114" s="14">
        <v>2.41E-2</v>
      </c>
      <c r="K114" s="14">
        <v>10062</v>
      </c>
      <c r="L114" s="14">
        <v>0.52600000000000002</v>
      </c>
      <c r="M114" s="14">
        <v>3.0000000000000001E-3</v>
      </c>
      <c r="N114" s="35">
        <v>2E-8</v>
      </c>
      <c r="O114" s="27">
        <f t="shared" si="3"/>
        <v>32.111111111111114</v>
      </c>
      <c r="P114" s="2">
        <f t="shared" si="4"/>
        <v>6.537180000000001E-5</v>
      </c>
    </row>
    <row r="115" spans="1:16">
      <c r="A115" s="14" t="s">
        <v>25</v>
      </c>
      <c r="B115" s="14" t="s">
        <v>6</v>
      </c>
      <c r="C115" s="14" t="s">
        <v>9</v>
      </c>
      <c r="D115" s="14">
        <v>2.1000000000000001E-2</v>
      </c>
      <c r="E115" s="14">
        <v>2.8199999999999999E-2</v>
      </c>
      <c r="F115" s="14">
        <v>0.89</v>
      </c>
      <c r="G115" s="14">
        <v>0.88519999999999999</v>
      </c>
      <c r="H115" s="14">
        <v>4</v>
      </c>
      <c r="I115" s="14">
        <v>3482213</v>
      </c>
      <c r="J115" s="14">
        <v>2.5999999999999999E-2</v>
      </c>
      <c r="K115" s="14">
        <v>10062</v>
      </c>
      <c r="L115" s="14">
        <v>0.27789999999999998</v>
      </c>
      <c r="M115" s="14">
        <v>3.0000000000000001E-3</v>
      </c>
      <c r="N115" s="35">
        <v>7.1999999999999997E-11</v>
      </c>
      <c r="O115" s="27">
        <f t="shared" si="3"/>
        <v>49</v>
      </c>
      <c r="P115" s="2">
        <f t="shared" si="4"/>
        <v>8.6347799999999993E-5</v>
      </c>
    </row>
    <row r="116" spans="1:16">
      <c r="A116" s="14" t="s">
        <v>44</v>
      </c>
      <c r="B116" s="14" t="s">
        <v>8</v>
      </c>
      <c r="C116" s="14" t="s">
        <v>7</v>
      </c>
      <c r="D116" s="14">
        <v>3.7999999999999999E-2</v>
      </c>
      <c r="E116" s="14">
        <v>-1.8700000000000001E-2</v>
      </c>
      <c r="F116" s="14">
        <v>0.18</v>
      </c>
      <c r="G116" s="14">
        <v>0.1804</v>
      </c>
      <c r="H116" s="14">
        <v>14</v>
      </c>
      <c r="I116" s="14">
        <v>39556185</v>
      </c>
      <c r="J116" s="14">
        <v>1.95E-2</v>
      </c>
      <c r="K116" s="14">
        <v>10062</v>
      </c>
      <c r="L116" s="14">
        <v>0.33860000000000001</v>
      </c>
      <c r="M116" s="14">
        <v>3.0000000000000001E-3</v>
      </c>
      <c r="N116" s="35">
        <v>6.8000000000000006E-48</v>
      </c>
      <c r="O116" s="27">
        <f t="shared" si="3"/>
        <v>160.44444444444443</v>
      </c>
      <c r="P116" s="2">
        <f t="shared" si="4"/>
        <v>4.2626879999999999E-4</v>
      </c>
    </row>
    <row r="117" spans="1:16">
      <c r="A117" s="14" t="s">
        <v>30</v>
      </c>
      <c r="B117" s="14" t="s">
        <v>9</v>
      </c>
      <c r="C117" s="14" t="s">
        <v>8</v>
      </c>
      <c r="D117" s="14">
        <v>-1.4999999999999999E-2</v>
      </c>
      <c r="E117" s="14">
        <v>1.0200000000000001E-2</v>
      </c>
      <c r="F117" s="14">
        <v>0.42</v>
      </c>
      <c r="G117" s="14">
        <v>0.37790000000000001</v>
      </c>
      <c r="H117" s="14">
        <v>8</v>
      </c>
      <c r="I117" s="14">
        <v>11611865</v>
      </c>
      <c r="J117" s="14">
        <v>1.5100000000000001E-2</v>
      </c>
      <c r="K117" s="14">
        <v>10062</v>
      </c>
      <c r="L117" s="14">
        <v>0.49819999999999998</v>
      </c>
      <c r="M117" s="14">
        <v>2E-3</v>
      </c>
      <c r="N117" s="35">
        <v>2.6E-13</v>
      </c>
      <c r="O117" s="27">
        <f t="shared" si="3"/>
        <v>56.25</v>
      </c>
      <c r="P117" s="2">
        <f t="shared" si="4"/>
        <v>1.0962E-4</v>
      </c>
    </row>
    <row r="118" spans="1:16">
      <c r="A118" s="14" t="s">
        <v>51</v>
      </c>
      <c r="B118" s="14" t="s">
        <v>7</v>
      </c>
      <c r="C118" s="14" t="s">
        <v>9</v>
      </c>
      <c r="D118" s="14">
        <v>2.5999999999999999E-2</v>
      </c>
      <c r="E118" s="14">
        <v>1.7999999999999999E-2</v>
      </c>
      <c r="F118" s="14">
        <v>0.93</v>
      </c>
      <c r="G118" s="14">
        <v>0.89349999999999996</v>
      </c>
      <c r="H118" s="14">
        <v>18</v>
      </c>
      <c r="I118" s="14">
        <v>28919794</v>
      </c>
      <c r="J118" s="14">
        <v>2.53E-2</v>
      </c>
      <c r="K118" s="14">
        <v>10062</v>
      </c>
      <c r="L118" s="14">
        <v>0.47820000000000001</v>
      </c>
      <c r="M118" s="14">
        <v>4.0000000000000001E-3</v>
      </c>
      <c r="N118" s="35">
        <v>6E-11</v>
      </c>
      <c r="O118" s="27">
        <f t="shared" si="3"/>
        <v>42.25</v>
      </c>
      <c r="P118" s="2">
        <f t="shared" si="4"/>
        <v>8.801519999999995E-5</v>
      </c>
    </row>
    <row r="119" spans="1:16">
      <c r="A119" s="14" t="s">
        <v>332</v>
      </c>
      <c r="B119" s="14" t="s">
        <v>7</v>
      </c>
      <c r="C119" s="14" t="s">
        <v>6</v>
      </c>
      <c r="D119" s="14">
        <v>-1.2999999999999999E-2</v>
      </c>
      <c r="E119" s="14">
        <v>-2.2200000000000001E-2</v>
      </c>
      <c r="F119" s="14">
        <v>0.7</v>
      </c>
      <c r="G119" s="14">
        <v>0.69989999999999997</v>
      </c>
      <c r="H119" s="14">
        <v>19</v>
      </c>
      <c r="I119" s="14">
        <v>53065579</v>
      </c>
      <c r="J119" s="14">
        <v>1.6400000000000001E-2</v>
      </c>
      <c r="K119" s="14">
        <v>10062</v>
      </c>
      <c r="L119" s="14">
        <v>0.17499999999999999</v>
      </c>
      <c r="M119" s="14">
        <v>2E-3</v>
      </c>
      <c r="N119" s="35">
        <v>4.9E-9</v>
      </c>
      <c r="O119" s="27">
        <f t="shared" si="3"/>
        <v>42.25</v>
      </c>
      <c r="P119" s="2">
        <f t="shared" si="4"/>
        <v>7.0980000000000001E-5</v>
      </c>
    </row>
    <row r="120" spans="1:16">
      <c r="A120" s="14" t="s">
        <v>135</v>
      </c>
      <c r="B120" s="14" t="s">
        <v>9</v>
      </c>
      <c r="C120" s="14" t="s">
        <v>8</v>
      </c>
      <c r="D120" s="14">
        <v>1.4E-2</v>
      </c>
      <c r="E120" s="14">
        <v>4.0399999999999998E-2</v>
      </c>
      <c r="F120" s="14">
        <v>0.32</v>
      </c>
      <c r="G120" s="14">
        <v>0.28220000000000001</v>
      </c>
      <c r="H120" s="14">
        <v>1</v>
      </c>
      <c r="I120" s="14">
        <v>220972343</v>
      </c>
      <c r="J120" s="14">
        <v>1.61E-2</v>
      </c>
      <c r="K120" s="14">
        <v>10062</v>
      </c>
      <c r="L120" s="14">
        <v>1.18899E-2</v>
      </c>
      <c r="M120" s="14">
        <v>2E-3</v>
      </c>
      <c r="N120" s="35">
        <v>1.6E-11</v>
      </c>
      <c r="O120" s="27">
        <f t="shared" si="3"/>
        <v>49</v>
      </c>
      <c r="P120" s="2">
        <f t="shared" si="4"/>
        <v>8.5299199999999998E-5</v>
      </c>
    </row>
    <row r="121" spans="1:16">
      <c r="A121" s="14" t="s">
        <v>27</v>
      </c>
      <c r="B121" s="14" t="s">
        <v>7</v>
      </c>
      <c r="C121" s="14" t="s">
        <v>6</v>
      </c>
      <c r="D121" s="14">
        <v>-1.2E-2</v>
      </c>
      <c r="E121" s="14">
        <v>2.3800000000000002E-2</v>
      </c>
      <c r="F121" s="14">
        <v>0.49</v>
      </c>
      <c r="G121" s="14">
        <v>0.4834</v>
      </c>
      <c r="H121" s="14">
        <v>6</v>
      </c>
      <c r="I121" s="14">
        <v>57767576</v>
      </c>
      <c r="J121" s="14">
        <v>1.54E-2</v>
      </c>
      <c r="K121" s="14">
        <v>10062</v>
      </c>
      <c r="L121" s="14">
        <v>0.1227</v>
      </c>
      <c r="M121" s="14">
        <v>2E-3</v>
      </c>
      <c r="N121" s="35">
        <v>4.2000000000000004E-9</v>
      </c>
      <c r="O121" s="27">
        <f t="shared" si="3"/>
        <v>36</v>
      </c>
      <c r="P121" s="2">
        <f t="shared" si="4"/>
        <v>7.1971200000000006E-5</v>
      </c>
    </row>
    <row r="122" spans="1:16">
      <c r="A122" s="14" t="s">
        <v>203</v>
      </c>
      <c r="B122" s="14" t="s">
        <v>6</v>
      </c>
      <c r="C122" s="14" t="s">
        <v>7</v>
      </c>
      <c r="D122" s="14">
        <v>-1.0999999999999999E-2</v>
      </c>
      <c r="E122" s="14">
        <v>-9.1000000000000004E-3</v>
      </c>
      <c r="F122" s="14">
        <v>0.55000000000000004</v>
      </c>
      <c r="G122" s="14">
        <v>0.55159999999999998</v>
      </c>
      <c r="H122" s="14">
        <v>6</v>
      </c>
      <c r="I122" s="14">
        <v>121859499</v>
      </c>
      <c r="J122" s="14">
        <v>1.47E-2</v>
      </c>
      <c r="K122" s="14">
        <v>10062</v>
      </c>
      <c r="L122" s="14">
        <v>0.53320000000000001</v>
      </c>
      <c r="M122" s="14">
        <v>2E-3</v>
      </c>
      <c r="N122" s="35">
        <v>4.0000000000000001E-8</v>
      </c>
      <c r="O122" s="27">
        <f t="shared" si="3"/>
        <v>30.25</v>
      </c>
      <c r="P122" s="2">
        <f t="shared" si="4"/>
        <v>5.9894999999999995E-5</v>
      </c>
    </row>
    <row r="123" spans="1:16">
      <c r="A123" s="14" t="s">
        <v>35</v>
      </c>
      <c r="B123" s="14" t="s">
        <v>8</v>
      </c>
      <c r="C123" s="14" t="s">
        <v>7</v>
      </c>
      <c r="D123" s="14">
        <v>-3.5000000000000003E-2</v>
      </c>
      <c r="E123" s="14">
        <v>-3.0000000000000001E-3</v>
      </c>
      <c r="F123" s="14">
        <v>0.13</v>
      </c>
      <c r="G123" s="14">
        <v>0.1489</v>
      </c>
      <c r="H123" s="14">
        <v>11</v>
      </c>
      <c r="I123" s="14">
        <v>116648917</v>
      </c>
      <c r="J123" s="14">
        <v>2.1100000000000001E-2</v>
      </c>
      <c r="K123" s="14">
        <v>10062</v>
      </c>
      <c r="L123" s="14">
        <v>0.88700000000000001</v>
      </c>
      <c r="M123" s="14">
        <v>3.0000000000000001E-3</v>
      </c>
      <c r="N123" s="35">
        <v>2.0000000000000001E-27</v>
      </c>
      <c r="O123" s="27">
        <f t="shared" si="3"/>
        <v>136.11111111111114</v>
      </c>
      <c r="P123" s="2">
        <f t="shared" si="4"/>
        <v>2.7709500000000004E-4</v>
      </c>
    </row>
    <row r="124" spans="1:16">
      <c r="A124" s="14" t="s">
        <v>164</v>
      </c>
      <c r="B124" s="14" t="s">
        <v>6</v>
      </c>
      <c r="C124" s="14" t="s">
        <v>7</v>
      </c>
      <c r="D124" s="14">
        <v>-1.4E-2</v>
      </c>
      <c r="E124" s="14">
        <v>3.0499999999999999E-2</v>
      </c>
      <c r="F124" s="14">
        <v>0.27</v>
      </c>
      <c r="G124" s="14">
        <v>0.28949999999999998</v>
      </c>
      <c r="H124" s="14">
        <v>3</v>
      </c>
      <c r="I124" s="14">
        <v>141654685</v>
      </c>
      <c r="J124" s="14">
        <v>1.6799999999999999E-2</v>
      </c>
      <c r="K124" s="14">
        <v>10062</v>
      </c>
      <c r="L124" s="14">
        <v>6.9310700000000003E-2</v>
      </c>
      <c r="M124" s="14">
        <v>2E-3</v>
      </c>
      <c r="N124" s="35">
        <v>4.8999999999999996E-10</v>
      </c>
      <c r="O124" s="27">
        <f t="shared" si="3"/>
        <v>49</v>
      </c>
      <c r="P124" s="2">
        <f t="shared" si="4"/>
        <v>7.7263200000000009E-5</v>
      </c>
    </row>
    <row r="125" spans="1:16" ht="15" thickBot="1">
      <c r="A125" s="36" t="s">
        <v>356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3">
        <f>AVERAGE(O3:O124)</f>
        <v>221.53835169799552</v>
      </c>
      <c r="P125" s="32">
        <f>SUM(P3:P124)</f>
        <v>5.1664383199999969E-2</v>
      </c>
    </row>
  </sheetData>
  <phoneticPr fontId="1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workbookViewId="0"/>
  </sheetViews>
  <sheetFormatPr defaultRowHeight="14.4"/>
  <cols>
    <col min="4" max="4" width="9" bestFit="1" customWidth="1"/>
    <col min="5" max="5" width="9.6640625" bestFit="1" customWidth="1"/>
    <col min="6" max="8" width="9" bestFit="1" customWidth="1"/>
    <col min="9" max="9" width="10.5546875" bestFit="1" customWidth="1"/>
    <col min="10" max="14" width="9" bestFit="1" customWidth="1"/>
    <col min="15" max="15" width="9.21875" bestFit="1" customWidth="1"/>
    <col min="16" max="16" width="9.6640625" style="25" bestFit="1" customWidth="1"/>
  </cols>
  <sheetData>
    <row r="1" spans="1:16" ht="15" thickBot="1">
      <c r="A1" s="1" t="s">
        <v>612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ht="17.399999999999999" thickBot="1">
      <c r="A2" s="34" t="s">
        <v>3</v>
      </c>
      <c r="B2" s="34" t="s">
        <v>357</v>
      </c>
      <c r="C2" s="34" t="s">
        <v>355</v>
      </c>
      <c r="D2" s="34" t="s">
        <v>1</v>
      </c>
      <c r="E2" s="34" t="s">
        <v>66</v>
      </c>
      <c r="F2" s="34" t="s">
        <v>4</v>
      </c>
      <c r="G2" s="34" t="s">
        <v>67</v>
      </c>
      <c r="H2" s="34" t="s">
        <v>68</v>
      </c>
      <c r="I2" s="34" t="s">
        <v>69</v>
      </c>
      <c r="J2" s="34" t="s">
        <v>70</v>
      </c>
      <c r="K2" s="34" t="s">
        <v>71</v>
      </c>
      <c r="L2" s="34" t="s">
        <v>72</v>
      </c>
      <c r="M2" s="34" t="s">
        <v>2</v>
      </c>
      <c r="N2" s="34" t="s">
        <v>0</v>
      </c>
      <c r="O2" s="28" t="s">
        <v>64</v>
      </c>
      <c r="P2" s="29" t="s">
        <v>65</v>
      </c>
    </row>
    <row r="3" spans="1:16">
      <c r="A3" s="14" t="s">
        <v>191</v>
      </c>
      <c r="B3" s="14" t="s">
        <v>6</v>
      </c>
      <c r="C3" s="14" t="s">
        <v>7</v>
      </c>
      <c r="D3" s="14">
        <v>-1.2999999999999999E-2</v>
      </c>
      <c r="E3" s="14">
        <v>-1.32E-2</v>
      </c>
      <c r="F3" s="14">
        <v>0.28999999999999998</v>
      </c>
      <c r="G3" s="14">
        <v>0.32269999999999999</v>
      </c>
      <c r="H3" s="14">
        <v>5</v>
      </c>
      <c r="I3" s="14">
        <v>87940026</v>
      </c>
      <c r="J3" s="14">
        <v>2.4299999999999999E-2</v>
      </c>
      <c r="K3" s="14">
        <v>4180</v>
      </c>
      <c r="L3" s="14">
        <v>0.58640000000000003</v>
      </c>
      <c r="M3" s="14">
        <v>2E-3</v>
      </c>
      <c r="N3" s="35">
        <v>1.8E-9</v>
      </c>
      <c r="O3" s="27">
        <f>(D3/M3)^2</f>
        <v>42.25</v>
      </c>
      <c r="P3" s="2">
        <f t="shared" ref="P3:P34" si="0">2*F3*(1-F3)*D3^2</f>
        <v>6.9594199999999985E-5</v>
      </c>
    </row>
    <row r="4" spans="1:16">
      <c r="A4" s="14" t="s">
        <v>207</v>
      </c>
      <c r="B4" s="14" t="s">
        <v>6</v>
      </c>
      <c r="C4" s="14" t="s">
        <v>7</v>
      </c>
      <c r="D4" s="14">
        <v>1.4999999999999999E-2</v>
      </c>
      <c r="E4" s="14">
        <v>-7.3000000000000001E-3</v>
      </c>
      <c r="F4" s="14">
        <v>0.72</v>
      </c>
      <c r="G4" s="14">
        <v>0.73160000000000003</v>
      </c>
      <c r="H4" s="14">
        <v>7</v>
      </c>
      <c r="I4" s="14">
        <v>21577960</v>
      </c>
      <c r="J4" s="14">
        <v>2.53E-2</v>
      </c>
      <c r="K4" s="14">
        <v>4180</v>
      </c>
      <c r="L4" s="14">
        <v>0.77329999999999999</v>
      </c>
      <c r="M4" s="14">
        <v>2E-3</v>
      </c>
      <c r="N4" s="35">
        <v>7.8000000000000002E-11</v>
      </c>
      <c r="O4" s="27">
        <f t="shared" ref="O4:O67" si="1">(D4/M4)^2</f>
        <v>56.25</v>
      </c>
      <c r="P4" s="2">
        <f t="shared" si="0"/>
        <v>9.0719999999999999E-5</v>
      </c>
    </row>
    <row r="5" spans="1:16">
      <c r="A5" s="14" t="s">
        <v>270</v>
      </c>
      <c r="B5" s="14" t="s">
        <v>7</v>
      </c>
      <c r="C5" s="14" t="s">
        <v>6</v>
      </c>
      <c r="D5" s="14">
        <v>-1.2E-2</v>
      </c>
      <c r="E5" s="14">
        <v>2E-3</v>
      </c>
      <c r="F5" s="14">
        <v>0.42</v>
      </c>
      <c r="G5" s="14">
        <v>0.43140000000000001</v>
      </c>
      <c r="H5" s="14">
        <v>12</v>
      </c>
      <c r="I5" s="14">
        <v>68665940</v>
      </c>
      <c r="J5" s="14">
        <v>2.2800000000000001E-2</v>
      </c>
      <c r="K5" s="14">
        <v>4180</v>
      </c>
      <c r="L5" s="14">
        <v>0.92979999999999996</v>
      </c>
      <c r="M5" s="14">
        <v>2E-3</v>
      </c>
      <c r="N5" s="35">
        <v>2.2999999999999999E-9</v>
      </c>
      <c r="O5" s="27">
        <f t="shared" si="1"/>
        <v>36</v>
      </c>
      <c r="P5" s="2">
        <f t="shared" si="0"/>
        <v>7.0156799999999999E-5</v>
      </c>
    </row>
    <row r="6" spans="1:16">
      <c r="A6" s="14" t="s">
        <v>330</v>
      </c>
      <c r="B6" s="14" t="s">
        <v>8</v>
      </c>
      <c r="C6" s="14" t="s">
        <v>9</v>
      </c>
      <c r="D6" s="14">
        <v>-2.5000000000000001E-2</v>
      </c>
      <c r="E6" s="14">
        <v>1.8800000000000001E-2</v>
      </c>
      <c r="F6" s="14">
        <v>0.79</v>
      </c>
      <c r="G6" s="14">
        <v>0.79210000000000003</v>
      </c>
      <c r="H6" s="14">
        <v>19</v>
      </c>
      <c r="I6" s="14">
        <v>51517798</v>
      </c>
      <c r="J6" s="14">
        <v>2.8000000000000001E-2</v>
      </c>
      <c r="K6" s="14">
        <v>4180</v>
      </c>
      <c r="L6" s="14">
        <v>0.503</v>
      </c>
      <c r="M6" s="14">
        <v>2E-3</v>
      </c>
      <c r="N6" s="35">
        <v>3.5000000000000002E-25</v>
      </c>
      <c r="O6" s="27">
        <f t="shared" si="1"/>
        <v>156.25</v>
      </c>
      <c r="P6" s="2">
        <f t="shared" si="0"/>
        <v>2.0737500000000004E-4</v>
      </c>
    </row>
    <row r="7" spans="1:16">
      <c r="A7" s="14" t="s">
        <v>310</v>
      </c>
      <c r="B7" s="14" t="s">
        <v>7</v>
      </c>
      <c r="C7" s="14" t="s">
        <v>6</v>
      </c>
      <c r="D7" s="14">
        <v>1.4E-2</v>
      </c>
      <c r="E7" s="14">
        <v>-2.9499999999999998E-2</v>
      </c>
      <c r="F7" s="14">
        <v>0.72</v>
      </c>
      <c r="G7" s="14">
        <v>0.72219999999999995</v>
      </c>
      <c r="H7" s="14">
        <v>17</v>
      </c>
      <c r="I7" s="14">
        <v>40735641</v>
      </c>
      <c r="J7" s="14">
        <v>2.5399999999999999E-2</v>
      </c>
      <c r="K7" s="14">
        <v>4180</v>
      </c>
      <c r="L7" s="14">
        <v>0.24460000000000001</v>
      </c>
      <c r="M7" s="14">
        <v>2E-3</v>
      </c>
      <c r="N7" s="35">
        <v>8.6999999999999999E-10</v>
      </c>
      <c r="O7" s="27">
        <f t="shared" si="1"/>
        <v>49</v>
      </c>
      <c r="P7" s="2">
        <f t="shared" si="0"/>
        <v>7.9027200000000015E-5</v>
      </c>
    </row>
    <row r="8" spans="1:16">
      <c r="A8" s="14" t="s">
        <v>18</v>
      </c>
      <c r="B8" s="14" t="s">
        <v>7</v>
      </c>
      <c r="C8" s="14" t="s">
        <v>9</v>
      </c>
      <c r="D8" s="14">
        <v>1.4999999999999999E-2</v>
      </c>
      <c r="E8" s="14">
        <v>5.1000000000000004E-3</v>
      </c>
      <c r="F8" s="14">
        <v>0.68</v>
      </c>
      <c r="G8" s="14">
        <v>0.68110000000000004</v>
      </c>
      <c r="H8" s="14">
        <v>2</v>
      </c>
      <c r="I8" s="14">
        <v>211540507</v>
      </c>
      <c r="J8" s="14">
        <v>2.5899999999999999E-2</v>
      </c>
      <c r="K8" s="14">
        <v>4180</v>
      </c>
      <c r="L8" s="14">
        <v>0.84470000000000001</v>
      </c>
      <c r="M8" s="14">
        <v>2E-3</v>
      </c>
      <c r="N8" s="35">
        <v>1.1999999999999999E-12</v>
      </c>
      <c r="O8" s="27">
        <f t="shared" si="1"/>
        <v>56.25</v>
      </c>
      <c r="P8" s="2">
        <f t="shared" si="0"/>
        <v>9.7919999999999998E-5</v>
      </c>
    </row>
    <row r="9" spans="1:16">
      <c r="A9" s="14" t="s">
        <v>41</v>
      </c>
      <c r="B9" s="14" t="s">
        <v>6</v>
      </c>
      <c r="C9" s="14" t="s">
        <v>7</v>
      </c>
      <c r="D9" s="14">
        <v>4.3999999999999997E-2</v>
      </c>
      <c r="E9" s="14">
        <v>-7.4000000000000003E-3</v>
      </c>
      <c r="F9" s="14">
        <v>0.42</v>
      </c>
      <c r="G9" s="14">
        <v>0.43390000000000001</v>
      </c>
      <c r="H9" s="14">
        <v>12</v>
      </c>
      <c r="I9" s="14">
        <v>96375682</v>
      </c>
      <c r="J9" s="14">
        <v>2.2499999999999999E-2</v>
      </c>
      <c r="K9" s="14">
        <v>4180</v>
      </c>
      <c r="L9" s="14">
        <v>0.743201</v>
      </c>
      <c r="M9" s="14">
        <v>2E-3</v>
      </c>
      <c r="N9" s="35">
        <v>3.8000000000000003E-98</v>
      </c>
      <c r="O9" s="27">
        <f t="shared" si="1"/>
        <v>484</v>
      </c>
      <c r="P9" s="2">
        <f t="shared" si="0"/>
        <v>9.4321919999999998E-4</v>
      </c>
    </row>
    <row r="10" spans="1:16">
      <c r="A10" s="14" t="s">
        <v>240</v>
      </c>
      <c r="B10" s="14" t="s">
        <v>7</v>
      </c>
      <c r="C10" s="14" t="s">
        <v>6</v>
      </c>
      <c r="D10" s="14">
        <v>1.0999999999999999E-2</v>
      </c>
      <c r="E10" s="14">
        <v>-7.1999999999999998E-3</v>
      </c>
      <c r="F10" s="14">
        <v>0.47</v>
      </c>
      <c r="G10" s="14">
        <v>0.46479999999999999</v>
      </c>
      <c r="H10" s="14">
        <v>10</v>
      </c>
      <c r="I10" s="14">
        <v>82042624</v>
      </c>
      <c r="J10" s="14">
        <v>2.29E-2</v>
      </c>
      <c r="K10" s="14">
        <v>4180</v>
      </c>
      <c r="L10" s="14">
        <v>0.75239999999999996</v>
      </c>
      <c r="M10" s="14">
        <v>2E-3</v>
      </c>
      <c r="N10" s="35">
        <v>2.3000000000000001E-8</v>
      </c>
      <c r="O10" s="27">
        <f t="shared" si="1"/>
        <v>30.25</v>
      </c>
      <c r="P10" s="2">
        <f t="shared" si="0"/>
        <v>6.028219999999999E-5</v>
      </c>
    </row>
    <row r="11" spans="1:16">
      <c r="A11" s="14" t="s">
        <v>127</v>
      </c>
      <c r="B11" s="14" t="s">
        <v>8</v>
      </c>
      <c r="C11" s="14" t="s">
        <v>9</v>
      </c>
      <c r="D11" s="14">
        <v>1.2E-2</v>
      </c>
      <c r="E11" s="14">
        <v>4.4999999999999997E-3</v>
      </c>
      <c r="F11" s="14">
        <v>0.51</v>
      </c>
      <c r="G11" s="14">
        <v>0.52349999999999997</v>
      </c>
      <c r="H11" s="14">
        <v>1</v>
      </c>
      <c r="I11" s="14">
        <v>154567699</v>
      </c>
      <c r="J11" s="14">
        <v>2.23E-2</v>
      </c>
      <c r="K11" s="14">
        <v>4180</v>
      </c>
      <c r="L11" s="14">
        <v>0.83860000000000001</v>
      </c>
      <c r="M11" s="14">
        <v>2E-3</v>
      </c>
      <c r="N11" s="35">
        <v>1.2E-9</v>
      </c>
      <c r="O11" s="27">
        <f t="shared" si="1"/>
        <v>36</v>
      </c>
      <c r="P11" s="2">
        <f t="shared" si="0"/>
        <v>7.1971200000000006E-5</v>
      </c>
    </row>
    <row r="12" spans="1:16">
      <c r="A12" s="14" t="s">
        <v>133</v>
      </c>
      <c r="B12" s="14" t="s">
        <v>7</v>
      </c>
      <c r="C12" s="14" t="s">
        <v>6</v>
      </c>
      <c r="D12" s="14">
        <v>-0.02</v>
      </c>
      <c r="E12" s="14">
        <v>6.4000000000000003E-3</v>
      </c>
      <c r="F12" s="14">
        <v>0.73</v>
      </c>
      <c r="G12" s="14">
        <v>0.73119999999999996</v>
      </c>
      <c r="H12" s="14">
        <v>1</v>
      </c>
      <c r="I12" s="14">
        <v>155389688</v>
      </c>
      <c r="J12" s="14">
        <v>2.6800000000000001E-2</v>
      </c>
      <c r="K12" s="14">
        <v>4180</v>
      </c>
      <c r="L12" s="14">
        <v>0.81</v>
      </c>
      <c r="M12" s="14">
        <v>2E-3</v>
      </c>
      <c r="N12" s="35">
        <v>1.8000000000000001E-18</v>
      </c>
      <c r="O12" s="27">
        <f t="shared" si="1"/>
        <v>100</v>
      </c>
      <c r="P12" s="2">
        <f t="shared" si="0"/>
        <v>1.5767999999999999E-4</v>
      </c>
    </row>
    <row r="13" spans="1:16">
      <c r="A13" s="14" t="s">
        <v>48</v>
      </c>
      <c r="B13" s="14" t="s">
        <v>9</v>
      </c>
      <c r="C13" s="14" t="s">
        <v>8</v>
      </c>
      <c r="D13" s="14">
        <v>-1.7999999999999999E-2</v>
      </c>
      <c r="E13" s="14">
        <v>1.8E-3</v>
      </c>
      <c r="F13" s="14">
        <v>0.82</v>
      </c>
      <c r="G13" s="14">
        <v>0.81259999999999999</v>
      </c>
      <c r="H13" s="14">
        <v>16</v>
      </c>
      <c r="I13" s="14">
        <v>57006378</v>
      </c>
      <c r="J13" s="14">
        <v>2.9000000000000001E-2</v>
      </c>
      <c r="K13" s="14">
        <v>4180</v>
      </c>
      <c r="L13" s="14">
        <v>0.95020000000000004</v>
      </c>
      <c r="M13" s="14">
        <v>3.0000000000000001E-3</v>
      </c>
      <c r="N13" s="35">
        <v>1.2E-10</v>
      </c>
      <c r="O13" s="27">
        <f t="shared" si="1"/>
        <v>35.999999999999986</v>
      </c>
      <c r="P13" s="2">
        <f t="shared" si="0"/>
        <v>9.564480000000001E-5</v>
      </c>
    </row>
    <row r="14" spans="1:16">
      <c r="A14" s="14" t="s">
        <v>273</v>
      </c>
      <c r="B14" s="14" t="s">
        <v>9</v>
      </c>
      <c r="C14" s="14" t="s">
        <v>8</v>
      </c>
      <c r="D14" s="14">
        <v>-1.4E-2</v>
      </c>
      <c r="E14" s="14">
        <v>1.3899999999999999E-2</v>
      </c>
      <c r="F14" s="14">
        <v>0.39</v>
      </c>
      <c r="G14" s="14">
        <v>0.41399999999999998</v>
      </c>
      <c r="H14" s="14">
        <v>12</v>
      </c>
      <c r="I14" s="14">
        <v>96386138</v>
      </c>
      <c r="J14" s="14">
        <v>2.29E-2</v>
      </c>
      <c r="K14" s="14">
        <v>4180</v>
      </c>
      <c r="L14" s="14">
        <v>0.5454</v>
      </c>
      <c r="M14" s="14">
        <v>2E-3</v>
      </c>
      <c r="N14" s="35">
        <v>2.0999999999999999E-11</v>
      </c>
      <c r="O14" s="27">
        <f t="shared" si="1"/>
        <v>49</v>
      </c>
      <c r="P14" s="2">
        <f t="shared" si="0"/>
        <v>9.3256800000000005E-5</v>
      </c>
    </row>
    <row r="15" spans="1:16">
      <c r="A15" s="14" t="s">
        <v>142</v>
      </c>
      <c r="B15" s="14" t="s">
        <v>6</v>
      </c>
      <c r="C15" s="14" t="s">
        <v>7</v>
      </c>
      <c r="D15" s="14">
        <v>-1.0999999999999999E-2</v>
      </c>
      <c r="E15" s="14">
        <v>6.1999999999999998E-3</v>
      </c>
      <c r="F15" s="14">
        <v>0.5</v>
      </c>
      <c r="G15" s="14">
        <v>0.54010000000000002</v>
      </c>
      <c r="H15" s="14">
        <v>2</v>
      </c>
      <c r="I15" s="14">
        <v>28881407</v>
      </c>
      <c r="J15" s="14">
        <v>2.3199999999999998E-2</v>
      </c>
      <c r="K15" s="14">
        <v>4180</v>
      </c>
      <c r="L15" s="14">
        <v>0.79059999999999997</v>
      </c>
      <c r="M15" s="14">
        <v>2E-3</v>
      </c>
      <c r="N15" s="35">
        <v>2.4E-8</v>
      </c>
      <c r="O15" s="27">
        <f t="shared" si="1"/>
        <v>30.25</v>
      </c>
      <c r="P15" s="2">
        <f t="shared" si="0"/>
        <v>6.0499999999999993E-5</v>
      </c>
    </row>
    <row r="16" spans="1:16">
      <c r="A16" s="14" t="s">
        <v>40</v>
      </c>
      <c r="B16" s="14" t="s">
        <v>6</v>
      </c>
      <c r="C16" s="14" t="s">
        <v>7</v>
      </c>
      <c r="D16" s="14">
        <v>1.2999999999999999E-2</v>
      </c>
      <c r="E16" s="14">
        <v>1.5E-3</v>
      </c>
      <c r="F16" s="14">
        <v>0.48</v>
      </c>
      <c r="G16" s="14">
        <v>0.50409999999999999</v>
      </c>
      <c r="H16" s="14">
        <v>12</v>
      </c>
      <c r="I16" s="14">
        <v>38526387</v>
      </c>
      <c r="J16" s="14">
        <v>2.3400000000000001E-2</v>
      </c>
      <c r="K16" s="14">
        <v>4180</v>
      </c>
      <c r="L16" s="14">
        <v>0.94889999999999997</v>
      </c>
      <c r="M16" s="14">
        <v>2E-3</v>
      </c>
      <c r="N16" s="35">
        <v>3.1999999999999998E-10</v>
      </c>
      <c r="O16" s="27">
        <f t="shared" si="1"/>
        <v>42.25</v>
      </c>
      <c r="P16" s="2">
        <f t="shared" si="0"/>
        <v>8.4364799999999996E-5</v>
      </c>
    </row>
    <row r="17" spans="1:16">
      <c r="A17" s="14" t="s">
        <v>131</v>
      </c>
      <c r="B17" s="14" t="s">
        <v>8</v>
      </c>
      <c r="C17" s="14" t="s">
        <v>9</v>
      </c>
      <c r="D17" s="14">
        <v>1.2999999999999999E-2</v>
      </c>
      <c r="E17" s="14">
        <v>-1.2999999999999999E-2</v>
      </c>
      <c r="F17" s="14">
        <v>0.56999999999999995</v>
      </c>
      <c r="G17" s="14">
        <v>0.55220000000000002</v>
      </c>
      <c r="H17" s="14">
        <v>1</v>
      </c>
      <c r="I17" s="14">
        <v>155087933</v>
      </c>
      <c r="J17" s="14">
        <v>2.29E-2</v>
      </c>
      <c r="K17" s="14">
        <v>4180</v>
      </c>
      <c r="L17" s="14">
        <v>0.57150000000000001</v>
      </c>
      <c r="M17" s="14">
        <v>2E-3</v>
      </c>
      <c r="N17" s="35">
        <v>2.0000000000000001E-10</v>
      </c>
      <c r="O17" s="27">
        <f t="shared" si="1"/>
        <v>42.25</v>
      </c>
      <c r="P17" s="2">
        <f t="shared" si="0"/>
        <v>8.2843799999999994E-5</v>
      </c>
    </row>
    <row r="18" spans="1:16">
      <c r="A18" s="14" t="s">
        <v>262</v>
      </c>
      <c r="B18" s="14" t="s">
        <v>6</v>
      </c>
      <c r="C18" s="14" t="s">
        <v>7</v>
      </c>
      <c r="D18" s="14">
        <v>-2.3E-2</v>
      </c>
      <c r="E18" s="14">
        <v>2.3800000000000002E-2</v>
      </c>
      <c r="F18" s="14">
        <v>0.83</v>
      </c>
      <c r="G18" s="14">
        <v>0.84960000000000002</v>
      </c>
      <c r="H18" s="14">
        <v>11</v>
      </c>
      <c r="I18" s="14">
        <v>76485216</v>
      </c>
      <c r="J18" s="14">
        <v>3.1399999999999997E-2</v>
      </c>
      <c r="K18" s="14">
        <v>4180</v>
      </c>
      <c r="L18" s="14">
        <v>0.4481</v>
      </c>
      <c r="M18" s="14">
        <v>3.0000000000000001E-3</v>
      </c>
      <c r="N18" s="35">
        <v>4.3000000000000002E-18</v>
      </c>
      <c r="O18" s="27">
        <f t="shared" si="1"/>
        <v>58.777777777777771</v>
      </c>
      <c r="P18" s="2">
        <f t="shared" si="0"/>
        <v>1.4928380000000003E-4</v>
      </c>
    </row>
    <row r="19" spans="1:16">
      <c r="A19" s="14" t="s">
        <v>47</v>
      </c>
      <c r="B19" s="14" t="s">
        <v>8</v>
      </c>
      <c r="C19" s="14" t="s">
        <v>9</v>
      </c>
      <c r="D19" s="14">
        <v>2.4E-2</v>
      </c>
      <c r="E19" s="14">
        <v>3.5299999999999998E-2</v>
      </c>
      <c r="F19" s="14">
        <v>0.87</v>
      </c>
      <c r="G19" s="14">
        <v>0.88429999999999997</v>
      </c>
      <c r="H19" s="14">
        <v>16</v>
      </c>
      <c r="I19" s="14">
        <v>82033810</v>
      </c>
      <c r="J19" s="14">
        <v>4.4999999999999998E-2</v>
      </c>
      <c r="K19" s="14">
        <v>4180</v>
      </c>
      <c r="L19" s="14">
        <v>0.4325</v>
      </c>
      <c r="M19" s="14">
        <v>3.0000000000000001E-3</v>
      </c>
      <c r="N19" s="35">
        <v>2.8999999999999998E-16</v>
      </c>
      <c r="O19" s="27">
        <f t="shared" si="1"/>
        <v>64</v>
      </c>
      <c r="P19" s="2">
        <f t="shared" si="0"/>
        <v>1.302912E-4</v>
      </c>
    </row>
    <row r="20" spans="1:16">
      <c r="A20" s="14" t="s">
        <v>62</v>
      </c>
      <c r="B20" s="14" t="s">
        <v>7</v>
      </c>
      <c r="C20" s="14" t="s">
        <v>6</v>
      </c>
      <c r="D20" s="14">
        <v>1.2E-2</v>
      </c>
      <c r="E20" s="14">
        <v>6.6E-3</v>
      </c>
      <c r="F20" s="14">
        <v>0.67</v>
      </c>
      <c r="G20" s="14">
        <v>0.64419999999999999</v>
      </c>
      <c r="H20" s="14">
        <v>22</v>
      </c>
      <c r="I20" s="14">
        <v>50853626</v>
      </c>
      <c r="J20" s="14">
        <v>2.41E-2</v>
      </c>
      <c r="K20" s="14">
        <v>4180</v>
      </c>
      <c r="L20" s="14">
        <v>0.78289900000000001</v>
      </c>
      <c r="M20" s="14">
        <v>2E-3</v>
      </c>
      <c r="N20" s="35">
        <v>4.8E-9</v>
      </c>
      <c r="O20" s="27">
        <f t="shared" si="1"/>
        <v>36</v>
      </c>
      <c r="P20" s="2">
        <f t="shared" si="0"/>
        <v>6.3676799999999993E-5</v>
      </c>
    </row>
    <row r="21" spans="1:16">
      <c r="A21" s="14" t="s">
        <v>115</v>
      </c>
      <c r="B21" s="14" t="s">
        <v>8</v>
      </c>
      <c r="C21" s="14" t="s">
        <v>6</v>
      </c>
      <c r="D21" s="14">
        <v>-4.4999999999999998E-2</v>
      </c>
      <c r="E21" s="14">
        <v>-8.0199999999999994E-2</v>
      </c>
      <c r="F21" s="14">
        <v>0.98</v>
      </c>
      <c r="G21" s="14">
        <v>0.98550000000000004</v>
      </c>
      <c r="H21" s="14">
        <v>1</v>
      </c>
      <c r="I21" s="14">
        <v>55505647</v>
      </c>
      <c r="J21" s="14">
        <v>0.1313</v>
      </c>
      <c r="K21" s="14">
        <v>4180</v>
      </c>
      <c r="L21" s="14">
        <v>0.54139999999999999</v>
      </c>
      <c r="M21" s="14">
        <v>7.0000000000000001E-3</v>
      </c>
      <c r="N21" s="35">
        <v>2.1000000000000002E-9</v>
      </c>
      <c r="O21" s="27">
        <f t="shared" si="1"/>
        <v>41.326530612244888</v>
      </c>
      <c r="P21" s="2">
        <f t="shared" si="0"/>
        <v>7.938000000000007E-5</v>
      </c>
    </row>
    <row r="22" spans="1:16">
      <c r="A22" s="14" t="s">
        <v>58</v>
      </c>
      <c r="B22" s="14" t="s">
        <v>7</v>
      </c>
      <c r="C22" s="14" t="s">
        <v>8</v>
      </c>
      <c r="D22" s="14">
        <v>-1.2E-2</v>
      </c>
      <c r="E22" s="14">
        <v>-4.1300000000000003E-2</v>
      </c>
      <c r="F22" s="14">
        <v>0.56999999999999995</v>
      </c>
      <c r="G22" s="14">
        <v>0.6159</v>
      </c>
      <c r="H22" s="14">
        <v>19</v>
      </c>
      <c r="I22" s="14">
        <v>54658102</v>
      </c>
      <c r="J22" s="14">
        <v>2.7199999999999998E-2</v>
      </c>
      <c r="K22" s="14">
        <v>4180</v>
      </c>
      <c r="L22" s="14">
        <v>0.12870000000000001</v>
      </c>
      <c r="M22" s="14">
        <v>2E-3</v>
      </c>
      <c r="N22" s="35">
        <v>2.1999999999999998E-9</v>
      </c>
      <c r="O22" s="27">
        <f t="shared" si="1"/>
        <v>36</v>
      </c>
      <c r="P22" s="2">
        <f t="shared" si="0"/>
        <v>7.0588800000000011E-5</v>
      </c>
    </row>
    <row r="23" spans="1:16">
      <c r="A23" s="14" t="s">
        <v>36</v>
      </c>
      <c r="B23" s="14" t="s">
        <v>8</v>
      </c>
      <c r="C23" s="14" t="s">
        <v>9</v>
      </c>
      <c r="D23" s="14">
        <v>0.42799999999999999</v>
      </c>
      <c r="E23" s="14">
        <v>2.52E-2</v>
      </c>
      <c r="F23" s="14">
        <v>0.97</v>
      </c>
      <c r="G23" s="14">
        <v>0.9758</v>
      </c>
      <c r="H23" s="14">
        <v>11</v>
      </c>
      <c r="I23" s="14">
        <v>14876718</v>
      </c>
      <c r="J23" s="14">
        <v>8.3400000000000002E-2</v>
      </c>
      <c r="K23" s="14">
        <v>4180</v>
      </c>
      <c r="L23" s="14">
        <v>0.76259999999999994</v>
      </c>
      <c r="M23" s="14">
        <v>6.0000000000000001E-3</v>
      </c>
      <c r="N23" s="35">
        <v>9.9999999999999998E-201</v>
      </c>
      <c r="O23" s="27">
        <f t="shared" si="1"/>
        <v>5088.4444444444434</v>
      </c>
      <c r="P23" s="2">
        <f t="shared" si="0"/>
        <v>1.0661308800000008E-2</v>
      </c>
    </row>
    <row r="24" spans="1:16">
      <c r="A24" s="14" t="s">
        <v>185</v>
      </c>
      <c r="B24" s="14" t="s">
        <v>8</v>
      </c>
      <c r="C24" s="14" t="s">
        <v>9</v>
      </c>
      <c r="D24" s="14">
        <v>1.6E-2</v>
      </c>
      <c r="E24" s="14">
        <v>6.0000000000000001E-3</v>
      </c>
      <c r="F24" s="14">
        <v>0.7</v>
      </c>
      <c r="G24" s="14">
        <v>0.70169999999999999</v>
      </c>
      <c r="H24" s="14">
        <v>4</v>
      </c>
      <c r="I24" s="14">
        <v>88287993</v>
      </c>
      <c r="J24" s="14">
        <v>2.41E-2</v>
      </c>
      <c r="K24" s="14">
        <v>4180</v>
      </c>
      <c r="L24" s="14">
        <v>0.80310000000000004</v>
      </c>
      <c r="M24" s="14">
        <v>2E-3</v>
      </c>
      <c r="N24" s="35">
        <v>1.7999999999999999E-13</v>
      </c>
      <c r="O24" s="27">
        <f t="shared" si="1"/>
        <v>64</v>
      </c>
      <c r="P24" s="2">
        <f t="shared" si="0"/>
        <v>1.0752E-4</v>
      </c>
    </row>
    <row r="25" spans="1:16">
      <c r="A25" s="14" t="s">
        <v>31</v>
      </c>
      <c r="B25" s="14" t="s">
        <v>6</v>
      </c>
      <c r="C25" s="14" t="s">
        <v>8</v>
      </c>
      <c r="D25" s="14">
        <v>2.5000000000000001E-2</v>
      </c>
      <c r="E25" s="14">
        <v>1.6899999999999998E-2</v>
      </c>
      <c r="F25" s="14">
        <v>0.42</v>
      </c>
      <c r="G25" s="14">
        <v>0.39229999999999998</v>
      </c>
      <c r="H25" s="14">
        <v>8</v>
      </c>
      <c r="I25" s="14">
        <v>116988527</v>
      </c>
      <c r="J25" s="14">
        <v>2.3099999999999999E-2</v>
      </c>
      <c r="K25" s="14">
        <v>4180</v>
      </c>
      <c r="L25" s="14">
        <v>0.46510000000000001</v>
      </c>
      <c r="M25" s="14">
        <v>2E-3</v>
      </c>
      <c r="N25" s="35">
        <v>2.2999999999999999E-35</v>
      </c>
      <c r="O25" s="27">
        <f t="shared" si="1"/>
        <v>156.25</v>
      </c>
      <c r="P25" s="2">
        <f t="shared" si="0"/>
        <v>3.0450000000000008E-4</v>
      </c>
    </row>
    <row r="26" spans="1:16">
      <c r="A26" s="14" t="s">
        <v>10</v>
      </c>
      <c r="B26" s="14" t="s">
        <v>7</v>
      </c>
      <c r="C26" s="14" t="s">
        <v>6</v>
      </c>
      <c r="D26" s="14">
        <v>-7.3999999999999996E-2</v>
      </c>
      <c r="E26" s="14">
        <v>-1.9099999999999999E-2</v>
      </c>
      <c r="F26" s="14">
        <v>0.95</v>
      </c>
      <c r="G26" s="14">
        <v>0.95509999999999995</v>
      </c>
      <c r="H26" s="14">
        <v>1</v>
      </c>
      <c r="I26" s="14">
        <v>152179152</v>
      </c>
      <c r="J26" s="14">
        <v>7.6100000000000001E-2</v>
      </c>
      <c r="K26" s="14">
        <v>4180</v>
      </c>
      <c r="L26" s="14">
        <v>0.80159999999999998</v>
      </c>
      <c r="M26" s="14">
        <v>5.0000000000000001E-3</v>
      </c>
      <c r="N26" s="35">
        <v>1.6999999999999999E-54</v>
      </c>
      <c r="O26" s="27">
        <f t="shared" si="1"/>
        <v>219.03999999999996</v>
      </c>
      <c r="P26" s="2">
        <f t="shared" si="0"/>
        <v>5.2022000000000038E-4</v>
      </c>
    </row>
    <row r="27" spans="1:16">
      <c r="A27" s="14" t="s">
        <v>189</v>
      </c>
      <c r="B27" s="14" t="s">
        <v>6</v>
      </c>
      <c r="C27" s="14" t="s">
        <v>7</v>
      </c>
      <c r="D27" s="14">
        <v>4.7E-2</v>
      </c>
      <c r="E27" s="14">
        <v>-1.18E-2</v>
      </c>
      <c r="F27" s="14">
        <v>0.02</v>
      </c>
      <c r="G27" s="14">
        <v>6.0000000000000102E-2</v>
      </c>
      <c r="H27" s="14">
        <v>4</v>
      </c>
      <c r="I27" s="14">
        <v>100239319</v>
      </c>
      <c r="J27" s="14">
        <v>6.3E-2</v>
      </c>
      <c r="K27" s="14">
        <v>4180</v>
      </c>
      <c r="L27" s="14">
        <v>0.85140000000000005</v>
      </c>
      <c r="M27" s="14">
        <v>6.0000000000000001E-3</v>
      </c>
      <c r="N27" s="35">
        <v>2.3999999999999999E-13</v>
      </c>
      <c r="O27" s="27">
        <f t="shared" si="1"/>
        <v>61.361111111111107</v>
      </c>
      <c r="P27" s="2">
        <f t="shared" si="0"/>
        <v>8.6592800000000002E-5</v>
      </c>
    </row>
    <row r="28" spans="1:16">
      <c r="A28" s="14" t="s">
        <v>39</v>
      </c>
      <c r="B28" s="14" t="s">
        <v>9</v>
      </c>
      <c r="C28" s="14" t="s">
        <v>8</v>
      </c>
      <c r="D28" s="14">
        <v>2.1000000000000001E-2</v>
      </c>
      <c r="E28" s="14">
        <v>-5.1400000000000001E-2</v>
      </c>
      <c r="F28" s="14">
        <v>0.85</v>
      </c>
      <c r="G28" s="14">
        <v>0.8417</v>
      </c>
      <c r="H28" s="14">
        <v>12</v>
      </c>
      <c r="I28" s="14">
        <v>21352541</v>
      </c>
      <c r="J28" s="14">
        <v>3.0700000000000002E-2</v>
      </c>
      <c r="K28" s="14">
        <v>4180</v>
      </c>
      <c r="L28" s="14">
        <v>9.4820000000000002E-2</v>
      </c>
      <c r="M28" s="14">
        <v>3.0000000000000001E-3</v>
      </c>
      <c r="N28" s="35">
        <v>6.2000000000000001E-14</v>
      </c>
      <c r="O28" s="27">
        <f t="shared" si="1"/>
        <v>49</v>
      </c>
      <c r="P28" s="2">
        <f t="shared" si="0"/>
        <v>1.1245500000000001E-4</v>
      </c>
    </row>
    <row r="29" spans="1:16">
      <c r="A29" s="14" t="s">
        <v>274</v>
      </c>
      <c r="B29" s="14" t="s">
        <v>8</v>
      </c>
      <c r="C29" s="14" t="s">
        <v>6</v>
      </c>
      <c r="D29" s="14">
        <v>2.1999999999999999E-2</v>
      </c>
      <c r="E29" s="14">
        <v>4.8300000000000003E-2</v>
      </c>
      <c r="F29" s="14">
        <v>0.93</v>
      </c>
      <c r="G29" s="14">
        <v>0.93210000000000004</v>
      </c>
      <c r="H29" s="14">
        <v>12</v>
      </c>
      <c r="I29" s="14">
        <v>97982701</v>
      </c>
      <c r="J29" s="14">
        <v>4.9099999999999998E-2</v>
      </c>
      <c r="K29" s="14">
        <v>4180</v>
      </c>
      <c r="L29" s="14">
        <v>0.32569999999999999</v>
      </c>
      <c r="M29" s="14">
        <v>4.0000000000000001E-3</v>
      </c>
      <c r="N29" s="35">
        <v>1.4E-8</v>
      </c>
      <c r="O29" s="27">
        <f t="shared" si="1"/>
        <v>30.25</v>
      </c>
      <c r="P29" s="2">
        <f t="shared" si="0"/>
        <v>6.3016799999999955E-5</v>
      </c>
    </row>
    <row r="30" spans="1:16">
      <c r="A30" s="14" t="s">
        <v>16</v>
      </c>
      <c r="B30" s="14" t="s">
        <v>6</v>
      </c>
      <c r="C30" s="14" t="s">
        <v>7</v>
      </c>
      <c r="D30" s="14">
        <v>-2.1000000000000001E-2</v>
      </c>
      <c r="E30" s="14">
        <v>-5.3800000000000001E-2</v>
      </c>
      <c r="F30" s="14">
        <v>0.39</v>
      </c>
      <c r="G30" s="14">
        <v>0.3831</v>
      </c>
      <c r="H30" s="14">
        <v>2</v>
      </c>
      <c r="I30" s="14">
        <v>27730940</v>
      </c>
      <c r="J30" s="14">
        <v>2.3E-2</v>
      </c>
      <c r="K30" s="14">
        <v>4180</v>
      </c>
      <c r="L30" s="14">
        <v>1.94702E-2</v>
      </c>
      <c r="M30" s="14">
        <v>2E-3</v>
      </c>
      <c r="N30" s="35">
        <v>1.1999999999999999E-24</v>
      </c>
      <c r="O30" s="27">
        <f t="shared" si="1"/>
        <v>110.25</v>
      </c>
      <c r="P30" s="2">
        <f t="shared" si="0"/>
        <v>2.0982780000000002E-4</v>
      </c>
    </row>
    <row r="31" spans="1:16">
      <c r="A31" s="14" t="s">
        <v>251</v>
      </c>
      <c r="B31" s="14" t="s">
        <v>8</v>
      </c>
      <c r="C31" s="14" t="s">
        <v>9</v>
      </c>
      <c r="D31" s="14">
        <v>0.113</v>
      </c>
      <c r="E31" s="14">
        <v>-2.7300000000000001E-2</v>
      </c>
      <c r="F31" s="14">
        <v>0.57999999999999996</v>
      </c>
      <c r="G31" s="14">
        <v>0.58460000000000001</v>
      </c>
      <c r="H31" s="14">
        <v>11</v>
      </c>
      <c r="I31" s="14">
        <v>14913575</v>
      </c>
      <c r="J31" s="14">
        <v>2.29E-2</v>
      </c>
      <c r="K31" s="14">
        <v>4180</v>
      </c>
      <c r="L31" s="14">
        <v>0.2336</v>
      </c>
      <c r="M31" s="14">
        <v>2E-3</v>
      </c>
      <c r="N31" s="35">
        <v>9.9999999999999998E-201</v>
      </c>
      <c r="O31" s="27">
        <f t="shared" si="1"/>
        <v>3192.25</v>
      </c>
      <c r="P31" s="2">
        <f t="shared" si="0"/>
        <v>6.2210568000000003E-3</v>
      </c>
    </row>
    <row r="32" spans="1:16">
      <c r="A32" s="14" t="s">
        <v>37</v>
      </c>
      <c r="B32" s="14" t="s">
        <v>7</v>
      </c>
      <c r="C32" s="14" t="s">
        <v>6</v>
      </c>
      <c r="D32" s="14">
        <v>-4.8000000000000001E-2</v>
      </c>
      <c r="E32" s="14">
        <v>1.66E-2</v>
      </c>
      <c r="F32" s="14">
        <v>0.17</v>
      </c>
      <c r="G32" s="14">
        <v>0.35570000000000002</v>
      </c>
      <c r="H32" s="14">
        <v>11</v>
      </c>
      <c r="I32" s="14">
        <v>71223256</v>
      </c>
      <c r="J32" s="14">
        <v>2.7400000000000001E-2</v>
      </c>
      <c r="K32" s="14">
        <v>4180</v>
      </c>
      <c r="L32" s="14">
        <v>0.54580099999999998</v>
      </c>
      <c r="M32" s="14">
        <v>4.0000000000000001E-3</v>
      </c>
      <c r="N32" s="35">
        <v>8.3999999999999996E-29</v>
      </c>
      <c r="O32" s="27">
        <f t="shared" si="1"/>
        <v>144</v>
      </c>
      <c r="P32" s="2">
        <f t="shared" si="0"/>
        <v>6.5018880000000006E-4</v>
      </c>
    </row>
    <row r="33" spans="1:16">
      <c r="A33" s="14" t="s">
        <v>258</v>
      </c>
      <c r="B33" s="14" t="s">
        <v>9</v>
      </c>
      <c r="C33" s="14" t="s">
        <v>8</v>
      </c>
      <c r="D33" s="14">
        <v>-6.7000000000000004E-2</v>
      </c>
      <c r="E33" s="14">
        <v>2.2499999999999999E-2</v>
      </c>
      <c r="F33" s="14">
        <v>0.22</v>
      </c>
      <c r="G33" s="14">
        <v>0.34939999999999999</v>
      </c>
      <c r="H33" s="14">
        <v>11</v>
      </c>
      <c r="I33" s="14">
        <v>71132868</v>
      </c>
      <c r="J33" s="14">
        <v>2.4500000000000001E-2</v>
      </c>
      <c r="K33" s="14">
        <v>4180</v>
      </c>
      <c r="L33" s="14">
        <v>0.36009999999999998</v>
      </c>
      <c r="M33" s="14">
        <v>4.0000000000000001E-3</v>
      </c>
      <c r="N33" s="35">
        <v>8.1000000000000001E-67</v>
      </c>
      <c r="O33" s="27">
        <f t="shared" si="1"/>
        <v>280.5625</v>
      </c>
      <c r="P33" s="2">
        <f t="shared" si="0"/>
        <v>1.5406248000000003E-3</v>
      </c>
    </row>
    <row r="34" spans="1:16">
      <c r="A34" s="14" t="s">
        <v>283</v>
      </c>
      <c r="B34" s="14" t="s">
        <v>8</v>
      </c>
      <c r="C34" s="14" t="s">
        <v>7</v>
      </c>
      <c r="D34" s="14">
        <v>-1.2E-2</v>
      </c>
      <c r="E34" s="14">
        <v>-1.5800000000000002E-2</v>
      </c>
      <c r="F34" s="14">
        <v>0.33</v>
      </c>
      <c r="G34" s="14">
        <v>0.40770000000000001</v>
      </c>
      <c r="H34" s="14">
        <v>14</v>
      </c>
      <c r="I34" s="14">
        <v>101176212</v>
      </c>
      <c r="J34" s="14">
        <v>2.3699999999999999E-2</v>
      </c>
      <c r="K34" s="14">
        <v>4180</v>
      </c>
      <c r="L34" s="14">
        <v>0.50419999999999998</v>
      </c>
      <c r="M34" s="14">
        <v>2E-3</v>
      </c>
      <c r="N34" s="35">
        <v>3.5000000000000002E-8</v>
      </c>
      <c r="O34" s="27">
        <f t="shared" si="1"/>
        <v>36</v>
      </c>
      <c r="P34" s="2">
        <f t="shared" si="0"/>
        <v>6.3676799999999993E-5</v>
      </c>
    </row>
    <row r="35" spans="1:16">
      <c r="A35" s="14" t="s">
        <v>159</v>
      </c>
      <c r="B35" s="14" t="s">
        <v>7</v>
      </c>
      <c r="C35" s="14" t="s">
        <v>6</v>
      </c>
      <c r="D35" s="14">
        <v>1.7000000000000001E-2</v>
      </c>
      <c r="E35" s="14">
        <v>-5.79E-2</v>
      </c>
      <c r="F35" s="14">
        <v>0.86</v>
      </c>
      <c r="G35" s="14">
        <v>0.872</v>
      </c>
      <c r="H35" s="14">
        <v>3</v>
      </c>
      <c r="I35" s="14">
        <v>84440527</v>
      </c>
      <c r="J35" s="14">
        <v>3.4599999999999999E-2</v>
      </c>
      <c r="K35" s="14">
        <v>4180</v>
      </c>
      <c r="L35" s="14">
        <v>9.3821000000000002E-2</v>
      </c>
      <c r="M35" s="14">
        <v>3.0000000000000001E-3</v>
      </c>
      <c r="N35" s="35">
        <v>6.6999999999999996E-9</v>
      </c>
      <c r="O35" s="27">
        <f t="shared" si="1"/>
        <v>32.111111111111114</v>
      </c>
      <c r="P35" s="2">
        <f t="shared" ref="P35:P67" si="2">2*F35*(1-F35)*D35^2</f>
        <v>6.9591200000000006E-5</v>
      </c>
    </row>
    <row r="36" spans="1:16">
      <c r="A36" s="14" t="s">
        <v>177</v>
      </c>
      <c r="B36" s="14" t="s">
        <v>8</v>
      </c>
      <c r="C36" s="14" t="s">
        <v>9</v>
      </c>
      <c r="D36" s="14">
        <v>-0.02</v>
      </c>
      <c r="E36" s="14">
        <v>6.1000000000000004E-3</v>
      </c>
      <c r="F36" s="14">
        <v>0.74</v>
      </c>
      <c r="G36" s="14">
        <v>0.7611</v>
      </c>
      <c r="H36" s="14">
        <v>4</v>
      </c>
      <c r="I36" s="14">
        <v>70348090</v>
      </c>
      <c r="J36" s="14">
        <v>2.6599999999999999E-2</v>
      </c>
      <c r="K36" s="14">
        <v>4180</v>
      </c>
      <c r="L36" s="14">
        <v>0.81789999999999996</v>
      </c>
      <c r="M36" s="14">
        <v>2E-3</v>
      </c>
      <c r="N36" s="35">
        <v>2.7000000000000001E-17</v>
      </c>
      <c r="O36" s="27">
        <f t="shared" si="1"/>
        <v>100</v>
      </c>
      <c r="P36" s="2">
        <f t="shared" si="2"/>
        <v>1.5392000000000002E-4</v>
      </c>
    </row>
    <row r="37" spans="1:16">
      <c r="A37" s="14" t="s">
        <v>32</v>
      </c>
      <c r="B37" s="14" t="s">
        <v>6</v>
      </c>
      <c r="C37" s="14" t="s">
        <v>7</v>
      </c>
      <c r="D37" s="14">
        <v>-1.7999999999999999E-2</v>
      </c>
      <c r="E37" s="14">
        <v>6.3799999999999996E-2</v>
      </c>
      <c r="F37" s="14">
        <v>0.88</v>
      </c>
      <c r="G37" s="14">
        <v>0.87960000000000005</v>
      </c>
      <c r="H37" s="14">
        <v>9</v>
      </c>
      <c r="I37" s="14">
        <v>107669073</v>
      </c>
      <c r="J37" s="14">
        <v>3.6600000000000001E-2</v>
      </c>
      <c r="K37" s="14">
        <v>4180</v>
      </c>
      <c r="L37" s="14">
        <v>8.1180199999999994E-2</v>
      </c>
      <c r="M37" s="14">
        <v>3.0000000000000001E-3</v>
      </c>
      <c r="N37" s="35">
        <v>2.0999999999999999E-8</v>
      </c>
      <c r="O37" s="27">
        <f t="shared" si="1"/>
        <v>35.999999999999986</v>
      </c>
      <c r="P37" s="2">
        <f t="shared" si="2"/>
        <v>6.8428799999999991E-5</v>
      </c>
    </row>
    <row r="38" spans="1:16">
      <c r="A38" s="14" t="s">
        <v>23</v>
      </c>
      <c r="B38" s="14" t="s">
        <v>9</v>
      </c>
      <c r="C38" s="14" t="s">
        <v>8</v>
      </c>
      <c r="D38" s="14">
        <v>0.19600000000000001</v>
      </c>
      <c r="E38" s="14">
        <v>-1.6999999999999999E-3</v>
      </c>
      <c r="F38" s="14">
        <v>0.71</v>
      </c>
      <c r="G38" s="14">
        <v>0.7409</v>
      </c>
      <c r="H38" s="14">
        <v>4</v>
      </c>
      <c r="I38" s="14">
        <v>72617775</v>
      </c>
      <c r="J38" s="14">
        <v>2.64E-2</v>
      </c>
      <c r="K38" s="14">
        <v>4180</v>
      </c>
      <c r="L38" s="14">
        <v>0.94769999999999999</v>
      </c>
      <c r="M38" s="14">
        <v>2E-3</v>
      </c>
      <c r="N38" s="35">
        <v>9.9999999999999998E-201</v>
      </c>
      <c r="O38" s="27">
        <f t="shared" si="1"/>
        <v>9604</v>
      </c>
      <c r="P38" s="2">
        <f t="shared" si="2"/>
        <v>1.5819708800000006E-2</v>
      </c>
    </row>
    <row r="39" spans="1:16">
      <c r="A39" s="14" t="s">
        <v>119</v>
      </c>
      <c r="B39" s="14" t="s">
        <v>9</v>
      </c>
      <c r="C39" s="14" t="s">
        <v>8</v>
      </c>
      <c r="D39" s="14">
        <v>-6.3E-2</v>
      </c>
      <c r="E39" s="14">
        <v>1.41E-2</v>
      </c>
      <c r="F39" s="14">
        <v>0.97</v>
      </c>
      <c r="G39" s="14">
        <v>0.97599999999999998</v>
      </c>
      <c r="H39" s="14">
        <v>1</v>
      </c>
      <c r="I39" s="14">
        <v>152098428</v>
      </c>
      <c r="J39" s="14">
        <v>9.0700000000000003E-2</v>
      </c>
      <c r="K39" s="14">
        <v>4180</v>
      </c>
      <c r="L39" s="14">
        <v>0.876</v>
      </c>
      <c r="M39" s="14">
        <v>7.0000000000000001E-3</v>
      </c>
      <c r="N39" s="35">
        <v>2.2E-17</v>
      </c>
      <c r="O39" s="27">
        <f t="shared" si="1"/>
        <v>81</v>
      </c>
      <c r="P39" s="2">
        <f t="shared" si="2"/>
        <v>2.3099580000000023E-4</v>
      </c>
    </row>
    <row r="40" spans="1:16">
      <c r="A40" s="14" t="s">
        <v>57</v>
      </c>
      <c r="B40" s="14" t="s">
        <v>8</v>
      </c>
      <c r="C40" s="14" t="s">
        <v>9</v>
      </c>
      <c r="D40" s="14">
        <v>-2.5000000000000001E-2</v>
      </c>
      <c r="E40" s="14">
        <v>6.0000000000000001E-3</v>
      </c>
      <c r="F40" s="14">
        <v>0.89</v>
      </c>
      <c r="G40" s="14">
        <v>0.8901</v>
      </c>
      <c r="H40" s="14">
        <v>19</v>
      </c>
      <c r="I40" s="14">
        <v>11190534</v>
      </c>
      <c r="J40" s="14">
        <v>3.8199999999999998E-2</v>
      </c>
      <c r="K40" s="14">
        <v>4180</v>
      </c>
      <c r="L40" s="14">
        <v>0.87560000000000004</v>
      </c>
      <c r="M40" s="14">
        <v>3.0000000000000001E-3</v>
      </c>
      <c r="N40" s="35">
        <v>5.4E-16</v>
      </c>
      <c r="O40" s="27">
        <f t="shared" si="1"/>
        <v>69.444444444444457</v>
      </c>
      <c r="P40" s="2">
        <f t="shared" si="2"/>
        <v>1.2237500000000001E-4</v>
      </c>
    </row>
    <row r="41" spans="1:16">
      <c r="A41" s="14" t="s">
        <v>256</v>
      </c>
      <c r="B41" s="14" t="s">
        <v>8</v>
      </c>
      <c r="C41" s="14" t="s">
        <v>9</v>
      </c>
      <c r="D41" s="14">
        <v>-1.4999999999999999E-2</v>
      </c>
      <c r="E41" s="14">
        <v>-3.4700000000000002E-2</v>
      </c>
      <c r="F41" s="14">
        <v>0.75</v>
      </c>
      <c r="G41" s="14">
        <v>0.75970000000000004</v>
      </c>
      <c r="H41" s="14">
        <v>11</v>
      </c>
      <c r="I41" s="14">
        <v>71094232</v>
      </c>
      <c r="J41" s="14">
        <v>2.6100000000000002E-2</v>
      </c>
      <c r="K41" s="14">
        <v>4180</v>
      </c>
      <c r="L41" s="14">
        <v>0.1837</v>
      </c>
      <c r="M41" s="14">
        <v>2E-3</v>
      </c>
      <c r="N41" s="35">
        <v>1E-10</v>
      </c>
      <c r="O41" s="27">
        <f t="shared" si="1"/>
        <v>56.25</v>
      </c>
      <c r="P41" s="2">
        <f t="shared" si="2"/>
        <v>8.4375000000000004E-5</v>
      </c>
    </row>
    <row r="42" spans="1:16">
      <c r="A42" s="14" t="s">
        <v>338</v>
      </c>
      <c r="B42" s="14" t="s">
        <v>6</v>
      </c>
      <c r="C42" s="14" t="s">
        <v>7</v>
      </c>
      <c r="D42" s="14">
        <v>3.2000000000000001E-2</v>
      </c>
      <c r="E42" s="14">
        <v>-2.5999999999999999E-3</v>
      </c>
      <c r="F42" s="14">
        <v>0.82</v>
      </c>
      <c r="G42" s="14">
        <v>0.79779999999999995</v>
      </c>
      <c r="H42" s="14">
        <v>20</v>
      </c>
      <c r="I42" s="14">
        <v>52732362</v>
      </c>
      <c r="J42" s="14">
        <v>2.9700000000000001E-2</v>
      </c>
      <c r="K42" s="14">
        <v>4180</v>
      </c>
      <c r="L42" s="14">
        <v>0.92930000000000001</v>
      </c>
      <c r="M42" s="14">
        <v>3.0000000000000001E-3</v>
      </c>
      <c r="N42" s="35">
        <v>8.2999999999999998E-33</v>
      </c>
      <c r="O42" s="27">
        <f t="shared" si="1"/>
        <v>113.77777777777777</v>
      </c>
      <c r="P42" s="2">
        <f t="shared" si="2"/>
        <v>3.0228480000000005E-4</v>
      </c>
    </row>
    <row r="43" spans="1:16">
      <c r="A43" s="14" t="s">
        <v>303</v>
      </c>
      <c r="B43" s="14" t="s">
        <v>7</v>
      </c>
      <c r="C43" s="14" t="s">
        <v>6</v>
      </c>
      <c r="D43" s="14">
        <v>1.4E-2</v>
      </c>
      <c r="E43" s="14">
        <v>-2.2599999999999999E-2</v>
      </c>
      <c r="F43" s="14">
        <v>0.68</v>
      </c>
      <c r="G43" s="14">
        <v>0.70079999999999998</v>
      </c>
      <c r="H43" s="14">
        <v>16</v>
      </c>
      <c r="I43" s="14">
        <v>56994528</v>
      </c>
      <c r="J43" s="14">
        <v>2.46E-2</v>
      </c>
      <c r="K43" s="14">
        <v>4180</v>
      </c>
      <c r="L43" s="14">
        <v>0.35930000000000001</v>
      </c>
      <c r="M43" s="14">
        <v>2E-3</v>
      </c>
      <c r="N43" s="35">
        <v>6.9E-10</v>
      </c>
      <c r="O43" s="27">
        <f t="shared" si="1"/>
        <v>49</v>
      </c>
      <c r="P43" s="2">
        <f t="shared" si="2"/>
        <v>8.5299199999999998E-5</v>
      </c>
    </row>
    <row r="44" spans="1:16">
      <c r="A44" s="14" t="s">
        <v>45</v>
      </c>
      <c r="B44" s="14" t="s">
        <v>7</v>
      </c>
      <c r="C44" s="14" t="s">
        <v>6</v>
      </c>
      <c r="D44" s="14">
        <v>3.4000000000000002E-2</v>
      </c>
      <c r="E44" s="35">
        <v>-5.9999999999999995E-4</v>
      </c>
      <c r="F44" s="14">
        <v>0.78</v>
      </c>
      <c r="G44" s="14">
        <v>0.75819999999999999</v>
      </c>
      <c r="H44" s="14">
        <v>15</v>
      </c>
      <c r="I44" s="14">
        <v>58723675</v>
      </c>
      <c r="J44" s="14">
        <v>2.7300000000000001E-2</v>
      </c>
      <c r="K44" s="14">
        <v>4180</v>
      </c>
      <c r="L44" s="14">
        <v>0.9819</v>
      </c>
      <c r="M44" s="14">
        <v>2E-3</v>
      </c>
      <c r="N44" s="35">
        <v>2.5000000000000002E-44</v>
      </c>
      <c r="O44" s="27">
        <f t="shared" si="1"/>
        <v>289</v>
      </c>
      <c r="P44" s="2">
        <f t="shared" si="2"/>
        <v>3.9673919999999997E-4</v>
      </c>
    </row>
    <row r="45" spans="1:16">
      <c r="A45" s="14" t="s">
        <v>125</v>
      </c>
      <c r="B45" s="14" t="s">
        <v>8</v>
      </c>
      <c r="C45" s="14" t="s">
        <v>9</v>
      </c>
      <c r="D45" s="14">
        <v>-1.4999999999999999E-2</v>
      </c>
      <c r="E45" s="14">
        <v>-9.5999999999999992E-3</v>
      </c>
      <c r="F45" s="14">
        <v>0.53</v>
      </c>
      <c r="G45" s="14">
        <v>0.51019999999999999</v>
      </c>
      <c r="H45" s="14">
        <v>1</v>
      </c>
      <c r="I45" s="14">
        <v>152301576</v>
      </c>
      <c r="J45" s="14">
        <v>2.4899999999999999E-2</v>
      </c>
      <c r="K45" s="14">
        <v>4180</v>
      </c>
      <c r="L45" s="14">
        <v>0.6996</v>
      </c>
      <c r="M45" s="14">
        <v>2E-3</v>
      </c>
      <c r="N45" s="35">
        <v>6.8999999999999999E-13</v>
      </c>
      <c r="O45" s="27">
        <f t="shared" si="1"/>
        <v>56.25</v>
      </c>
      <c r="P45" s="2">
        <f t="shared" si="2"/>
        <v>1.1209499999999999E-4</v>
      </c>
    </row>
    <row r="46" spans="1:16">
      <c r="A46" s="14" t="s">
        <v>19</v>
      </c>
      <c r="B46" s="14" t="s">
        <v>7</v>
      </c>
      <c r="C46" s="14" t="s">
        <v>9</v>
      </c>
      <c r="D46" s="14">
        <v>4.8000000000000001E-2</v>
      </c>
      <c r="E46" s="14">
        <v>-5.4000000000000003E-3</v>
      </c>
      <c r="F46" s="14">
        <v>0.92</v>
      </c>
      <c r="G46" s="14">
        <v>0.92400000000000004</v>
      </c>
      <c r="H46" s="14">
        <v>2</v>
      </c>
      <c r="I46" s="14">
        <v>234622379</v>
      </c>
      <c r="J46" s="14">
        <v>4.7300000000000002E-2</v>
      </c>
      <c r="K46" s="14">
        <v>4180</v>
      </c>
      <c r="L46" s="14">
        <v>0.90959999999999996</v>
      </c>
      <c r="M46" s="14">
        <v>4.0000000000000001E-3</v>
      </c>
      <c r="N46" s="35">
        <v>1.2000000000000001E-39</v>
      </c>
      <c r="O46" s="27">
        <f t="shared" si="1"/>
        <v>144</v>
      </c>
      <c r="P46" s="2">
        <f t="shared" si="2"/>
        <v>3.3914879999999989E-4</v>
      </c>
    </row>
    <row r="47" spans="1:16">
      <c r="A47" s="14" t="s">
        <v>52</v>
      </c>
      <c r="B47" s="14" t="s">
        <v>8</v>
      </c>
      <c r="C47" s="14" t="s">
        <v>9</v>
      </c>
      <c r="D47" s="14">
        <v>-1.7999999999999999E-2</v>
      </c>
      <c r="E47" s="14">
        <v>3.0099999999999998E-2</v>
      </c>
      <c r="F47" s="14">
        <v>0.83</v>
      </c>
      <c r="G47" s="14">
        <v>0.83520000000000005</v>
      </c>
      <c r="H47" s="14">
        <v>18</v>
      </c>
      <c r="I47" s="14">
        <v>61366207</v>
      </c>
      <c r="J47" s="14">
        <v>3.0300000000000001E-2</v>
      </c>
      <c r="K47" s="14">
        <v>4180</v>
      </c>
      <c r="L47" s="14">
        <v>0.32040000000000002</v>
      </c>
      <c r="M47" s="14">
        <v>3.0000000000000001E-3</v>
      </c>
      <c r="N47" s="35">
        <v>1.5E-11</v>
      </c>
      <c r="O47" s="27">
        <f t="shared" si="1"/>
        <v>35.999999999999986</v>
      </c>
      <c r="P47" s="2">
        <f t="shared" si="2"/>
        <v>9.1432800000000003E-5</v>
      </c>
    </row>
    <row r="48" spans="1:16">
      <c r="A48" s="14" t="s">
        <v>61</v>
      </c>
      <c r="B48" s="14" t="s">
        <v>8</v>
      </c>
      <c r="C48" s="14" t="s">
        <v>7</v>
      </c>
      <c r="D48" s="14">
        <v>-2.8000000000000001E-2</v>
      </c>
      <c r="E48" s="14">
        <v>-4.2099999999999999E-2</v>
      </c>
      <c r="F48" s="14">
        <v>0.94</v>
      </c>
      <c r="G48" s="14">
        <v>0.9304</v>
      </c>
      <c r="H48" s="14">
        <v>22</v>
      </c>
      <c r="I48" s="14">
        <v>31535872</v>
      </c>
      <c r="J48" s="14">
        <v>4.5100000000000001E-2</v>
      </c>
      <c r="K48" s="14">
        <v>4180</v>
      </c>
      <c r="L48" s="14">
        <v>0.35099999999999998</v>
      </c>
      <c r="M48" s="14">
        <v>4.0000000000000001E-3</v>
      </c>
      <c r="N48" s="35">
        <v>9.5999999999999995E-12</v>
      </c>
      <c r="O48" s="27">
        <f t="shared" si="1"/>
        <v>49</v>
      </c>
      <c r="P48" s="2">
        <f t="shared" si="2"/>
        <v>8.8435200000000085E-5</v>
      </c>
    </row>
    <row r="49" spans="1:16">
      <c r="A49" s="14" t="s">
        <v>53</v>
      </c>
      <c r="B49" s="14" t="s">
        <v>6</v>
      </c>
      <c r="C49" s="14" t="s">
        <v>7</v>
      </c>
      <c r="D49" s="14">
        <v>6.6000000000000003E-2</v>
      </c>
      <c r="E49" s="14">
        <v>-2.3E-2</v>
      </c>
      <c r="F49" s="14">
        <v>0.16</v>
      </c>
      <c r="G49" s="14">
        <v>0.1799</v>
      </c>
      <c r="H49" s="14">
        <v>19</v>
      </c>
      <c r="I49" s="14">
        <v>48376995</v>
      </c>
      <c r="J49" s="14">
        <v>3.2199999999999999E-2</v>
      </c>
      <c r="K49" s="14">
        <v>4180</v>
      </c>
      <c r="L49" s="14">
        <v>0.47510000000000002</v>
      </c>
      <c r="M49" s="14">
        <v>3.0000000000000001E-3</v>
      </c>
      <c r="N49" s="35">
        <v>3.7999999999999997E-132</v>
      </c>
      <c r="O49" s="27">
        <f t="shared" si="1"/>
        <v>484</v>
      </c>
      <c r="P49" s="2">
        <f t="shared" si="2"/>
        <v>1.1708928E-3</v>
      </c>
    </row>
    <row r="50" spans="1:16">
      <c r="A50" s="14" t="s">
        <v>11</v>
      </c>
      <c r="B50" s="14" t="s">
        <v>8</v>
      </c>
      <c r="C50" s="14" t="s">
        <v>6</v>
      </c>
      <c r="D50" s="14">
        <v>2.3E-2</v>
      </c>
      <c r="E50" s="14">
        <v>4.1200000000000001E-2</v>
      </c>
      <c r="F50" s="14">
        <v>0.36</v>
      </c>
      <c r="G50" s="14">
        <v>0.35730000000000001</v>
      </c>
      <c r="H50" s="14">
        <v>1</v>
      </c>
      <c r="I50" s="14">
        <v>63025942</v>
      </c>
      <c r="J50" s="14">
        <v>2.3900000000000001E-2</v>
      </c>
      <c r="K50" s="14">
        <v>4180</v>
      </c>
      <c r="L50" s="14">
        <v>8.4529800000000002E-2</v>
      </c>
      <c r="M50" s="14">
        <v>2E-3</v>
      </c>
      <c r="N50" s="35">
        <v>4.6999999999999996E-28</v>
      </c>
      <c r="O50" s="27">
        <f t="shared" si="1"/>
        <v>132.25</v>
      </c>
      <c r="P50" s="2">
        <f t="shared" si="2"/>
        <v>2.4376319999999996E-4</v>
      </c>
    </row>
    <row r="51" spans="1:16">
      <c r="A51" s="14" t="s">
        <v>59</v>
      </c>
      <c r="B51" s="14" t="s">
        <v>8</v>
      </c>
      <c r="C51" s="14" t="s">
        <v>9</v>
      </c>
      <c r="D51" s="14">
        <v>3.5000000000000003E-2</v>
      </c>
      <c r="E51" s="14">
        <v>5.1999999999999998E-3</v>
      </c>
      <c r="F51" s="14">
        <v>0.97</v>
      </c>
      <c r="G51" s="14">
        <v>0.95379999999999998</v>
      </c>
      <c r="H51" s="14">
        <v>20</v>
      </c>
      <c r="I51" s="14">
        <v>39142516</v>
      </c>
      <c r="J51" s="14">
        <v>8.2199999999999995E-2</v>
      </c>
      <c r="K51" s="14">
        <v>4180</v>
      </c>
      <c r="L51" s="14">
        <v>0.9496</v>
      </c>
      <c r="M51" s="14">
        <v>6.0000000000000001E-3</v>
      </c>
      <c r="N51" s="35">
        <v>5.6000000000000003E-10</v>
      </c>
      <c r="O51" s="27">
        <f t="shared" si="1"/>
        <v>34.027777777777786</v>
      </c>
      <c r="P51" s="2">
        <f t="shared" si="2"/>
        <v>7.1295000000000069E-5</v>
      </c>
    </row>
    <row r="52" spans="1:16">
      <c r="A52" s="14" t="s">
        <v>60</v>
      </c>
      <c r="B52" s="14" t="s">
        <v>8</v>
      </c>
      <c r="C52" s="14" t="s">
        <v>7</v>
      </c>
      <c r="D52" s="14">
        <v>2.5000000000000001E-2</v>
      </c>
      <c r="E52" s="14">
        <v>-4.7000000000000002E-3</v>
      </c>
      <c r="F52" s="14">
        <v>0.9</v>
      </c>
      <c r="G52" s="14">
        <v>0.90159999999999996</v>
      </c>
      <c r="H52" s="14">
        <v>21</v>
      </c>
      <c r="I52" s="14">
        <v>16339172</v>
      </c>
      <c r="J52" s="14">
        <v>3.9899999999999998E-2</v>
      </c>
      <c r="K52" s="14">
        <v>4180</v>
      </c>
      <c r="L52" s="14">
        <v>0.9073</v>
      </c>
      <c r="M52" s="14">
        <v>3.0000000000000001E-3</v>
      </c>
      <c r="N52" s="35">
        <v>1.4999999999999999E-14</v>
      </c>
      <c r="O52" s="27">
        <f t="shared" si="1"/>
        <v>69.444444444444457</v>
      </c>
      <c r="P52" s="2">
        <f t="shared" si="2"/>
        <v>1.125E-4</v>
      </c>
    </row>
    <row r="53" spans="1:16">
      <c r="A53" s="14" t="s">
        <v>205</v>
      </c>
      <c r="B53" s="14" t="s">
        <v>8</v>
      </c>
      <c r="C53" s="14" t="s">
        <v>9</v>
      </c>
      <c r="D53" s="14">
        <v>2.3E-2</v>
      </c>
      <c r="E53" s="14">
        <v>-3.5200000000000002E-2</v>
      </c>
      <c r="F53" s="14">
        <v>0.83</v>
      </c>
      <c r="G53" s="14">
        <v>0.83160000000000001</v>
      </c>
      <c r="H53" s="14">
        <v>6</v>
      </c>
      <c r="I53" s="14">
        <v>131924689</v>
      </c>
      <c r="J53" s="14">
        <v>3.2099999999999997E-2</v>
      </c>
      <c r="K53" s="14">
        <v>4180</v>
      </c>
      <c r="L53" s="14">
        <v>0.27310000000000001</v>
      </c>
      <c r="M53" s="14">
        <v>3.0000000000000001E-3</v>
      </c>
      <c r="N53" s="35">
        <v>3.1000000000000001E-18</v>
      </c>
      <c r="O53" s="27">
        <f t="shared" si="1"/>
        <v>58.777777777777771</v>
      </c>
      <c r="P53" s="2">
        <f t="shared" si="2"/>
        <v>1.4928380000000003E-4</v>
      </c>
    </row>
    <row r="54" spans="1:16">
      <c r="A54" s="14" t="s">
        <v>28</v>
      </c>
      <c r="B54" s="14" t="s">
        <v>9</v>
      </c>
      <c r="C54" s="14" t="s">
        <v>7</v>
      </c>
      <c r="D54" s="14">
        <v>1.4E-2</v>
      </c>
      <c r="E54" s="14">
        <v>1.14E-2</v>
      </c>
      <c r="F54" s="14">
        <v>0.22</v>
      </c>
      <c r="G54" s="14">
        <v>0.2177</v>
      </c>
      <c r="H54" s="14">
        <v>7</v>
      </c>
      <c r="I54" s="14">
        <v>133536351</v>
      </c>
      <c r="J54" s="14">
        <v>2.7400000000000001E-2</v>
      </c>
      <c r="K54" s="14">
        <v>4180</v>
      </c>
      <c r="L54" s="14">
        <v>0.67869999999999997</v>
      </c>
      <c r="M54" s="14">
        <v>2E-3</v>
      </c>
      <c r="N54" s="35">
        <v>1.2E-8</v>
      </c>
      <c r="O54" s="27">
        <f t="shared" si="1"/>
        <v>49</v>
      </c>
      <c r="P54" s="2">
        <f t="shared" si="2"/>
        <v>6.7267200000000005E-5</v>
      </c>
    </row>
    <row r="55" spans="1:16">
      <c r="A55" s="14" t="s">
        <v>340</v>
      </c>
      <c r="B55" s="14" t="s">
        <v>7</v>
      </c>
      <c r="C55" s="14" t="s">
        <v>8</v>
      </c>
      <c r="D55" s="14">
        <v>-2.7E-2</v>
      </c>
      <c r="E55" s="14">
        <v>3.5900000000000001E-2</v>
      </c>
      <c r="F55" s="14">
        <v>0.76</v>
      </c>
      <c r="G55" s="14">
        <v>0.76739999999999997</v>
      </c>
      <c r="H55" s="14">
        <v>20</v>
      </c>
      <c r="I55" s="14">
        <v>52737123</v>
      </c>
      <c r="J55" s="14">
        <v>2.7699999999999999E-2</v>
      </c>
      <c r="K55" s="14">
        <v>4180</v>
      </c>
      <c r="L55" s="14">
        <v>0.19470000000000001</v>
      </c>
      <c r="M55" s="14">
        <v>2E-3</v>
      </c>
      <c r="N55" s="35">
        <v>8.9000000000000006E-28</v>
      </c>
      <c r="O55" s="27">
        <f t="shared" si="1"/>
        <v>182.25</v>
      </c>
      <c r="P55" s="2">
        <f t="shared" si="2"/>
        <v>2.6593919999999999E-4</v>
      </c>
    </row>
    <row r="56" spans="1:16">
      <c r="A56" s="14" t="s">
        <v>288</v>
      </c>
      <c r="B56" s="14" t="s">
        <v>6</v>
      </c>
      <c r="C56" s="14" t="s">
        <v>7</v>
      </c>
      <c r="D56" s="14">
        <v>2.8000000000000001E-2</v>
      </c>
      <c r="E56" s="14">
        <v>3.56E-2</v>
      </c>
      <c r="F56" s="14">
        <v>0.64</v>
      </c>
      <c r="G56" s="14">
        <v>0.64249999999999996</v>
      </c>
      <c r="H56" s="14">
        <v>15</v>
      </c>
      <c r="I56" s="14">
        <v>58680178</v>
      </c>
      <c r="J56" s="14">
        <v>2.3900000000000001E-2</v>
      </c>
      <c r="K56" s="14">
        <v>4180</v>
      </c>
      <c r="L56" s="14">
        <v>0.1358</v>
      </c>
      <c r="M56" s="14">
        <v>2E-3</v>
      </c>
      <c r="N56" s="35">
        <v>4.1000000000000001E-42</v>
      </c>
      <c r="O56" s="27">
        <f t="shared" si="1"/>
        <v>196</v>
      </c>
      <c r="P56" s="2">
        <f t="shared" si="2"/>
        <v>3.6126720000000004E-4</v>
      </c>
    </row>
    <row r="57" spans="1:16">
      <c r="A57" s="14" t="s">
        <v>146</v>
      </c>
      <c r="B57" s="14" t="s">
        <v>8</v>
      </c>
      <c r="C57" s="14" t="s">
        <v>9</v>
      </c>
      <c r="D57" s="14">
        <v>1.0999999999999999E-2</v>
      </c>
      <c r="E57" s="14">
        <v>-2.76E-2</v>
      </c>
      <c r="F57" s="14">
        <v>0.47</v>
      </c>
      <c r="G57" s="14">
        <v>0.45219999999999999</v>
      </c>
      <c r="H57" s="14">
        <v>2</v>
      </c>
      <c r="I57" s="14">
        <v>63166379</v>
      </c>
      <c r="J57" s="14">
        <v>2.29E-2</v>
      </c>
      <c r="K57" s="14">
        <v>4180</v>
      </c>
      <c r="L57" s="14">
        <v>0.22869999999999999</v>
      </c>
      <c r="M57" s="14">
        <v>2E-3</v>
      </c>
      <c r="N57" s="35">
        <v>9.8000000000000001E-9</v>
      </c>
      <c r="O57" s="27">
        <f t="shared" si="1"/>
        <v>30.25</v>
      </c>
      <c r="P57" s="2">
        <f t="shared" si="2"/>
        <v>6.028219999999999E-5</v>
      </c>
    </row>
    <row r="58" spans="1:16">
      <c r="A58" s="14" t="s">
        <v>222</v>
      </c>
      <c r="B58" s="14" t="s">
        <v>9</v>
      </c>
      <c r="C58" s="14" t="s">
        <v>8</v>
      </c>
      <c r="D58" s="14">
        <v>-1.2E-2</v>
      </c>
      <c r="E58" s="14">
        <v>2.3099999999999999E-2</v>
      </c>
      <c r="F58" s="14">
        <v>0.3</v>
      </c>
      <c r="G58" s="14">
        <v>0.29530000000000001</v>
      </c>
      <c r="H58" s="14">
        <v>8</v>
      </c>
      <c r="I58" s="14">
        <v>30854033</v>
      </c>
      <c r="J58" s="14">
        <v>2.46E-2</v>
      </c>
      <c r="K58" s="14">
        <v>4180</v>
      </c>
      <c r="L58" s="14">
        <v>0.34739999999999999</v>
      </c>
      <c r="M58" s="14">
        <v>2E-3</v>
      </c>
      <c r="N58" s="35">
        <v>4.1999999999999999E-8</v>
      </c>
      <c r="O58" s="27">
        <f t="shared" si="1"/>
        <v>36</v>
      </c>
      <c r="P58" s="2">
        <f t="shared" si="2"/>
        <v>6.0479999999999997E-5</v>
      </c>
    </row>
    <row r="59" spans="1:16">
      <c r="A59" s="14" t="s">
        <v>341</v>
      </c>
      <c r="B59" s="14" t="s">
        <v>6</v>
      </c>
      <c r="C59" s="14" t="s">
        <v>8</v>
      </c>
      <c r="D59" s="14">
        <v>-4.4999999999999998E-2</v>
      </c>
      <c r="E59" s="14">
        <v>-6.8999999999999999E-3</v>
      </c>
      <c r="F59" s="14">
        <v>0.08</v>
      </c>
      <c r="G59" s="14">
        <v>6.7599999999999993E-2</v>
      </c>
      <c r="H59" s="14">
        <v>20</v>
      </c>
      <c r="I59" s="14">
        <v>52790786</v>
      </c>
      <c r="J59" s="14">
        <v>5.7700000000000001E-2</v>
      </c>
      <c r="K59" s="14">
        <v>4180</v>
      </c>
      <c r="L59" s="14">
        <v>0.90449999999999997</v>
      </c>
      <c r="M59" s="14">
        <v>4.0000000000000001E-3</v>
      </c>
      <c r="N59" s="35">
        <v>3.1E-33</v>
      </c>
      <c r="O59" s="27">
        <f t="shared" si="1"/>
        <v>126.5625</v>
      </c>
      <c r="P59" s="2">
        <f t="shared" si="2"/>
        <v>2.9807999999999999E-4</v>
      </c>
    </row>
    <row r="60" spans="1:16">
      <c r="A60" s="14" t="s">
        <v>187</v>
      </c>
      <c r="B60" s="14" t="s">
        <v>9</v>
      </c>
      <c r="C60" s="14" t="s">
        <v>8</v>
      </c>
      <c r="D60" s="14">
        <v>-7.0000000000000007E-2</v>
      </c>
      <c r="E60" s="14">
        <v>1.17E-2</v>
      </c>
      <c r="F60" s="14">
        <v>0.98</v>
      </c>
      <c r="G60" s="14">
        <v>0.98419999999999996</v>
      </c>
      <c r="H60" s="14">
        <v>4</v>
      </c>
      <c r="I60" s="14">
        <v>100201295</v>
      </c>
      <c r="J60" s="14">
        <v>0.1144</v>
      </c>
      <c r="K60" s="14">
        <v>4180</v>
      </c>
      <c r="L60" s="14">
        <v>0.91839999999999999</v>
      </c>
      <c r="M60" s="14">
        <v>7.0000000000000001E-3</v>
      </c>
      <c r="N60" s="35">
        <v>6.8E-21</v>
      </c>
      <c r="O60" s="27">
        <f t="shared" si="1"/>
        <v>100</v>
      </c>
      <c r="P60" s="2">
        <f t="shared" si="2"/>
        <v>1.9208000000000018E-4</v>
      </c>
    </row>
    <row r="61" spans="1:16">
      <c r="A61" s="14" t="s">
        <v>200</v>
      </c>
      <c r="B61" s="14" t="s">
        <v>7</v>
      </c>
      <c r="C61" s="14" t="s">
        <v>6</v>
      </c>
      <c r="D61" s="14">
        <v>1.2999999999999999E-2</v>
      </c>
      <c r="E61" s="14">
        <v>2.0199999999999999E-2</v>
      </c>
      <c r="F61" s="14">
        <v>0.76</v>
      </c>
      <c r="G61" s="14">
        <v>0.69540000000000002</v>
      </c>
      <c r="H61" s="14">
        <v>6</v>
      </c>
      <c r="I61" s="14">
        <v>32623367</v>
      </c>
      <c r="J61" s="14">
        <v>4.0800000000000003E-2</v>
      </c>
      <c r="K61" s="14">
        <v>4180</v>
      </c>
      <c r="L61" s="14">
        <v>0.62100100000000003</v>
      </c>
      <c r="M61" s="14">
        <v>2E-3</v>
      </c>
      <c r="N61" s="35">
        <v>7.6999999999999995E-9</v>
      </c>
      <c r="O61" s="27">
        <f t="shared" si="1"/>
        <v>42.25</v>
      </c>
      <c r="P61" s="2">
        <f t="shared" si="2"/>
        <v>6.1651199999999997E-5</v>
      </c>
    </row>
    <row r="62" spans="1:16">
      <c r="A62" s="14" t="s">
        <v>38</v>
      </c>
      <c r="B62" s="14" t="s">
        <v>8</v>
      </c>
      <c r="C62" s="14" t="s">
        <v>9</v>
      </c>
      <c r="D62" s="14">
        <v>2.1999999999999999E-2</v>
      </c>
      <c r="E62" s="14">
        <v>-1.67E-2</v>
      </c>
      <c r="F62" s="14">
        <v>0.88</v>
      </c>
      <c r="G62" s="14">
        <v>0.85150000000000003</v>
      </c>
      <c r="H62" s="14">
        <v>11</v>
      </c>
      <c r="I62" s="14">
        <v>120114421</v>
      </c>
      <c r="J62" s="14">
        <v>3.5299999999999998E-2</v>
      </c>
      <c r="K62" s="14">
        <v>4180</v>
      </c>
      <c r="L62" s="14">
        <v>0.63670000000000004</v>
      </c>
      <c r="M62" s="14">
        <v>3.0000000000000001E-3</v>
      </c>
      <c r="N62" s="35">
        <v>2.4999999999999999E-13</v>
      </c>
      <c r="O62" s="27">
        <f t="shared" si="1"/>
        <v>53.777777777777771</v>
      </c>
      <c r="P62" s="2">
        <f t="shared" si="2"/>
        <v>1.0222079999999998E-4</v>
      </c>
    </row>
    <row r="63" spans="1:16">
      <c r="A63" s="14" t="s">
        <v>220</v>
      </c>
      <c r="B63" s="14" t="s">
        <v>8</v>
      </c>
      <c r="C63" s="14" t="s">
        <v>9</v>
      </c>
      <c r="D63" s="14">
        <v>-1.4999999999999999E-2</v>
      </c>
      <c r="E63" s="14">
        <v>-4.6199999999999998E-2</v>
      </c>
      <c r="F63" s="14">
        <v>0.75</v>
      </c>
      <c r="G63" s="14">
        <v>0.73839999999999995</v>
      </c>
      <c r="H63" s="14">
        <v>8</v>
      </c>
      <c r="I63" s="14">
        <v>25892919</v>
      </c>
      <c r="J63" s="14">
        <v>2.5700000000000001E-2</v>
      </c>
      <c r="K63" s="14">
        <v>4180</v>
      </c>
      <c r="L63" s="14">
        <v>7.2100800000000007E-2</v>
      </c>
      <c r="M63" s="14">
        <v>2E-3</v>
      </c>
      <c r="N63" s="35">
        <v>8.1000000000000005E-11</v>
      </c>
      <c r="O63" s="27">
        <f t="shared" si="1"/>
        <v>56.25</v>
      </c>
      <c r="P63" s="2">
        <f t="shared" si="2"/>
        <v>8.4375000000000004E-5</v>
      </c>
    </row>
    <row r="64" spans="1:16">
      <c r="A64" s="14" t="s">
        <v>49</v>
      </c>
      <c r="B64" s="14" t="s">
        <v>7</v>
      </c>
      <c r="C64" s="14" t="s">
        <v>6</v>
      </c>
      <c r="D64" s="14">
        <v>-1.7999999999999999E-2</v>
      </c>
      <c r="E64" s="14">
        <v>2.47E-2</v>
      </c>
      <c r="F64" s="14">
        <v>0.2</v>
      </c>
      <c r="G64" s="14">
        <v>0.2218</v>
      </c>
      <c r="H64" s="14">
        <v>17</v>
      </c>
      <c r="I64" s="14">
        <v>66464414</v>
      </c>
      <c r="J64" s="14">
        <v>2.8199999999999999E-2</v>
      </c>
      <c r="K64" s="14">
        <v>4180</v>
      </c>
      <c r="L64" s="14">
        <v>0.38169999999999998</v>
      </c>
      <c r="M64" s="14">
        <v>2E-3</v>
      </c>
      <c r="N64" s="35">
        <v>1.1999999999999999E-12</v>
      </c>
      <c r="O64" s="27">
        <f t="shared" si="1"/>
        <v>81</v>
      </c>
      <c r="P64" s="2">
        <f t="shared" si="2"/>
        <v>1.0368000000000001E-4</v>
      </c>
    </row>
    <row r="65" spans="1:16">
      <c r="A65" s="14" t="s">
        <v>193</v>
      </c>
      <c r="B65" s="14" t="s">
        <v>6</v>
      </c>
      <c r="C65" s="14" t="s">
        <v>7</v>
      </c>
      <c r="D65" s="14">
        <v>1.4999999999999999E-2</v>
      </c>
      <c r="E65" s="35">
        <v>-2.9999999999999997E-4</v>
      </c>
      <c r="F65" s="14">
        <v>0.83</v>
      </c>
      <c r="G65" s="14">
        <v>0.81240000000000001</v>
      </c>
      <c r="H65" s="14">
        <v>5</v>
      </c>
      <c r="I65" s="14">
        <v>108996643</v>
      </c>
      <c r="J65" s="14">
        <v>2.9000000000000001E-2</v>
      </c>
      <c r="K65" s="14">
        <v>4180</v>
      </c>
      <c r="L65" s="14">
        <v>0.99180000000000001</v>
      </c>
      <c r="M65" s="14">
        <v>3.0000000000000001E-3</v>
      </c>
      <c r="N65" s="35">
        <v>4.1999999999999999E-8</v>
      </c>
      <c r="O65" s="27">
        <f t="shared" si="1"/>
        <v>25</v>
      </c>
      <c r="P65" s="2">
        <f t="shared" si="2"/>
        <v>6.3495000000000015E-5</v>
      </c>
    </row>
    <row r="66" spans="1:16">
      <c r="A66" s="14" t="s">
        <v>295</v>
      </c>
      <c r="B66" s="14" t="s">
        <v>7</v>
      </c>
      <c r="C66" s="14" t="s">
        <v>6</v>
      </c>
      <c r="D66" s="14">
        <v>1.4E-2</v>
      </c>
      <c r="E66" s="14">
        <v>-0.02</v>
      </c>
      <c r="F66" s="14">
        <v>0.72</v>
      </c>
      <c r="G66" s="14">
        <v>0.72809999999999997</v>
      </c>
      <c r="H66" s="14">
        <v>15</v>
      </c>
      <c r="I66" s="14">
        <v>100229761</v>
      </c>
      <c r="J66" s="14">
        <v>2.5399999999999999E-2</v>
      </c>
      <c r="K66" s="14">
        <v>4180</v>
      </c>
      <c r="L66" s="14">
        <v>0.43230000000000002</v>
      </c>
      <c r="M66" s="14">
        <v>2E-3</v>
      </c>
      <c r="N66" s="35">
        <v>1.7000000000000001E-10</v>
      </c>
      <c r="O66" s="27">
        <f t="shared" si="1"/>
        <v>49</v>
      </c>
      <c r="P66" s="2">
        <f t="shared" si="2"/>
        <v>7.9027200000000015E-5</v>
      </c>
    </row>
    <row r="67" spans="1:16">
      <c r="A67" s="14" t="s">
        <v>217</v>
      </c>
      <c r="B67" s="14" t="s">
        <v>7</v>
      </c>
      <c r="C67" s="14" t="s">
        <v>8</v>
      </c>
      <c r="D67" s="14">
        <v>3.9E-2</v>
      </c>
      <c r="E67" s="14">
        <v>-3.5200000000000002E-2</v>
      </c>
      <c r="F67" s="14">
        <v>0.97</v>
      </c>
      <c r="G67" s="14">
        <v>0.96719999999999995</v>
      </c>
      <c r="H67" s="14">
        <v>8</v>
      </c>
      <c r="I67" s="14">
        <v>9185179</v>
      </c>
      <c r="J67" s="14">
        <v>6.8400000000000002E-2</v>
      </c>
      <c r="K67" s="14">
        <v>4180</v>
      </c>
      <c r="L67" s="14">
        <v>0.60719999999999996</v>
      </c>
      <c r="M67" s="14">
        <v>6.0000000000000001E-3</v>
      </c>
      <c r="N67" s="35">
        <v>9.2000000000000005E-11</v>
      </c>
      <c r="O67" s="27">
        <f t="shared" si="1"/>
        <v>42.25</v>
      </c>
      <c r="P67" s="2">
        <f t="shared" si="2"/>
        <v>8.8522200000000072E-5</v>
      </c>
    </row>
    <row r="68" spans="1:16">
      <c r="A68" s="14" t="s">
        <v>5</v>
      </c>
      <c r="B68" s="14" t="s">
        <v>7</v>
      </c>
      <c r="C68" s="14" t="s">
        <v>6</v>
      </c>
      <c r="D68" s="14">
        <v>2.1000000000000001E-2</v>
      </c>
      <c r="E68" s="14">
        <v>-1.9E-3</v>
      </c>
      <c r="F68" s="14">
        <v>0.66</v>
      </c>
      <c r="G68" s="14">
        <v>0.64829999999999999</v>
      </c>
      <c r="H68" s="14">
        <v>1</v>
      </c>
      <c r="I68" s="14">
        <v>17560195</v>
      </c>
      <c r="J68" s="14">
        <v>2.4500000000000001E-2</v>
      </c>
      <c r="K68" s="14">
        <v>4180</v>
      </c>
      <c r="L68" s="14">
        <v>0.93920000000000003</v>
      </c>
      <c r="M68" s="14">
        <v>2E-3</v>
      </c>
      <c r="N68" s="35">
        <v>2.3000000000000001E-24</v>
      </c>
      <c r="O68" s="27">
        <f t="shared" ref="O68:O119" si="3">(D68/M68)^2</f>
        <v>110.25</v>
      </c>
      <c r="P68" s="2">
        <f t="shared" ref="P68:P119" si="4">2*F68*(1-F68)*D68^2</f>
        <v>1.979208E-4</v>
      </c>
    </row>
    <row r="69" spans="1:16">
      <c r="A69" s="14" t="s">
        <v>54</v>
      </c>
      <c r="B69" s="14" t="s">
        <v>7</v>
      </c>
      <c r="C69" s="14" t="s">
        <v>6</v>
      </c>
      <c r="D69" s="14">
        <v>1.2E-2</v>
      </c>
      <c r="E69" s="14">
        <v>-3.15E-2</v>
      </c>
      <c r="F69" s="14">
        <v>0.69</v>
      </c>
      <c r="G69" s="14">
        <v>0.69569999999999999</v>
      </c>
      <c r="H69" s="14">
        <v>19</v>
      </c>
      <c r="I69" s="14">
        <v>36342212</v>
      </c>
      <c r="J69" s="14">
        <v>3.5299999999999998E-2</v>
      </c>
      <c r="K69" s="14">
        <v>4180</v>
      </c>
      <c r="L69" s="14">
        <v>0.37230000000000002</v>
      </c>
      <c r="M69" s="14">
        <v>2E-3</v>
      </c>
      <c r="N69" s="35">
        <v>6.6000000000000004E-9</v>
      </c>
      <c r="O69" s="27">
        <f t="shared" si="3"/>
        <v>36</v>
      </c>
      <c r="P69" s="2">
        <f t="shared" si="4"/>
        <v>6.16032E-5</v>
      </c>
    </row>
    <row r="70" spans="1:16">
      <c r="A70" s="14" t="s">
        <v>148</v>
      </c>
      <c r="B70" s="14" t="s">
        <v>8</v>
      </c>
      <c r="C70" s="14" t="s">
        <v>7</v>
      </c>
      <c r="D70" s="14">
        <v>1.6E-2</v>
      </c>
      <c r="E70" s="14">
        <v>1.8200000000000001E-2</v>
      </c>
      <c r="F70" s="14">
        <v>0.82</v>
      </c>
      <c r="G70" s="14">
        <v>0.7873</v>
      </c>
      <c r="H70" s="14">
        <v>2</v>
      </c>
      <c r="I70" s="14">
        <v>101443397</v>
      </c>
      <c r="J70" s="14">
        <v>2.8199999999999999E-2</v>
      </c>
      <c r="K70" s="14">
        <v>4180</v>
      </c>
      <c r="L70" s="14">
        <v>0.51790000000000003</v>
      </c>
      <c r="M70" s="14">
        <v>3.0000000000000001E-3</v>
      </c>
      <c r="N70" s="35">
        <v>7.5E-10</v>
      </c>
      <c r="O70" s="27">
        <f t="shared" si="3"/>
        <v>28.444444444444443</v>
      </c>
      <c r="P70" s="2">
        <f t="shared" si="4"/>
        <v>7.5571200000000013E-5</v>
      </c>
    </row>
    <row r="71" spans="1:16">
      <c r="A71" s="14" t="s">
        <v>34</v>
      </c>
      <c r="B71" s="14" t="s">
        <v>8</v>
      </c>
      <c r="C71" s="14" t="s">
        <v>9</v>
      </c>
      <c r="D71" s="14">
        <v>-1.6E-2</v>
      </c>
      <c r="E71" s="14">
        <v>1.52E-2</v>
      </c>
      <c r="F71" s="14">
        <v>0.8</v>
      </c>
      <c r="G71" s="14">
        <v>0.79249999999999998</v>
      </c>
      <c r="H71" s="14">
        <v>10</v>
      </c>
      <c r="I71" s="14">
        <v>91495322</v>
      </c>
      <c r="J71" s="14">
        <v>2.8299999999999999E-2</v>
      </c>
      <c r="K71" s="14">
        <v>4180</v>
      </c>
      <c r="L71" s="14">
        <v>0.58989899999999995</v>
      </c>
      <c r="M71" s="14">
        <v>2E-3</v>
      </c>
      <c r="N71" s="35">
        <v>2.5000000000000002E-10</v>
      </c>
      <c r="O71" s="27">
        <f t="shared" si="3"/>
        <v>64</v>
      </c>
      <c r="P71" s="2">
        <f t="shared" si="4"/>
        <v>8.1919999999999988E-5</v>
      </c>
    </row>
    <row r="72" spans="1:16">
      <c r="A72" s="14" t="s">
        <v>50</v>
      </c>
      <c r="B72" s="14" t="s">
        <v>6</v>
      </c>
      <c r="C72" s="14" t="s">
        <v>9</v>
      </c>
      <c r="D72" s="14">
        <v>1.9E-2</v>
      </c>
      <c r="E72" s="14">
        <v>4.7999999999999996E-3</v>
      </c>
      <c r="F72" s="14">
        <v>0.15</v>
      </c>
      <c r="G72" s="14">
        <v>0.16739999999999999</v>
      </c>
      <c r="H72" s="14">
        <v>18</v>
      </c>
      <c r="I72" s="14">
        <v>47144223</v>
      </c>
      <c r="J72" s="14">
        <v>3.1E-2</v>
      </c>
      <c r="K72" s="14">
        <v>4180</v>
      </c>
      <c r="L72" s="14">
        <v>0.87629999999999997</v>
      </c>
      <c r="M72" s="14">
        <v>3.0000000000000001E-3</v>
      </c>
      <c r="N72" s="35">
        <v>3.8E-12</v>
      </c>
      <c r="O72" s="27">
        <f t="shared" si="3"/>
        <v>40.111111111111107</v>
      </c>
      <c r="P72" s="2">
        <f t="shared" si="4"/>
        <v>9.2054999999999999E-5</v>
      </c>
    </row>
    <row r="73" spans="1:16">
      <c r="A73" s="14" t="s">
        <v>305</v>
      </c>
      <c r="B73" s="14" t="s">
        <v>7</v>
      </c>
      <c r="C73" s="14" t="s">
        <v>6</v>
      </c>
      <c r="D73" s="14">
        <v>2.5000000000000001E-2</v>
      </c>
      <c r="E73" s="14">
        <v>2.2200000000000001E-2</v>
      </c>
      <c r="F73" s="14">
        <v>0.95</v>
      </c>
      <c r="G73" s="14">
        <v>0.86129999999999995</v>
      </c>
      <c r="H73" s="14">
        <v>16</v>
      </c>
      <c r="I73" s="14">
        <v>72807438</v>
      </c>
      <c r="J73" s="14">
        <v>4.0800000000000003E-2</v>
      </c>
      <c r="K73" s="14">
        <v>4180</v>
      </c>
      <c r="L73" s="14">
        <v>0.58740000000000003</v>
      </c>
      <c r="M73" s="14">
        <v>4.0000000000000001E-3</v>
      </c>
      <c r="N73" s="35">
        <v>1.9000000000000001E-8</v>
      </c>
      <c r="O73" s="27">
        <f t="shared" si="3"/>
        <v>39.0625</v>
      </c>
      <c r="P73" s="2">
        <f t="shared" si="4"/>
        <v>5.9375000000000068E-5</v>
      </c>
    </row>
    <row r="74" spans="1:16">
      <c r="A74" s="14" t="s">
        <v>24</v>
      </c>
      <c r="B74" s="14" t="s">
        <v>8</v>
      </c>
      <c r="C74" s="14" t="s">
        <v>9</v>
      </c>
      <c r="D74" s="14">
        <v>-1.6E-2</v>
      </c>
      <c r="E74" s="14">
        <v>3.3999999999999998E-3</v>
      </c>
      <c r="F74" s="14">
        <v>0.8</v>
      </c>
      <c r="G74" s="14">
        <v>0.80569999999999997</v>
      </c>
      <c r="H74" s="14">
        <v>4</v>
      </c>
      <c r="I74" s="14">
        <v>15892159</v>
      </c>
      <c r="J74" s="14">
        <v>3.39E-2</v>
      </c>
      <c r="K74" s="14">
        <v>4180</v>
      </c>
      <c r="L74" s="14">
        <v>0.92079999999999995</v>
      </c>
      <c r="M74" s="14">
        <v>3.0000000000000001E-3</v>
      </c>
      <c r="N74" s="35">
        <v>2.1999999999999999E-10</v>
      </c>
      <c r="O74" s="27">
        <f t="shared" si="3"/>
        <v>28.444444444444443</v>
      </c>
      <c r="P74" s="2">
        <f t="shared" si="4"/>
        <v>8.1919999999999988E-5</v>
      </c>
    </row>
    <row r="75" spans="1:16">
      <c r="A75" s="14" t="s">
        <v>33</v>
      </c>
      <c r="B75" s="14" t="s">
        <v>8</v>
      </c>
      <c r="C75" s="14" t="s">
        <v>6</v>
      </c>
      <c r="D75" s="14">
        <v>-1.0999999999999999E-2</v>
      </c>
      <c r="E75" s="14">
        <v>-6.3E-3</v>
      </c>
      <c r="F75" s="14">
        <v>0.55000000000000004</v>
      </c>
      <c r="G75" s="14">
        <v>0.55700000000000005</v>
      </c>
      <c r="H75" s="14">
        <v>10</v>
      </c>
      <c r="I75" s="14">
        <v>94839724</v>
      </c>
      <c r="J75" s="14">
        <v>2.2599999999999999E-2</v>
      </c>
      <c r="K75" s="14">
        <v>4180</v>
      </c>
      <c r="L75" s="14">
        <v>0.77980000000000005</v>
      </c>
      <c r="M75" s="14">
        <v>2E-3</v>
      </c>
      <c r="N75" s="35">
        <v>2.1999999999999998E-8</v>
      </c>
      <c r="O75" s="27">
        <f t="shared" si="3"/>
        <v>30.25</v>
      </c>
      <c r="P75" s="2">
        <f t="shared" si="4"/>
        <v>5.9894999999999995E-5</v>
      </c>
    </row>
    <row r="76" spans="1:16">
      <c r="A76" s="14" t="s">
        <v>307</v>
      </c>
      <c r="B76" s="14" t="s">
        <v>8</v>
      </c>
      <c r="C76" s="14" t="s">
        <v>9</v>
      </c>
      <c r="D76" s="14">
        <v>1.6E-2</v>
      </c>
      <c r="E76" s="14">
        <v>-3.8E-3</v>
      </c>
      <c r="F76" s="14">
        <v>0.7</v>
      </c>
      <c r="G76" s="14">
        <v>0.69469999999999998</v>
      </c>
      <c r="H76" s="14">
        <v>16</v>
      </c>
      <c r="I76" s="14">
        <v>79755446</v>
      </c>
      <c r="J76" s="14">
        <v>2.5000000000000001E-2</v>
      </c>
      <c r="K76" s="14">
        <v>4180</v>
      </c>
      <c r="L76" s="14">
        <v>0.87919999999999998</v>
      </c>
      <c r="M76" s="14">
        <v>2E-3</v>
      </c>
      <c r="N76" s="35">
        <v>2.7000000000000001E-13</v>
      </c>
      <c r="O76" s="27">
        <f t="shared" si="3"/>
        <v>64</v>
      </c>
      <c r="P76" s="2">
        <f t="shared" si="4"/>
        <v>1.0752E-4</v>
      </c>
    </row>
    <row r="77" spans="1:16">
      <c r="A77" s="14" t="s">
        <v>22</v>
      </c>
      <c r="B77" s="14" t="s">
        <v>7</v>
      </c>
      <c r="C77" s="14" t="s">
        <v>6</v>
      </c>
      <c r="D77" s="14">
        <v>1.2E-2</v>
      </c>
      <c r="E77" s="14">
        <v>3.5000000000000001E-3</v>
      </c>
      <c r="F77" s="14">
        <v>0.54</v>
      </c>
      <c r="G77" s="14">
        <v>0.51829999999999998</v>
      </c>
      <c r="H77" s="14">
        <v>4</v>
      </c>
      <c r="I77" s="14">
        <v>57745481</v>
      </c>
      <c r="J77" s="14">
        <v>2.35E-2</v>
      </c>
      <c r="K77" s="14">
        <v>4180</v>
      </c>
      <c r="L77" s="14">
        <v>0.88160000000000005</v>
      </c>
      <c r="M77" s="14">
        <v>2E-3</v>
      </c>
      <c r="N77" s="35">
        <v>1.0999999999999999E-9</v>
      </c>
      <c r="O77" s="27">
        <f t="shared" si="3"/>
        <v>36</v>
      </c>
      <c r="P77" s="2">
        <f t="shared" si="4"/>
        <v>7.1539200000000008E-5</v>
      </c>
    </row>
    <row r="78" spans="1:16">
      <c r="A78" s="14" t="s">
        <v>224</v>
      </c>
      <c r="B78" s="14" t="s">
        <v>9</v>
      </c>
      <c r="C78" s="14" t="s">
        <v>8</v>
      </c>
      <c r="D78" s="14">
        <v>-1.2E-2</v>
      </c>
      <c r="E78" s="14">
        <v>1.6999999999999999E-3</v>
      </c>
      <c r="F78" s="14">
        <v>0.33</v>
      </c>
      <c r="G78" s="14">
        <v>0.33189999999999997</v>
      </c>
      <c r="H78" s="14">
        <v>8</v>
      </c>
      <c r="I78" s="14">
        <v>59393273</v>
      </c>
      <c r="J78" s="14">
        <v>2.3599999999999999E-2</v>
      </c>
      <c r="K78" s="14">
        <v>4180</v>
      </c>
      <c r="L78" s="14">
        <v>0.94279999999999997</v>
      </c>
      <c r="M78" s="14">
        <v>2E-3</v>
      </c>
      <c r="N78" s="35">
        <v>5.8999999999999999E-9</v>
      </c>
      <c r="O78" s="27">
        <f t="shared" si="3"/>
        <v>36</v>
      </c>
      <c r="P78" s="2">
        <f t="shared" si="4"/>
        <v>6.3676799999999993E-5</v>
      </c>
    </row>
    <row r="79" spans="1:16">
      <c r="A79" s="14" t="s">
        <v>327</v>
      </c>
      <c r="B79" s="14" t="s">
        <v>9</v>
      </c>
      <c r="C79" s="14" t="s">
        <v>8</v>
      </c>
      <c r="D79" s="14">
        <v>1.6E-2</v>
      </c>
      <c r="E79" s="14">
        <v>2.2499999999999999E-2</v>
      </c>
      <c r="F79" s="14">
        <v>0.38</v>
      </c>
      <c r="G79" s="14">
        <v>0.38900000000000001</v>
      </c>
      <c r="H79" s="14">
        <v>19</v>
      </c>
      <c r="I79" s="14">
        <v>45421877</v>
      </c>
      <c r="J79" s="14">
        <v>2.6599999999999999E-2</v>
      </c>
      <c r="K79" s="14">
        <v>4180</v>
      </c>
      <c r="L79" s="14">
        <v>0.39760000000000001</v>
      </c>
      <c r="M79" s="14">
        <v>2E-3</v>
      </c>
      <c r="N79" s="35">
        <v>4.3E-14</v>
      </c>
      <c r="O79" s="27">
        <f t="shared" si="3"/>
        <v>64</v>
      </c>
      <c r="P79" s="2">
        <f t="shared" si="4"/>
        <v>1.206272E-4</v>
      </c>
    </row>
    <row r="80" spans="1:16">
      <c r="A80" s="14" t="s">
        <v>139</v>
      </c>
      <c r="B80" s="14" t="s">
        <v>8</v>
      </c>
      <c r="C80" s="14" t="s">
        <v>9</v>
      </c>
      <c r="D80" s="14">
        <v>1.6E-2</v>
      </c>
      <c r="E80" s="14">
        <v>-2.7000000000000001E-3</v>
      </c>
      <c r="F80" s="14">
        <v>0.18</v>
      </c>
      <c r="G80" s="14">
        <v>0.18940000000000001</v>
      </c>
      <c r="H80" s="14">
        <v>2</v>
      </c>
      <c r="I80" s="14">
        <v>21294975</v>
      </c>
      <c r="J80" s="14">
        <v>2.9399999999999999E-2</v>
      </c>
      <c r="K80" s="14">
        <v>4180</v>
      </c>
      <c r="L80" s="14">
        <v>0.92620000000000002</v>
      </c>
      <c r="M80" s="14">
        <v>3.0000000000000001E-3</v>
      </c>
      <c r="N80" s="35">
        <v>3.9E-10</v>
      </c>
      <c r="O80" s="27">
        <f t="shared" si="3"/>
        <v>28.444444444444443</v>
      </c>
      <c r="P80" s="2">
        <f t="shared" si="4"/>
        <v>7.5571199999999999E-5</v>
      </c>
    </row>
    <row r="81" spans="1:16">
      <c r="A81" s="14" t="s">
        <v>291</v>
      </c>
      <c r="B81" s="14" t="s">
        <v>6</v>
      </c>
      <c r="C81" s="14" t="s">
        <v>7</v>
      </c>
      <c r="D81" s="14">
        <v>1.9E-2</v>
      </c>
      <c r="E81" s="14">
        <v>-1.2200000000000001E-2</v>
      </c>
      <c r="F81" s="14">
        <v>0.66</v>
      </c>
      <c r="G81" s="14">
        <v>0.66610000000000003</v>
      </c>
      <c r="H81" s="14">
        <v>15</v>
      </c>
      <c r="I81" s="14">
        <v>63790642</v>
      </c>
      <c r="J81" s="14">
        <v>2.4E-2</v>
      </c>
      <c r="K81" s="14">
        <v>4180</v>
      </c>
      <c r="L81" s="14">
        <v>0.61019999999999996</v>
      </c>
      <c r="M81" s="14">
        <v>2E-3</v>
      </c>
      <c r="N81" s="35">
        <v>3.9E-19</v>
      </c>
      <c r="O81" s="27">
        <f t="shared" si="3"/>
        <v>90.25</v>
      </c>
      <c r="P81" s="2">
        <f t="shared" si="4"/>
        <v>1.6201679999999999E-4</v>
      </c>
    </row>
    <row r="82" spans="1:16">
      <c r="A82" s="14" t="s">
        <v>315</v>
      </c>
      <c r="B82" s="14" t="s">
        <v>7</v>
      </c>
      <c r="C82" s="14" t="s">
        <v>6</v>
      </c>
      <c r="D82" s="14">
        <v>1.2999999999999999E-2</v>
      </c>
      <c r="E82" s="14">
        <v>4.8500000000000001E-2</v>
      </c>
      <c r="F82" s="14">
        <v>0.73</v>
      </c>
      <c r="G82" s="14">
        <v>0.73650000000000004</v>
      </c>
      <c r="H82" s="14">
        <v>18</v>
      </c>
      <c r="I82" s="14">
        <v>57904088</v>
      </c>
      <c r="J82" s="14">
        <v>2.63E-2</v>
      </c>
      <c r="K82" s="14">
        <v>4180</v>
      </c>
      <c r="L82" s="14">
        <v>6.5570699999999996E-2</v>
      </c>
      <c r="M82" s="14">
        <v>2E-3</v>
      </c>
      <c r="N82" s="35">
        <v>1.2E-8</v>
      </c>
      <c r="O82" s="27">
        <f t="shared" si="3"/>
        <v>42.25</v>
      </c>
      <c r="P82" s="2">
        <f t="shared" si="4"/>
        <v>6.6619799999999995E-5</v>
      </c>
    </row>
    <row r="83" spans="1:16">
      <c r="A83" s="14" t="s">
        <v>343</v>
      </c>
      <c r="B83" s="14" t="s">
        <v>6</v>
      </c>
      <c r="C83" s="14" t="s">
        <v>9</v>
      </c>
      <c r="D83" s="14">
        <v>1.2999999999999999E-2</v>
      </c>
      <c r="E83" s="14">
        <v>3.1399999999999997E-2</v>
      </c>
      <c r="F83" s="14">
        <v>0.77</v>
      </c>
      <c r="G83" s="14">
        <v>0.76770000000000005</v>
      </c>
      <c r="H83" s="14">
        <v>22</v>
      </c>
      <c r="I83" s="14">
        <v>23356100</v>
      </c>
      <c r="J83" s="14">
        <v>2.7300000000000001E-2</v>
      </c>
      <c r="K83" s="14">
        <v>4180</v>
      </c>
      <c r="L83" s="14">
        <v>0.25</v>
      </c>
      <c r="M83" s="14">
        <v>2E-3</v>
      </c>
      <c r="N83" s="35">
        <v>2.3000000000000001E-8</v>
      </c>
      <c r="O83" s="27">
        <f t="shared" si="3"/>
        <v>42.25</v>
      </c>
      <c r="P83" s="2">
        <f t="shared" si="4"/>
        <v>5.9859799999999985E-5</v>
      </c>
    </row>
    <row r="84" spans="1:16">
      <c r="A84" s="14" t="s">
        <v>336</v>
      </c>
      <c r="B84" s="14" t="s">
        <v>9</v>
      </c>
      <c r="C84" s="14" t="s">
        <v>8</v>
      </c>
      <c r="D84" s="14">
        <v>-2.5000000000000001E-2</v>
      </c>
      <c r="E84" s="14">
        <v>-7.7200000000000005E-2</v>
      </c>
      <c r="F84" s="14">
        <v>0.9</v>
      </c>
      <c r="G84" s="14">
        <v>0.89039999999999997</v>
      </c>
      <c r="H84" s="14">
        <v>20</v>
      </c>
      <c r="I84" s="14">
        <v>52714706</v>
      </c>
      <c r="J84" s="14">
        <v>3.8699999999999998E-2</v>
      </c>
      <c r="K84" s="14">
        <v>4180</v>
      </c>
      <c r="L84" s="14">
        <v>4.6059599999999999E-2</v>
      </c>
      <c r="M84" s="14">
        <v>3.0000000000000001E-3</v>
      </c>
      <c r="N84" s="35">
        <v>6.7000000000000005E-14</v>
      </c>
      <c r="O84" s="27">
        <f t="shared" si="3"/>
        <v>69.444444444444457</v>
      </c>
      <c r="P84" s="2">
        <f t="shared" si="4"/>
        <v>1.125E-4</v>
      </c>
    </row>
    <row r="85" spans="1:16">
      <c r="A85" s="14" t="s">
        <v>265</v>
      </c>
      <c r="B85" s="14" t="s">
        <v>9</v>
      </c>
      <c r="C85" s="14" t="s">
        <v>8</v>
      </c>
      <c r="D85" s="14">
        <v>-1.6E-2</v>
      </c>
      <c r="E85" s="14">
        <v>1.5100000000000001E-2</v>
      </c>
      <c r="F85" s="14">
        <v>0.28000000000000003</v>
      </c>
      <c r="G85" s="14">
        <v>0.33079999999999998</v>
      </c>
      <c r="H85" s="14">
        <v>11</v>
      </c>
      <c r="I85" s="14">
        <v>116710968</v>
      </c>
      <c r="J85" s="14">
        <v>2.47E-2</v>
      </c>
      <c r="K85" s="14">
        <v>4180</v>
      </c>
      <c r="L85" s="14">
        <v>0.54190000000000005</v>
      </c>
      <c r="M85" s="14">
        <v>2E-3</v>
      </c>
      <c r="N85" s="35">
        <v>1.5999999999999999E-10</v>
      </c>
      <c r="O85" s="27">
        <f t="shared" si="3"/>
        <v>64</v>
      </c>
      <c r="P85" s="2">
        <f t="shared" si="4"/>
        <v>1.032192E-4</v>
      </c>
    </row>
    <row r="86" spans="1:16">
      <c r="A86" s="14" t="s">
        <v>246</v>
      </c>
      <c r="B86" s="14" t="s">
        <v>9</v>
      </c>
      <c r="C86" s="14" t="s">
        <v>7</v>
      </c>
      <c r="D86" s="14">
        <v>-3.3000000000000002E-2</v>
      </c>
      <c r="E86" s="14">
        <v>-0.1663</v>
      </c>
      <c r="F86" s="14">
        <v>0.97</v>
      </c>
      <c r="G86" s="14">
        <v>0.96860000000000002</v>
      </c>
      <c r="H86" s="14">
        <v>11</v>
      </c>
      <c r="I86" s="14">
        <v>13882754</v>
      </c>
      <c r="J86" s="14">
        <v>8.48E-2</v>
      </c>
      <c r="K86" s="14">
        <v>4180</v>
      </c>
      <c r="L86" s="14">
        <v>4.9840200000000001E-2</v>
      </c>
      <c r="M86" s="14">
        <v>6.0000000000000001E-3</v>
      </c>
      <c r="N86" s="35">
        <v>4.0000000000000002E-9</v>
      </c>
      <c r="O86" s="27">
        <f t="shared" si="3"/>
        <v>30.25</v>
      </c>
      <c r="P86" s="2">
        <f t="shared" si="4"/>
        <v>6.337980000000006E-5</v>
      </c>
    </row>
    <row r="87" spans="1:16">
      <c r="A87" s="14" t="s">
        <v>252</v>
      </c>
      <c r="B87" s="14" t="s">
        <v>6</v>
      </c>
      <c r="C87" s="14" t="s">
        <v>8</v>
      </c>
      <c r="D87" s="14">
        <v>-1.2999999999999999E-2</v>
      </c>
      <c r="E87" s="14">
        <v>-2.01E-2</v>
      </c>
      <c r="F87" s="14">
        <v>0.54</v>
      </c>
      <c r="G87" s="14">
        <v>0.56899999999999995</v>
      </c>
      <c r="H87" s="14">
        <v>11</v>
      </c>
      <c r="I87" s="14">
        <v>66079818</v>
      </c>
      <c r="J87" s="14">
        <v>2.29E-2</v>
      </c>
      <c r="K87" s="14">
        <v>4180</v>
      </c>
      <c r="L87" s="14">
        <v>0.37940000000000002</v>
      </c>
      <c r="M87" s="14">
        <v>2E-3</v>
      </c>
      <c r="N87" s="35">
        <v>9.7000000000000001E-11</v>
      </c>
      <c r="O87" s="27">
        <f t="shared" si="3"/>
        <v>42.25</v>
      </c>
      <c r="P87" s="2">
        <f t="shared" si="4"/>
        <v>8.3959200000000001E-5</v>
      </c>
    </row>
    <row r="88" spans="1:16">
      <c r="A88" s="14" t="s">
        <v>293</v>
      </c>
      <c r="B88" s="14" t="s">
        <v>8</v>
      </c>
      <c r="C88" s="14" t="s">
        <v>9</v>
      </c>
      <c r="D88" s="14">
        <v>1.2999999999999999E-2</v>
      </c>
      <c r="E88" s="14">
        <v>-1.2200000000000001E-2</v>
      </c>
      <c r="F88" s="14">
        <v>0.28999999999999998</v>
      </c>
      <c r="G88" s="14">
        <v>0.30249999999999999</v>
      </c>
      <c r="H88" s="14">
        <v>15</v>
      </c>
      <c r="I88" s="14">
        <v>77711719</v>
      </c>
      <c r="J88" s="14">
        <v>2.53E-2</v>
      </c>
      <c r="K88" s="14">
        <v>4180</v>
      </c>
      <c r="L88" s="14">
        <v>0.62880100000000005</v>
      </c>
      <c r="M88" s="14">
        <v>2E-3</v>
      </c>
      <c r="N88" s="35">
        <v>1.3000000000000001E-9</v>
      </c>
      <c r="O88" s="27">
        <f t="shared" si="3"/>
        <v>42.25</v>
      </c>
      <c r="P88" s="2">
        <f t="shared" si="4"/>
        <v>6.9594199999999985E-5</v>
      </c>
    </row>
    <row r="89" spans="1:16">
      <c r="A89" s="14" t="s">
        <v>13</v>
      </c>
      <c r="B89" s="14" t="s">
        <v>8</v>
      </c>
      <c r="C89" s="14" t="s">
        <v>9</v>
      </c>
      <c r="D89" s="14">
        <v>1.4999999999999999E-2</v>
      </c>
      <c r="E89" s="14">
        <v>1.3100000000000001E-2</v>
      </c>
      <c r="F89" s="14">
        <v>0.56999999999999995</v>
      </c>
      <c r="G89" s="14">
        <v>0.57210000000000005</v>
      </c>
      <c r="H89" s="14">
        <v>1</v>
      </c>
      <c r="I89" s="14">
        <v>2339139</v>
      </c>
      <c r="J89" s="14">
        <v>2.5399999999999999E-2</v>
      </c>
      <c r="K89" s="14">
        <v>4180</v>
      </c>
      <c r="L89" s="14">
        <v>0.60680100000000003</v>
      </c>
      <c r="M89" s="14">
        <v>2E-3</v>
      </c>
      <c r="N89" s="35">
        <v>1.9E-13</v>
      </c>
      <c r="O89" s="27">
        <f t="shared" si="3"/>
        <v>56.25</v>
      </c>
      <c r="P89" s="2">
        <f t="shared" si="4"/>
        <v>1.10295E-4</v>
      </c>
    </row>
    <row r="90" spans="1:16">
      <c r="A90" s="14" t="s">
        <v>12</v>
      </c>
      <c r="B90" s="14" t="s">
        <v>7</v>
      </c>
      <c r="C90" s="14" t="s">
        <v>6</v>
      </c>
      <c r="D90" s="14">
        <v>-1.7000000000000001E-2</v>
      </c>
      <c r="E90" s="14">
        <v>2.24E-2</v>
      </c>
      <c r="F90" s="14">
        <v>0.2</v>
      </c>
      <c r="G90" s="14">
        <v>0.23669999999999999</v>
      </c>
      <c r="H90" s="14">
        <v>1</v>
      </c>
      <c r="I90" s="14">
        <v>230303512</v>
      </c>
      <c r="J90" s="14">
        <v>2.86E-2</v>
      </c>
      <c r="K90" s="14">
        <v>4180</v>
      </c>
      <c r="L90" s="14">
        <v>0.433</v>
      </c>
      <c r="M90" s="14">
        <v>3.0000000000000001E-3</v>
      </c>
      <c r="N90" s="35">
        <v>3.4000000000000001E-12</v>
      </c>
      <c r="O90" s="27">
        <f t="shared" si="3"/>
        <v>32.111111111111114</v>
      </c>
      <c r="P90" s="2">
        <f t="shared" si="4"/>
        <v>9.2480000000000023E-5</v>
      </c>
    </row>
    <row r="91" spans="1:16">
      <c r="A91" s="14" t="s">
        <v>161</v>
      </c>
      <c r="B91" s="14" t="s">
        <v>8</v>
      </c>
      <c r="C91" s="14" t="s">
        <v>9</v>
      </c>
      <c r="D91" s="14">
        <v>1.7999999999999999E-2</v>
      </c>
      <c r="E91" s="14">
        <v>2.3699999999999999E-2</v>
      </c>
      <c r="F91" s="14">
        <v>0.35</v>
      </c>
      <c r="G91" s="14">
        <v>0.35449999999999998</v>
      </c>
      <c r="H91" s="14">
        <v>3</v>
      </c>
      <c r="I91" s="14">
        <v>85639672</v>
      </c>
      <c r="J91" s="14">
        <v>2.41E-2</v>
      </c>
      <c r="K91" s="14">
        <v>4180</v>
      </c>
      <c r="L91" s="14">
        <v>0.32400000000000001</v>
      </c>
      <c r="M91" s="14">
        <v>2E-3</v>
      </c>
      <c r="N91" s="35">
        <v>5.6999999999999997E-18</v>
      </c>
      <c r="O91" s="27">
        <f t="shared" si="3"/>
        <v>81</v>
      </c>
      <c r="P91" s="2">
        <f t="shared" si="4"/>
        <v>1.4741999999999997E-4</v>
      </c>
    </row>
    <row r="92" spans="1:16">
      <c r="A92" s="14" t="s">
        <v>212</v>
      </c>
      <c r="B92" s="14" t="s">
        <v>7</v>
      </c>
      <c r="C92" s="14" t="s">
        <v>6</v>
      </c>
      <c r="D92" s="14">
        <v>1.2E-2</v>
      </c>
      <c r="E92" s="14">
        <v>-2.41E-2</v>
      </c>
      <c r="F92" s="14">
        <v>0.54</v>
      </c>
      <c r="G92" s="14">
        <v>0.48899999999999999</v>
      </c>
      <c r="H92" s="14">
        <v>7</v>
      </c>
      <c r="I92" s="14">
        <v>104618318</v>
      </c>
      <c r="J92" s="14">
        <v>2.2599999999999999E-2</v>
      </c>
      <c r="K92" s="14">
        <v>4180</v>
      </c>
      <c r="L92" s="14">
        <v>0.28699999999999998</v>
      </c>
      <c r="M92" s="14">
        <v>2E-3</v>
      </c>
      <c r="N92" s="35">
        <v>9.8000000000000001E-9</v>
      </c>
      <c r="O92" s="27">
        <f t="shared" si="3"/>
        <v>36</v>
      </c>
      <c r="P92" s="2">
        <f t="shared" si="4"/>
        <v>7.1539200000000008E-5</v>
      </c>
    </row>
    <row r="93" spans="1:16">
      <c r="A93" s="14" t="s">
        <v>179</v>
      </c>
      <c r="B93" s="14" t="s">
        <v>7</v>
      </c>
      <c r="C93" s="14" t="s">
        <v>6</v>
      </c>
      <c r="D93" s="14">
        <v>-3.2000000000000001E-2</v>
      </c>
      <c r="E93" s="14">
        <v>1.15E-2</v>
      </c>
      <c r="F93" s="14">
        <v>0.15</v>
      </c>
      <c r="G93" s="14">
        <v>0.2034</v>
      </c>
      <c r="H93" s="14">
        <v>4</v>
      </c>
      <c r="I93" s="14">
        <v>72608115</v>
      </c>
      <c r="J93" s="14">
        <v>2.87E-2</v>
      </c>
      <c r="K93" s="14">
        <v>4180</v>
      </c>
      <c r="L93" s="14">
        <v>0.68940000000000001</v>
      </c>
      <c r="M93" s="14">
        <v>3.0000000000000001E-3</v>
      </c>
      <c r="N93" s="35">
        <v>9.6000000000000008E-28</v>
      </c>
      <c r="O93" s="27">
        <f t="shared" si="3"/>
        <v>113.77777777777777</v>
      </c>
      <c r="P93" s="2">
        <f t="shared" si="4"/>
        <v>2.6111999999999999E-4</v>
      </c>
    </row>
    <row r="94" spans="1:16">
      <c r="A94" s="14" t="s">
        <v>280</v>
      </c>
      <c r="B94" s="14" t="s">
        <v>6</v>
      </c>
      <c r="C94" s="14" t="s">
        <v>7</v>
      </c>
      <c r="D94" s="14">
        <v>1.2999999999999999E-2</v>
      </c>
      <c r="E94" s="14">
        <v>3.7999999999999999E-2</v>
      </c>
      <c r="F94" s="14">
        <v>0.37</v>
      </c>
      <c r="G94" s="14">
        <v>0.39179999999999998</v>
      </c>
      <c r="H94" s="14">
        <v>14</v>
      </c>
      <c r="I94" s="14">
        <v>29802911</v>
      </c>
      <c r="J94" s="14">
        <v>2.3699999999999999E-2</v>
      </c>
      <c r="K94" s="14">
        <v>4180</v>
      </c>
      <c r="L94" s="14">
        <v>0.1082</v>
      </c>
      <c r="M94" s="14">
        <v>2E-3</v>
      </c>
      <c r="N94" s="35">
        <v>2.8000000000000002E-10</v>
      </c>
      <c r="O94" s="27">
        <f t="shared" si="3"/>
        <v>42.25</v>
      </c>
      <c r="P94" s="2">
        <f t="shared" si="4"/>
        <v>7.8787799999999991E-5</v>
      </c>
    </row>
    <row r="95" spans="1:16">
      <c r="A95" s="14" t="s">
        <v>144</v>
      </c>
      <c r="B95" s="14" t="s">
        <v>8</v>
      </c>
      <c r="C95" s="14" t="s">
        <v>9</v>
      </c>
      <c r="D95" s="14">
        <v>1.4E-2</v>
      </c>
      <c r="E95" s="14">
        <v>-1.66E-2</v>
      </c>
      <c r="F95" s="14">
        <v>0.39</v>
      </c>
      <c r="G95" s="14">
        <v>0.39019999999999999</v>
      </c>
      <c r="H95" s="14">
        <v>2</v>
      </c>
      <c r="I95" s="14">
        <v>58981967</v>
      </c>
      <c r="J95" s="14">
        <v>2.3099999999999999E-2</v>
      </c>
      <c r="K95" s="14">
        <v>4180</v>
      </c>
      <c r="L95" s="14">
        <v>0.47139999999999999</v>
      </c>
      <c r="M95" s="14">
        <v>2E-3</v>
      </c>
      <c r="N95" s="35">
        <v>1.1000000000000001E-11</v>
      </c>
      <c r="O95" s="27">
        <f t="shared" si="3"/>
        <v>49</v>
      </c>
      <c r="P95" s="2">
        <f t="shared" si="4"/>
        <v>9.3256800000000005E-5</v>
      </c>
    </row>
    <row r="96" spans="1:16">
      <c r="A96" s="14" t="s">
        <v>26</v>
      </c>
      <c r="B96" s="14" t="s">
        <v>6</v>
      </c>
      <c r="C96" s="14" t="s">
        <v>8</v>
      </c>
      <c r="D96" s="14">
        <v>2.5000000000000001E-2</v>
      </c>
      <c r="E96" s="14">
        <v>1.9E-2</v>
      </c>
      <c r="F96" s="14">
        <v>0.93</v>
      </c>
      <c r="G96" s="14">
        <v>0.93330000000000002</v>
      </c>
      <c r="H96" s="14">
        <v>6</v>
      </c>
      <c r="I96" s="14">
        <v>22801858</v>
      </c>
      <c r="J96" s="14">
        <v>4.7500000000000001E-2</v>
      </c>
      <c r="K96" s="14">
        <v>4180</v>
      </c>
      <c r="L96" s="14">
        <v>0.68879999999999997</v>
      </c>
      <c r="M96" s="14">
        <v>4.0000000000000001E-3</v>
      </c>
      <c r="N96" s="35">
        <v>1E-10</v>
      </c>
      <c r="O96" s="27">
        <f t="shared" si="3"/>
        <v>39.0625</v>
      </c>
      <c r="P96" s="2">
        <f t="shared" si="4"/>
        <v>8.1374999999999972E-5</v>
      </c>
    </row>
    <row r="97" spans="1:16">
      <c r="A97" s="14" t="s">
        <v>260</v>
      </c>
      <c r="B97" s="14" t="s">
        <v>7</v>
      </c>
      <c r="C97" s="14" t="s">
        <v>9</v>
      </c>
      <c r="D97" s="14">
        <v>-2.8000000000000001E-2</v>
      </c>
      <c r="E97" s="14">
        <v>-6.7799999999999999E-2</v>
      </c>
      <c r="F97" s="14">
        <v>0.92</v>
      </c>
      <c r="G97" s="14">
        <v>0.9083</v>
      </c>
      <c r="H97" s="14">
        <v>11</v>
      </c>
      <c r="I97" s="14">
        <v>75488054</v>
      </c>
      <c r="J97" s="14">
        <v>3.8699999999999998E-2</v>
      </c>
      <c r="K97" s="14">
        <v>4180</v>
      </c>
      <c r="L97" s="14">
        <v>7.9540799999999995E-2</v>
      </c>
      <c r="M97" s="14">
        <v>4.0000000000000001E-3</v>
      </c>
      <c r="N97" s="35">
        <v>6.3999999999999999E-15</v>
      </c>
      <c r="O97" s="27">
        <f t="shared" si="3"/>
        <v>49</v>
      </c>
      <c r="P97" s="2">
        <f t="shared" si="4"/>
        <v>1.1540479999999997E-4</v>
      </c>
    </row>
    <row r="98" spans="1:16">
      <c r="A98" s="14" t="s">
        <v>42</v>
      </c>
      <c r="B98" s="14" t="s">
        <v>6</v>
      </c>
      <c r="C98" s="14" t="s">
        <v>7</v>
      </c>
      <c r="D98" s="14">
        <v>-2.1999999999999999E-2</v>
      </c>
      <c r="E98" s="14">
        <v>-6.3500000000000001E-2</v>
      </c>
      <c r="F98" s="14">
        <v>0.93</v>
      </c>
      <c r="G98" s="14">
        <v>0.87539999999999996</v>
      </c>
      <c r="H98" s="14">
        <v>12</v>
      </c>
      <c r="I98" s="14">
        <v>111582630</v>
      </c>
      <c r="J98" s="14">
        <v>3.9699999999999999E-2</v>
      </c>
      <c r="K98" s="14">
        <v>4180</v>
      </c>
      <c r="L98" s="14">
        <v>0.1101</v>
      </c>
      <c r="M98" s="14">
        <v>4.0000000000000001E-3</v>
      </c>
      <c r="N98" s="35">
        <v>1.4E-8</v>
      </c>
      <c r="O98" s="27">
        <f t="shared" si="3"/>
        <v>30.25</v>
      </c>
      <c r="P98" s="2">
        <f t="shared" si="4"/>
        <v>6.3016799999999955E-5</v>
      </c>
    </row>
    <row r="99" spans="1:16">
      <c r="A99" s="14" t="s">
        <v>325</v>
      </c>
      <c r="B99" s="14" t="s">
        <v>7</v>
      </c>
      <c r="C99" s="14" t="s">
        <v>6</v>
      </c>
      <c r="D99" s="14">
        <v>-0.03</v>
      </c>
      <c r="E99" s="14">
        <v>6.1999999999999998E-3</v>
      </c>
      <c r="F99" s="14">
        <v>0.92</v>
      </c>
      <c r="G99" s="14">
        <v>0.92530000000000001</v>
      </c>
      <c r="H99" s="14">
        <v>19</v>
      </c>
      <c r="I99" s="14">
        <v>45412079</v>
      </c>
      <c r="J99" s="14">
        <v>4.82E-2</v>
      </c>
      <c r="K99" s="14">
        <v>4180</v>
      </c>
      <c r="L99" s="14">
        <v>0.8972</v>
      </c>
      <c r="M99" s="14">
        <v>4.0000000000000001E-3</v>
      </c>
      <c r="N99" s="35">
        <v>7.3999999999999995E-17</v>
      </c>
      <c r="O99" s="27">
        <f t="shared" si="3"/>
        <v>56.25</v>
      </c>
      <c r="P99" s="2">
        <f t="shared" si="4"/>
        <v>1.3247999999999995E-4</v>
      </c>
    </row>
    <row r="100" spans="1:16">
      <c r="A100" s="14" t="s">
        <v>15</v>
      </c>
      <c r="B100" s="14" t="s">
        <v>7</v>
      </c>
      <c r="C100" s="14" t="s">
        <v>6</v>
      </c>
      <c r="D100" s="14">
        <v>1.2999999999999999E-2</v>
      </c>
      <c r="E100" s="14">
        <v>3.7499999999999999E-2</v>
      </c>
      <c r="F100" s="14">
        <v>0.43</v>
      </c>
      <c r="G100" s="14">
        <v>0.43609999999999999</v>
      </c>
      <c r="H100" s="14">
        <v>1</v>
      </c>
      <c r="I100" s="14">
        <v>41835685</v>
      </c>
      <c r="J100" s="14">
        <v>2.3900000000000001E-2</v>
      </c>
      <c r="K100" s="14">
        <v>4180</v>
      </c>
      <c r="L100" s="14">
        <v>0.11559999999999999</v>
      </c>
      <c r="M100" s="14">
        <v>2E-3</v>
      </c>
      <c r="N100" s="35">
        <v>3.3000000000000002E-11</v>
      </c>
      <c r="O100" s="27">
        <f t="shared" si="3"/>
        <v>42.25</v>
      </c>
      <c r="P100" s="2">
        <f t="shared" si="4"/>
        <v>8.2843799999999994E-5</v>
      </c>
    </row>
    <row r="101" spans="1:16">
      <c r="A101" s="14" t="s">
        <v>14</v>
      </c>
      <c r="B101" s="14" t="s">
        <v>9</v>
      </c>
      <c r="C101" s="14" t="s">
        <v>8</v>
      </c>
      <c r="D101" s="14">
        <v>-0.02</v>
      </c>
      <c r="E101" s="14">
        <v>-4.2700000000000002E-2</v>
      </c>
      <c r="F101" s="14">
        <v>0.78</v>
      </c>
      <c r="G101" s="14">
        <v>0.77690000000000003</v>
      </c>
      <c r="H101" s="14">
        <v>1</v>
      </c>
      <c r="I101" s="14">
        <v>109817192</v>
      </c>
      <c r="J101" s="14">
        <v>2.7699999999999999E-2</v>
      </c>
      <c r="K101" s="14">
        <v>4180</v>
      </c>
      <c r="L101" s="14">
        <v>0.123</v>
      </c>
      <c r="M101" s="14">
        <v>2E-3</v>
      </c>
      <c r="N101" s="35">
        <v>1.4000000000000001E-16</v>
      </c>
      <c r="O101" s="27">
        <f t="shared" si="3"/>
        <v>100</v>
      </c>
      <c r="P101" s="2">
        <f t="shared" si="4"/>
        <v>1.3727999999999999E-4</v>
      </c>
    </row>
    <row r="102" spans="1:16">
      <c r="A102" s="14" t="s">
        <v>17</v>
      </c>
      <c r="B102" s="14" t="s">
        <v>8</v>
      </c>
      <c r="C102" s="14" t="s">
        <v>9</v>
      </c>
      <c r="D102" s="14">
        <v>-1.4E-2</v>
      </c>
      <c r="E102" s="14">
        <v>-1.9199999999999998E-2</v>
      </c>
      <c r="F102" s="14">
        <v>0.71</v>
      </c>
      <c r="G102" s="14">
        <v>0.71909999999999996</v>
      </c>
      <c r="H102" s="14">
        <v>2</v>
      </c>
      <c r="I102" s="14">
        <v>118648261</v>
      </c>
      <c r="J102" s="14">
        <v>2.5399999999999999E-2</v>
      </c>
      <c r="K102" s="14">
        <v>4180</v>
      </c>
      <c r="L102" s="14">
        <v>0.45069999999999999</v>
      </c>
      <c r="M102" s="14">
        <v>2E-3</v>
      </c>
      <c r="N102" s="35">
        <v>1.2E-10</v>
      </c>
      <c r="O102" s="27">
        <f t="shared" si="3"/>
        <v>49</v>
      </c>
      <c r="P102" s="2">
        <f t="shared" si="4"/>
        <v>8.0712800000000025E-5</v>
      </c>
    </row>
    <row r="103" spans="1:16">
      <c r="A103" s="14" t="s">
        <v>210</v>
      </c>
      <c r="B103" s="14" t="s">
        <v>7</v>
      </c>
      <c r="C103" s="14" t="s">
        <v>8</v>
      </c>
      <c r="D103" s="14">
        <v>1.6E-2</v>
      </c>
      <c r="E103" s="14">
        <v>-1.78E-2</v>
      </c>
      <c r="F103" s="14">
        <v>0.85</v>
      </c>
      <c r="G103" s="14">
        <v>0.80559999999999998</v>
      </c>
      <c r="H103" s="14">
        <v>7</v>
      </c>
      <c r="I103" s="14">
        <v>100809458</v>
      </c>
      <c r="J103" s="14">
        <v>3.4599999999999999E-2</v>
      </c>
      <c r="K103" s="14">
        <v>4180</v>
      </c>
      <c r="L103" s="14">
        <v>0.60670000000000002</v>
      </c>
      <c r="M103" s="14">
        <v>3.0000000000000001E-3</v>
      </c>
      <c r="N103" s="35">
        <v>1.0999999999999999E-8</v>
      </c>
      <c r="O103" s="27">
        <f t="shared" si="3"/>
        <v>28.444444444444443</v>
      </c>
      <c r="P103" s="2">
        <f t="shared" si="4"/>
        <v>6.5279999999999998E-5</v>
      </c>
    </row>
    <row r="104" spans="1:16">
      <c r="A104" s="14" t="s">
        <v>137</v>
      </c>
      <c r="B104" s="14" t="s">
        <v>7</v>
      </c>
      <c r="C104" s="14" t="s">
        <v>6</v>
      </c>
      <c r="D104" s="14">
        <v>-3.5999999999999997E-2</v>
      </c>
      <c r="E104" s="14">
        <v>7.9500000000000001E-2</v>
      </c>
      <c r="F104" s="14">
        <v>0.97</v>
      </c>
      <c r="G104" s="14">
        <v>0.96389999999999998</v>
      </c>
      <c r="H104" s="14">
        <v>2</v>
      </c>
      <c r="I104" s="14">
        <v>21190024</v>
      </c>
      <c r="J104" s="14">
        <v>6.9199999999999998E-2</v>
      </c>
      <c r="K104" s="14">
        <v>4180</v>
      </c>
      <c r="L104" s="14">
        <v>0.25009999999999999</v>
      </c>
      <c r="M104" s="14">
        <v>6.0000000000000001E-3</v>
      </c>
      <c r="N104" s="35">
        <v>7.8999999999999999E-11</v>
      </c>
      <c r="O104" s="27">
        <f t="shared" si="3"/>
        <v>35.999999999999986</v>
      </c>
      <c r="P104" s="2">
        <f t="shared" si="4"/>
        <v>7.5427200000000063E-5</v>
      </c>
    </row>
    <row r="105" spans="1:16">
      <c r="A105" s="14" t="s">
        <v>129</v>
      </c>
      <c r="B105" s="14" t="s">
        <v>8</v>
      </c>
      <c r="C105" s="14" t="s">
        <v>6</v>
      </c>
      <c r="D105" s="14">
        <v>1.7000000000000001E-2</v>
      </c>
      <c r="E105" s="14">
        <v>-2.69E-2</v>
      </c>
      <c r="F105" s="14">
        <v>0.73</v>
      </c>
      <c r="G105" s="14">
        <v>0.73429999999999995</v>
      </c>
      <c r="H105" s="14">
        <v>1</v>
      </c>
      <c r="I105" s="14">
        <v>154994978</v>
      </c>
      <c r="J105" s="14">
        <v>2.5499999999999998E-2</v>
      </c>
      <c r="K105" s="14">
        <v>4180</v>
      </c>
      <c r="L105" s="14">
        <v>0.29160000000000003</v>
      </c>
      <c r="M105" s="14">
        <v>2E-3</v>
      </c>
      <c r="N105" s="35">
        <v>1.6E-13</v>
      </c>
      <c r="O105" s="27">
        <f t="shared" si="3"/>
        <v>72.25</v>
      </c>
      <c r="P105" s="2">
        <f t="shared" si="4"/>
        <v>1.1392380000000002E-4</v>
      </c>
    </row>
    <row r="106" spans="1:16">
      <c r="A106" s="14" t="s">
        <v>242</v>
      </c>
      <c r="B106" s="14" t="s">
        <v>7</v>
      </c>
      <c r="C106" s="14" t="s">
        <v>6</v>
      </c>
      <c r="D106" s="14">
        <v>-2.7E-2</v>
      </c>
      <c r="E106" s="14">
        <v>-4.8000000000000001E-2</v>
      </c>
      <c r="F106" s="14">
        <v>0.95</v>
      </c>
      <c r="G106" s="14">
        <v>0.95720000000000005</v>
      </c>
      <c r="H106" s="14">
        <v>10</v>
      </c>
      <c r="I106" s="14">
        <v>88081438</v>
      </c>
      <c r="J106" s="14">
        <v>5.8000000000000003E-2</v>
      </c>
      <c r="K106" s="14">
        <v>4180</v>
      </c>
      <c r="L106" s="14">
        <v>0.40789999999999998</v>
      </c>
      <c r="M106" s="14">
        <v>4.0000000000000001E-3</v>
      </c>
      <c r="N106" s="35">
        <v>8.4999999999999996E-10</v>
      </c>
      <c r="O106" s="27">
        <f t="shared" si="3"/>
        <v>45.5625</v>
      </c>
      <c r="P106" s="2">
        <f t="shared" si="4"/>
        <v>6.9255000000000054E-5</v>
      </c>
    </row>
    <row r="107" spans="1:16">
      <c r="A107" s="14" t="s">
        <v>29</v>
      </c>
      <c r="B107" s="14" t="s">
        <v>9</v>
      </c>
      <c r="C107" s="14" t="s">
        <v>6</v>
      </c>
      <c r="D107" s="14">
        <v>-1.4E-2</v>
      </c>
      <c r="E107" s="14">
        <v>-6.2199999999999998E-2</v>
      </c>
      <c r="F107" s="14">
        <v>0.64</v>
      </c>
      <c r="G107" s="14">
        <v>0.6583</v>
      </c>
      <c r="H107" s="14">
        <v>7</v>
      </c>
      <c r="I107" s="14">
        <v>64015379</v>
      </c>
      <c r="J107" s="14">
        <v>2.4500000000000001E-2</v>
      </c>
      <c r="K107" s="14">
        <v>4180</v>
      </c>
      <c r="L107" s="14">
        <v>1.1180000000000001E-2</v>
      </c>
      <c r="M107" s="14">
        <v>2E-3</v>
      </c>
      <c r="N107" s="35">
        <v>2.6000000000000001E-11</v>
      </c>
      <c r="O107" s="27">
        <f t="shared" si="3"/>
        <v>49</v>
      </c>
      <c r="P107" s="2">
        <f t="shared" si="4"/>
        <v>9.0316800000000009E-5</v>
      </c>
    </row>
    <row r="108" spans="1:16">
      <c r="A108" s="14" t="s">
        <v>46</v>
      </c>
      <c r="B108" s="14" t="s">
        <v>8</v>
      </c>
      <c r="C108" s="14" t="s">
        <v>9</v>
      </c>
      <c r="D108" s="14">
        <v>1.7000000000000001E-2</v>
      </c>
      <c r="E108" s="14">
        <v>-3.7699999999999997E-2</v>
      </c>
      <c r="F108" s="14">
        <v>0.81</v>
      </c>
      <c r="G108" s="14">
        <v>0.80249999999999999</v>
      </c>
      <c r="H108" s="14">
        <v>16</v>
      </c>
      <c r="I108" s="14">
        <v>20392332</v>
      </c>
      <c r="J108" s="14">
        <v>3.15E-2</v>
      </c>
      <c r="K108" s="14">
        <v>4180</v>
      </c>
      <c r="L108" s="14">
        <v>0.2303</v>
      </c>
      <c r="M108" s="14">
        <v>3.0000000000000001E-3</v>
      </c>
      <c r="N108" s="35">
        <v>7.0000000000000004E-11</v>
      </c>
      <c r="O108" s="27">
        <f t="shared" si="3"/>
        <v>32.111111111111114</v>
      </c>
      <c r="P108" s="2">
        <f t="shared" si="4"/>
        <v>8.8954199999999989E-5</v>
      </c>
    </row>
    <row r="109" spans="1:16">
      <c r="A109" s="14" t="s">
        <v>198</v>
      </c>
      <c r="B109" s="14" t="s">
        <v>9</v>
      </c>
      <c r="C109" s="14" t="s">
        <v>7</v>
      </c>
      <c r="D109" s="14">
        <v>1.7000000000000001E-2</v>
      </c>
      <c r="E109" s="14">
        <v>-3.2399999999999998E-2</v>
      </c>
      <c r="F109" s="14">
        <v>0.87</v>
      </c>
      <c r="G109" s="14">
        <v>0.88829999999999998</v>
      </c>
      <c r="H109" s="14">
        <v>6</v>
      </c>
      <c r="I109" s="14">
        <v>25619007</v>
      </c>
      <c r="J109" s="14">
        <v>3.7499999999999999E-2</v>
      </c>
      <c r="K109" s="14">
        <v>4180</v>
      </c>
      <c r="L109" s="14">
        <v>0.38750000000000001</v>
      </c>
      <c r="M109" s="14">
        <v>3.0000000000000001E-3</v>
      </c>
      <c r="N109" s="35">
        <v>2E-8</v>
      </c>
      <c r="O109" s="27">
        <f t="shared" si="3"/>
        <v>32.111111111111114</v>
      </c>
      <c r="P109" s="2">
        <f t="shared" si="4"/>
        <v>6.537180000000001E-5</v>
      </c>
    </row>
    <row r="110" spans="1:16">
      <c r="A110" s="14" t="s">
        <v>25</v>
      </c>
      <c r="B110" s="14" t="s">
        <v>6</v>
      </c>
      <c r="C110" s="14" t="s">
        <v>9</v>
      </c>
      <c r="D110" s="14">
        <v>2.1000000000000001E-2</v>
      </c>
      <c r="E110" s="14">
        <v>4.7399999999999998E-2</v>
      </c>
      <c r="F110" s="14">
        <v>0.89</v>
      </c>
      <c r="G110" s="14">
        <v>0.87949999999999995</v>
      </c>
      <c r="H110" s="14">
        <v>4</v>
      </c>
      <c r="I110" s="14">
        <v>3482213</v>
      </c>
      <c r="J110" s="14">
        <v>3.6900000000000002E-2</v>
      </c>
      <c r="K110" s="14">
        <v>4180</v>
      </c>
      <c r="L110" s="14">
        <v>0.19919999999999999</v>
      </c>
      <c r="M110" s="14">
        <v>3.0000000000000001E-3</v>
      </c>
      <c r="N110" s="35">
        <v>7.1999999999999997E-11</v>
      </c>
      <c r="O110" s="27">
        <f t="shared" si="3"/>
        <v>49</v>
      </c>
      <c r="P110" s="2">
        <f t="shared" si="4"/>
        <v>8.6347799999999993E-5</v>
      </c>
    </row>
    <row r="111" spans="1:16">
      <c r="A111" s="14" t="s">
        <v>44</v>
      </c>
      <c r="B111" s="14" t="s">
        <v>8</v>
      </c>
      <c r="C111" s="14" t="s">
        <v>7</v>
      </c>
      <c r="D111" s="14">
        <v>3.7999999999999999E-2</v>
      </c>
      <c r="E111" s="14">
        <v>2.86E-2</v>
      </c>
      <c r="F111" s="14">
        <v>0.18</v>
      </c>
      <c r="G111" s="14">
        <v>0.16470000000000001</v>
      </c>
      <c r="H111" s="14">
        <v>14</v>
      </c>
      <c r="I111" s="14">
        <v>39556185</v>
      </c>
      <c r="J111" s="14">
        <v>3.0700000000000002E-2</v>
      </c>
      <c r="K111" s="14">
        <v>4180</v>
      </c>
      <c r="L111" s="14">
        <v>0.35110000000000002</v>
      </c>
      <c r="M111" s="14">
        <v>3.0000000000000001E-3</v>
      </c>
      <c r="N111" s="35">
        <v>6.8000000000000006E-48</v>
      </c>
      <c r="O111" s="27">
        <f t="shared" si="3"/>
        <v>160.44444444444443</v>
      </c>
      <c r="P111" s="2">
        <f t="shared" si="4"/>
        <v>4.2626879999999999E-4</v>
      </c>
    </row>
    <row r="112" spans="1:16">
      <c r="A112" s="14" t="s">
        <v>30</v>
      </c>
      <c r="B112" s="14" t="s">
        <v>9</v>
      </c>
      <c r="C112" s="14" t="s">
        <v>8</v>
      </c>
      <c r="D112" s="14">
        <v>-1.4999999999999999E-2</v>
      </c>
      <c r="E112" s="14">
        <v>-2.3900000000000001E-2</v>
      </c>
      <c r="F112" s="14">
        <v>0.42</v>
      </c>
      <c r="G112" s="14">
        <v>0.3962</v>
      </c>
      <c r="H112" s="14">
        <v>8</v>
      </c>
      <c r="I112" s="14">
        <v>11611865</v>
      </c>
      <c r="J112" s="14">
        <v>2.3400000000000001E-2</v>
      </c>
      <c r="K112" s="14">
        <v>4180</v>
      </c>
      <c r="L112" s="14">
        <v>0.30730000000000002</v>
      </c>
      <c r="M112" s="14">
        <v>2E-3</v>
      </c>
      <c r="N112" s="35">
        <v>2.6E-13</v>
      </c>
      <c r="O112" s="27">
        <f t="shared" si="3"/>
        <v>56.25</v>
      </c>
      <c r="P112" s="2">
        <f t="shared" si="4"/>
        <v>1.0962E-4</v>
      </c>
    </row>
    <row r="113" spans="1:16">
      <c r="A113" s="14" t="s">
        <v>51</v>
      </c>
      <c r="B113" s="14" t="s">
        <v>7</v>
      </c>
      <c r="C113" s="14" t="s">
        <v>9</v>
      </c>
      <c r="D113" s="14">
        <v>2.5999999999999999E-2</v>
      </c>
      <c r="E113" s="14">
        <v>3.15E-2</v>
      </c>
      <c r="F113" s="14">
        <v>0.93</v>
      </c>
      <c r="G113" s="14">
        <v>0.90569999999999995</v>
      </c>
      <c r="H113" s="14">
        <v>18</v>
      </c>
      <c r="I113" s="14">
        <v>28919794</v>
      </c>
      <c r="J113" s="14">
        <v>3.9399999999999998E-2</v>
      </c>
      <c r="K113" s="14">
        <v>4180</v>
      </c>
      <c r="L113" s="14">
        <v>0.42409999999999998</v>
      </c>
      <c r="M113" s="14">
        <v>4.0000000000000001E-3</v>
      </c>
      <c r="N113" s="35">
        <v>6E-11</v>
      </c>
      <c r="O113" s="27">
        <f t="shared" si="3"/>
        <v>42.25</v>
      </c>
      <c r="P113" s="2">
        <f t="shared" si="4"/>
        <v>8.801519999999995E-5</v>
      </c>
    </row>
    <row r="114" spans="1:16">
      <c r="A114" s="14" t="s">
        <v>332</v>
      </c>
      <c r="B114" s="14" t="s">
        <v>7</v>
      </c>
      <c r="C114" s="14" t="s">
        <v>6</v>
      </c>
      <c r="D114" s="14">
        <v>-1.2999999999999999E-2</v>
      </c>
      <c r="E114" s="14">
        <v>3.7699999999999997E-2</v>
      </c>
      <c r="F114" s="14">
        <v>0.7</v>
      </c>
      <c r="G114" s="14">
        <v>0.69689999999999996</v>
      </c>
      <c r="H114" s="14">
        <v>19</v>
      </c>
      <c r="I114" s="14">
        <v>53065579</v>
      </c>
      <c r="J114" s="14">
        <v>2.4899999999999999E-2</v>
      </c>
      <c r="K114" s="14">
        <v>4180</v>
      </c>
      <c r="L114" s="14">
        <v>0.13039999999999999</v>
      </c>
      <c r="M114" s="14">
        <v>2E-3</v>
      </c>
      <c r="N114" s="35">
        <v>4.9E-9</v>
      </c>
      <c r="O114" s="27">
        <f t="shared" si="3"/>
        <v>42.25</v>
      </c>
      <c r="P114" s="2">
        <f t="shared" si="4"/>
        <v>7.0980000000000001E-5</v>
      </c>
    </row>
    <row r="115" spans="1:16">
      <c r="A115" s="14" t="s">
        <v>135</v>
      </c>
      <c r="B115" s="14" t="s">
        <v>9</v>
      </c>
      <c r="C115" s="14" t="s">
        <v>8</v>
      </c>
      <c r="D115" s="14">
        <v>1.4E-2</v>
      </c>
      <c r="E115" s="14">
        <v>-1.2800000000000001E-2</v>
      </c>
      <c r="F115" s="14">
        <v>0.32</v>
      </c>
      <c r="G115" s="14">
        <v>0.27879999999999999</v>
      </c>
      <c r="H115" s="14">
        <v>1</v>
      </c>
      <c r="I115" s="14">
        <v>220972343</v>
      </c>
      <c r="J115" s="14">
        <v>2.6599999999999999E-2</v>
      </c>
      <c r="K115" s="14">
        <v>4180</v>
      </c>
      <c r="L115" s="14">
        <v>0.63049999999999995</v>
      </c>
      <c r="M115" s="14">
        <v>2E-3</v>
      </c>
      <c r="N115" s="35">
        <v>1.6E-11</v>
      </c>
      <c r="O115" s="27">
        <f t="shared" si="3"/>
        <v>49</v>
      </c>
      <c r="P115" s="2">
        <f t="shared" si="4"/>
        <v>8.5299199999999998E-5</v>
      </c>
    </row>
    <row r="116" spans="1:16">
      <c r="A116" s="14" t="s">
        <v>27</v>
      </c>
      <c r="B116" s="14" t="s">
        <v>7</v>
      </c>
      <c r="C116" s="14" t="s">
        <v>6</v>
      </c>
      <c r="D116" s="14">
        <v>-1.2E-2</v>
      </c>
      <c r="E116" s="14">
        <v>2.4199999999999999E-2</v>
      </c>
      <c r="F116" s="14">
        <v>0.49</v>
      </c>
      <c r="G116" s="14">
        <v>0.47699999999999998</v>
      </c>
      <c r="H116" s="14">
        <v>6</v>
      </c>
      <c r="I116" s="14">
        <v>57767576</v>
      </c>
      <c r="J116" s="14">
        <v>2.4500000000000001E-2</v>
      </c>
      <c r="K116" s="14">
        <v>4180</v>
      </c>
      <c r="L116" s="14">
        <v>0.3236</v>
      </c>
      <c r="M116" s="14">
        <v>2E-3</v>
      </c>
      <c r="N116" s="35">
        <v>4.2000000000000004E-9</v>
      </c>
      <c r="O116" s="27">
        <f t="shared" si="3"/>
        <v>36</v>
      </c>
      <c r="P116" s="2">
        <f t="shared" si="4"/>
        <v>7.1971200000000006E-5</v>
      </c>
    </row>
    <row r="117" spans="1:16">
      <c r="A117" s="14" t="s">
        <v>203</v>
      </c>
      <c r="B117" s="14" t="s">
        <v>6</v>
      </c>
      <c r="C117" s="14" t="s">
        <v>7</v>
      </c>
      <c r="D117" s="14">
        <v>-1.0999999999999999E-2</v>
      </c>
      <c r="E117" s="14">
        <v>2.1100000000000001E-2</v>
      </c>
      <c r="F117" s="14">
        <v>0.55000000000000004</v>
      </c>
      <c r="G117" s="14">
        <v>0.55989999999999995</v>
      </c>
      <c r="H117" s="14">
        <v>6</v>
      </c>
      <c r="I117" s="14">
        <v>121859499</v>
      </c>
      <c r="J117" s="14">
        <v>2.24E-2</v>
      </c>
      <c r="K117" s="14">
        <v>4180</v>
      </c>
      <c r="L117" s="14">
        <v>0.3468</v>
      </c>
      <c r="M117" s="14">
        <v>2E-3</v>
      </c>
      <c r="N117" s="35">
        <v>4.0000000000000001E-8</v>
      </c>
      <c r="O117" s="27">
        <f t="shared" si="3"/>
        <v>30.25</v>
      </c>
      <c r="P117" s="2">
        <f t="shared" si="4"/>
        <v>5.9894999999999995E-5</v>
      </c>
    </row>
    <row r="118" spans="1:16">
      <c r="A118" s="14" t="s">
        <v>35</v>
      </c>
      <c r="B118" s="14" t="s">
        <v>8</v>
      </c>
      <c r="C118" s="14" t="s">
        <v>7</v>
      </c>
      <c r="D118" s="14">
        <v>-3.5000000000000003E-2</v>
      </c>
      <c r="E118" s="14">
        <v>-3.4200000000000001E-2</v>
      </c>
      <c r="F118" s="14">
        <v>0.13</v>
      </c>
      <c r="G118" s="14">
        <v>0.14169999999999999</v>
      </c>
      <c r="H118" s="14">
        <v>11</v>
      </c>
      <c r="I118" s="14">
        <v>116648917</v>
      </c>
      <c r="J118" s="14">
        <v>3.2899999999999999E-2</v>
      </c>
      <c r="K118" s="14">
        <v>4180</v>
      </c>
      <c r="L118" s="14">
        <v>0.29930000000000001</v>
      </c>
      <c r="M118" s="14">
        <v>3.0000000000000001E-3</v>
      </c>
      <c r="N118" s="35">
        <v>2.0000000000000001E-27</v>
      </c>
      <c r="O118" s="27">
        <f t="shared" si="3"/>
        <v>136.11111111111114</v>
      </c>
      <c r="P118" s="2">
        <f t="shared" si="4"/>
        <v>2.7709500000000004E-4</v>
      </c>
    </row>
    <row r="119" spans="1:16">
      <c r="A119" s="14" t="s">
        <v>164</v>
      </c>
      <c r="B119" s="14" t="s">
        <v>6</v>
      </c>
      <c r="C119" s="14" t="s">
        <v>7</v>
      </c>
      <c r="D119" s="14">
        <v>-1.4E-2</v>
      </c>
      <c r="E119" s="14">
        <v>3.0200000000000001E-2</v>
      </c>
      <c r="F119" s="14">
        <v>0.27</v>
      </c>
      <c r="G119" s="14">
        <v>0.2999</v>
      </c>
      <c r="H119" s="14">
        <v>3</v>
      </c>
      <c r="I119" s="14">
        <v>141654685</v>
      </c>
      <c r="J119" s="14">
        <v>2.5999999999999999E-2</v>
      </c>
      <c r="K119" s="14">
        <v>4180</v>
      </c>
      <c r="L119" s="14">
        <v>0.24510000000000001</v>
      </c>
      <c r="M119" s="14">
        <v>2E-3</v>
      </c>
      <c r="N119" s="35">
        <v>4.8999999999999996E-10</v>
      </c>
      <c r="O119" s="27">
        <f t="shared" si="3"/>
        <v>49</v>
      </c>
      <c r="P119" s="2">
        <f t="shared" si="4"/>
        <v>7.7263200000000009E-5</v>
      </c>
    </row>
    <row r="120" spans="1:16" ht="15" thickBot="1">
      <c r="A120" s="36" t="s">
        <v>356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3">
        <f>AVERAGE(O3:O119)</f>
        <v>224.16772200903148</v>
      </c>
      <c r="P120" s="32">
        <f>SUM(P3:P119)</f>
        <v>5.0239336199999964E-2</v>
      </c>
    </row>
  </sheetData>
  <phoneticPr fontId="1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workbookViewId="0"/>
  </sheetViews>
  <sheetFormatPr defaultRowHeight="14.4"/>
  <cols>
    <col min="4" max="4" width="9" bestFit="1" customWidth="1"/>
    <col min="5" max="5" width="9.6640625" bestFit="1" customWidth="1"/>
    <col min="6" max="8" width="9" bestFit="1" customWidth="1"/>
    <col min="9" max="9" width="10.5546875" bestFit="1" customWidth="1"/>
    <col min="10" max="14" width="9" bestFit="1" customWidth="1"/>
    <col min="15" max="15" width="9.21875" bestFit="1" customWidth="1"/>
    <col min="16" max="16" width="9.6640625" style="25" bestFit="1" customWidth="1"/>
  </cols>
  <sheetData>
    <row r="1" spans="1:16" ht="15" thickBot="1">
      <c r="A1" s="1" t="s">
        <v>611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ht="17.399999999999999" thickBot="1">
      <c r="A2" s="34" t="s">
        <v>3</v>
      </c>
      <c r="B2" s="34" t="s">
        <v>360</v>
      </c>
      <c r="C2" s="34" t="s">
        <v>361</v>
      </c>
      <c r="D2" s="34" t="s">
        <v>1</v>
      </c>
      <c r="E2" s="34" t="s">
        <v>66</v>
      </c>
      <c r="F2" s="34" t="s">
        <v>4</v>
      </c>
      <c r="G2" s="34" t="s">
        <v>67</v>
      </c>
      <c r="H2" s="34" t="s">
        <v>68</v>
      </c>
      <c r="I2" s="34" t="s">
        <v>69</v>
      </c>
      <c r="J2" s="34" t="s">
        <v>70</v>
      </c>
      <c r="K2" s="34" t="s">
        <v>71</v>
      </c>
      <c r="L2" s="34" t="s">
        <v>72</v>
      </c>
      <c r="M2" s="34" t="s">
        <v>2</v>
      </c>
      <c r="N2" s="34" t="s">
        <v>0</v>
      </c>
      <c r="O2" s="28" t="s">
        <v>64</v>
      </c>
      <c r="P2" s="29" t="s">
        <v>65</v>
      </c>
    </row>
    <row r="3" spans="1:16">
      <c r="A3" s="14" t="s">
        <v>191</v>
      </c>
      <c r="B3" s="14" t="s">
        <v>6</v>
      </c>
      <c r="C3" s="14" t="s">
        <v>7</v>
      </c>
      <c r="D3" s="14">
        <v>-1.2999999999999999E-2</v>
      </c>
      <c r="E3" s="14">
        <v>-2.9399999999999999E-2</v>
      </c>
      <c r="F3" s="14">
        <v>0.28999999999999998</v>
      </c>
      <c r="G3" s="14">
        <v>0.32069999999999999</v>
      </c>
      <c r="H3" s="14">
        <v>5</v>
      </c>
      <c r="I3" s="14">
        <v>87940026</v>
      </c>
      <c r="J3" s="14">
        <v>1.4E-2</v>
      </c>
      <c r="K3" s="14">
        <v>11807</v>
      </c>
      <c r="L3" s="14">
        <v>3.5910400000000002E-2</v>
      </c>
      <c r="M3" s="14">
        <v>2E-3</v>
      </c>
      <c r="N3" s="35">
        <v>1.8E-9</v>
      </c>
      <c r="O3" s="27">
        <f>(D3/M3)^2</f>
        <v>42.25</v>
      </c>
      <c r="P3" s="2">
        <f t="shared" ref="P3:P34" si="0">2*F3*(1-F3)*D3^2</f>
        <v>6.9594199999999985E-5</v>
      </c>
    </row>
    <row r="4" spans="1:16">
      <c r="A4" s="14" t="s">
        <v>207</v>
      </c>
      <c r="B4" s="14" t="s">
        <v>6</v>
      </c>
      <c r="C4" s="14" t="s">
        <v>7</v>
      </c>
      <c r="D4" s="14">
        <v>1.4999999999999999E-2</v>
      </c>
      <c r="E4" s="14">
        <v>2.6800000000000001E-2</v>
      </c>
      <c r="F4" s="14">
        <v>0.72</v>
      </c>
      <c r="G4" s="14">
        <v>0.73399999999999999</v>
      </c>
      <c r="H4" s="14">
        <v>7</v>
      </c>
      <c r="I4" s="14">
        <v>21577960</v>
      </c>
      <c r="J4" s="14">
        <v>1.47E-2</v>
      </c>
      <c r="K4" s="14">
        <v>11807</v>
      </c>
      <c r="L4" s="14">
        <v>6.8260600000000005E-2</v>
      </c>
      <c r="M4" s="14">
        <v>2E-3</v>
      </c>
      <c r="N4" s="35">
        <v>7.8000000000000002E-11</v>
      </c>
      <c r="O4" s="27">
        <f t="shared" ref="O4:O67" si="1">(D4/M4)^2</f>
        <v>56.25</v>
      </c>
      <c r="P4" s="2">
        <f t="shared" si="0"/>
        <v>9.0719999999999999E-5</v>
      </c>
    </row>
    <row r="5" spans="1:16">
      <c r="A5" s="14" t="s">
        <v>270</v>
      </c>
      <c r="B5" s="14" t="s">
        <v>7</v>
      </c>
      <c r="C5" s="14" t="s">
        <v>6</v>
      </c>
      <c r="D5" s="14">
        <v>-1.2E-2</v>
      </c>
      <c r="E5" s="14">
        <v>-2.7699999999999999E-2</v>
      </c>
      <c r="F5" s="14">
        <v>0.42</v>
      </c>
      <c r="G5" s="14">
        <v>0.43</v>
      </c>
      <c r="H5" s="14">
        <v>12</v>
      </c>
      <c r="I5" s="14">
        <v>68665940</v>
      </c>
      <c r="J5" s="14">
        <v>1.2999999999999999E-2</v>
      </c>
      <c r="K5" s="14">
        <v>11807</v>
      </c>
      <c r="L5" s="14">
        <v>3.2730299999999997E-2</v>
      </c>
      <c r="M5" s="14">
        <v>2E-3</v>
      </c>
      <c r="N5" s="35">
        <v>2.2999999999999999E-9</v>
      </c>
      <c r="O5" s="27">
        <f t="shared" si="1"/>
        <v>36</v>
      </c>
      <c r="P5" s="2">
        <f t="shared" si="0"/>
        <v>7.0156799999999999E-5</v>
      </c>
    </row>
    <row r="6" spans="1:16">
      <c r="A6" s="14" t="s">
        <v>330</v>
      </c>
      <c r="B6" s="14" t="s">
        <v>8</v>
      </c>
      <c r="C6" s="14" t="s">
        <v>9</v>
      </c>
      <c r="D6" s="14">
        <v>-2.5000000000000001E-2</v>
      </c>
      <c r="E6" s="14">
        <v>1.67E-2</v>
      </c>
      <c r="F6" s="14">
        <v>0.79</v>
      </c>
      <c r="G6" s="14">
        <v>0.79379999999999995</v>
      </c>
      <c r="H6" s="14">
        <v>19</v>
      </c>
      <c r="I6" s="14">
        <v>51517798</v>
      </c>
      <c r="J6" s="14">
        <v>1.5900000000000001E-2</v>
      </c>
      <c r="K6" s="14">
        <v>11807</v>
      </c>
      <c r="L6" s="14">
        <v>0.29310000000000003</v>
      </c>
      <c r="M6" s="14">
        <v>2E-3</v>
      </c>
      <c r="N6" s="35">
        <v>3.5000000000000002E-25</v>
      </c>
      <c r="O6" s="27">
        <f t="shared" si="1"/>
        <v>156.25</v>
      </c>
      <c r="P6" s="2">
        <f t="shared" si="0"/>
        <v>2.0737500000000004E-4</v>
      </c>
    </row>
    <row r="7" spans="1:16">
      <c r="A7" s="14" t="s">
        <v>310</v>
      </c>
      <c r="B7" s="14" t="s">
        <v>7</v>
      </c>
      <c r="C7" s="14" t="s">
        <v>6</v>
      </c>
      <c r="D7" s="14">
        <v>1.4E-2</v>
      </c>
      <c r="E7" s="14">
        <v>-1.9800000000000002E-2</v>
      </c>
      <c r="F7" s="14">
        <v>0.72</v>
      </c>
      <c r="G7" s="14">
        <v>0.72130000000000005</v>
      </c>
      <c r="H7" s="14">
        <v>17</v>
      </c>
      <c r="I7" s="14">
        <v>40735641</v>
      </c>
      <c r="J7" s="14">
        <v>1.4200000000000001E-2</v>
      </c>
      <c r="K7" s="14">
        <v>11807</v>
      </c>
      <c r="L7" s="14">
        <v>0.1633</v>
      </c>
      <c r="M7" s="14">
        <v>2E-3</v>
      </c>
      <c r="N7" s="35">
        <v>8.6999999999999999E-10</v>
      </c>
      <c r="O7" s="27">
        <f t="shared" si="1"/>
        <v>49</v>
      </c>
      <c r="P7" s="2">
        <f t="shared" si="0"/>
        <v>7.9027200000000015E-5</v>
      </c>
    </row>
    <row r="8" spans="1:16">
      <c r="A8" s="14" t="s">
        <v>18</v>
      </c>
      <c r="B8" s="14" t="s">
        <v>7</v>
      </c>
      <c r="C8" s="14" t="s">
        <v>9</v>
      </c>
      <c r="D8" s="14">
        <v>1.4999999999999999E-2</v>
      </c>
      <c r="E8" s="14">
        <v>2.3800000000000002E-2</v>
      </c>
      <c r="F8" s="14">
        <v>0.68</v>
      </c>
      <c r="G8" s="14">
        <v>0.67959999999999998</v>
      </c>
      <c r="H8" s="14">
        <v>2</v>
      </c>
      <c r="I8" s="14">
        <v>211540507</v>
      </c>
      <c r="J8" s="14">
        <v>1.4800000000000001E-2</v>
      </c>
      <c r="K8" s="14">
        <v>11807</v>
      </c>
      <c r="L8" s="14">
        <v>0.1074</v>
      </c>
      <c r="M8" s="14">
        <v>2E-3</v>
      </c>
      <c r="N8" s="35">
        <v>1.1999999999999999E-12</v>
      </c>
      <c r="O8" s="27">
        <f t="shared" si="1"/>
        <v>56.25</v>
      </c>
      <c r="P8" s="2">
        <f t="shared" si="0"/>
        <v>9.7919999999999998E-5</v>
      </c>
    </row>
    <row r="9" spans="1:16">
      <c r="A9" s="14" t="s">
        <v>41</v>
      </c>
      <c r="B9" s="14" t="s">
        <v>6</v>
      </c>
      <c r="C9" s="14" t="s">
        <v>7</v>
      </c>
      <c r="D9" s="14">
        <v>4.3999999999999997E-2</v>
      </c>
      <c r="E9" s="14">
        <v>-1.2200000000000001E-2</v>
      </c>
      <c r="F9" s="14">
        <v>0.42</v>
      </c>
      <c r="G9" s="14">
        <v>0.44490000000000002</v>
      </c>
      <c r="H9" s="14">
        <v>12</v>
      </c>
      <c r="I9" s="14">
        <v>96375682</v>
      </c>
      <c r="J9" s="14">
        <v>1.2999999999999999E-2</v>
      </c>
      <c r="K9" s="14">
        <v>11807</v>
      </c>
      <c r="L9" s="14">
        <v>0.34760000000000002</v>
      </c>
      <c r="M9" s="14">
        <v>2E-3</v>
      </c>
      <c r="N9" s="35">
        <v>3.8000000000000003E-98</v>
      </c>
      <c r="O9" s="27">
        <f t="shared" si="1"/>
        <v>484</v>
      </c>
      <c r="P9" s="2">
        <f t="shared" si="0"/>
        <v>9.4321919999999998E-4</v>
      </c>
    </row>
    <row r="10" spans="1:16">
      <c r="A10" s="14" t="s">
        <v>240</v>
      </c>
      <c r="B10" s="14" t="s">
        <v>7</v>
      </c>
      <c r="C10" s="14" t="s">
        <v>6</v>
      </c>
      <c r="D10" s="14">
        <v>1.0999999999999999E-2</v>
      </c>
      <c r="E10" s="14">
        <v>1.6999999999999999E-3</v>
      </c>
      <c r="F10" s="14">
        <v>0.47</v>
      </c>
      <c r="G10" s="14">
        <v>0.46379999999999999</v>
      </c>
      <c r="H10" s="14">
        <v>10</v>
      </c>
      <c r="I10" s="14">
        <v>82042624</v>
      </c>
      <c r="J10" s="14">
        <v>1.29E-2</v>
      </c>
      <c r="K10" s="14">
        <v>11807</v>
      </c>
      <c r="L10" s="14">
        <v>0.89270000000000005</v>
      </c>
      <c r="M10" s="14">
        <v>2E-3</v>
      </c>
      <c r="N10" s="35">
        <v>2.3000000000000001E-8</v>
      </c>
      <c r="O10" s="27">
        <f t="shared" si="1"/>
        <v>30.25</v>
      </c>
      <c r="P10" s="2">
        <f t="shared" si="0"/>
        <v>6.028219999999999E-5</v>
      </c>
    </row>
    <row r="11" spans="1:16">
      <c r="A11" s="14" t="s">
        <v>127</v>
      </c>
      <c r="B11" s="14" t="s">
        <v>8</v>
      </c>
      <c r="C11" s="14" t="s">
        <v>9</v>
      </c>
      <c r="D11" s="14">
        <v>1.2E-2</v>
      </c>
      <c r="E11" s="35">
        <v>5.0000000000000001E-4</v>
      </c>
      <c r="F11" s="14">
        <v>0.51</v>
      </c>
      <c r="G11" s="14">
        <v>0.53410000000000002</v>
      </c>
      <c r="H11" s="14">
        <v>1</v>
      </c>
      <c r="I11" s="14">
        <v>154567699</v>
      </c>
      <c r="J11" s="14">
        <v>1.2800000000000001E-2</v>
      </c>
      <c r="K11" s="14">
        <v>11807</v>
      </c>
      <c r="L11" s="14">
        <v>0.96789999999999998</v>
      </c>
      <c r="M11" s="14">
        <v>2E-3</v>
      </c>
      <c r="N11" s="35">
        <v>1.2E-9</v>
      </c>
      <c r="O11" s="27">
        <f t="shared" si="1"/>
        <v>36</v>
      </c>
      <c r="P11" s="2">
        <f t="shared" si="0"/>
        <v>7.1971200000000006E-5</v>
      </c>
    </row>
    <row r="12" spans="1:16">
      <c r="A12" s="14" t="s">
        <v>133</v>
      </c>
      <c r="B12" s="14" t="s">
        <v>7</v>
      </c>
      <c r="C12" s="14" t="s">
        <v>6</v>
      </c>
      <c r="D12" s="14">
        <v>-0.02</v>
      </c>
      <c r="E12" s="35">
        <v>-6.9999999999999999E-4</v>
      </c>
      <c r="F12" s="14">
        <v>0.73</v>
      </c>
      <c r="G12" s="14">
        <v>0.73119999999999996</v>
      </c>
      <c r="H12" s="14">
        <v>1</v>
      </c>
      <c r="I12" s="14">
        <v>155389688</v>
      </c>
      <c r="J12" s="14">
        <v>1.47E-2</v>
      </c>
      <c r="K12" s="14">
        <v>11807</v>
      </c>
      <c r="L12" s="14">
        <v>0.9627</v>
      </c>
      <c r="M12" s="14">
        <v>2E-3</v>
      </c>
      <c r="N12" s="35">
        <v>1.8000000000000001E-18</v>
      </c>
      <c r="O12" s="27">
        <f t="shared" si="1"/>
        <v>100</v>
      </c>
      <c r="P12" s="2">
        <f t="shared" si="0"/>
        <v>1.5767999999999999E-4</v>
      </c>
    </row>
    <row r="13" spans="1:16">
      <c r="A13" s="14" t="s">
        <v>48</v>
      </c>
      <c r="B13" s="14" t="s">
        <v>9</v>
      </c>
      <c r="C13" s="14" t="s">
        <v>8</v>
      </c>
      <c r="D13" s="14">
        <v>-1.7999999999999999E-2</v>
      </c>
      <c r="E13" s="35">
        <v>-4.0000000000000002E-4</v>
      </c>
      <c r="F13" s="14">
        <v>0.82</v>
      </c>
      <c r="G13" s="14">
        <v>0.81579999999999997</v>
      </c>
      <c r="H13" s="14">
        <v>16</v>
      </c>
      <c r="I13" s="14">
        <v>57006378</v>
      </c>
      <c r="J13" s="14">
        <v>1.72E-2</v>
      </c>
      <c r="K13" s="14">
        <v>11807</v>
      </c>
      <c r="L13" s="14">
        <v>0.98029999999999995</v>
      </c>
      <c r="M13" s="14">
        <v>3.0000000000000001E-3</v>
      </c>
      <c r="N13" s="35">
        <v>1.2E-10</v>
      </c>
      <c r="O13" s="27">
        <f t="shared" si="1"/>
        <v>35.999999999999986</v>
      </c>
      <c r="P13" s="2">
        <f t="shared" si="0"/>
        <v>9.564480000000001E-5</v>
      </c>
    </row>
    <row r="14" spans="1:16">
      <c r="A14" s="14" t="s">
        <v>273</v>
      </c>
      <c r="B14" s="14" t="s">
        <v>9</v>
      </c>
      <c r="C14" s="14" t="s">
        <v>8</v>
      </c>
      <c r="D14" s="14">
        <v>-1.4E-2</v>
      </c>
      <c r="E14" s="14">
        <v>-1.6E-2</v>
      </c>
      <c r="F14" s="14">
        <v>0.39</v>
      </c>
      <c r="G14" s="14">
        <v>0.40889999999999999</v>
      </c>
      <c r="H14" s="14">
        <v>12</v>
      </c>
      <c r="I14" s="14">
        <v>96386138</v>
      </c>
      <c r="J14" s="14">
        <v>1.32E-2</v>
      </c>
      <c r="K14" s="14">
        <v>11807</v>
      </c>
      <c r="L14" s="14">
        <v>0.22739999999999999</v>
      </c>
      <c r="M14" s="14">
        <v>2E-3</v>
      </c>
      <c r="N14" s="35">
        <v>2.0999999999999999E-11</v>
      </c>
      <c r="O14" s="27">
        <f t="shared" si="1"/>
        <v>49</v>
      </c>
      <c r="P14" s="2">
        <f t="shared" si="0"/>
        <v>9.3256800000000005E-5</v>
      </c>
    </row>
    <row r="15" spans="1:16">
      <c r="A15" s="14" t="s">
        <v>142</v>
      </c>
      <c r="B15" s="14" t="s">
        <v>6</v>
      </c>
      <c r="C15" s="14" t="s">
        <v>7</v>
      </c>
      <c r="D15" s="14">
        <v>-1.0999999999999999E-2</v>
      </c>
      <c r="E15" s="14">
        <v>-2.41E-2</v>
      </c>
      <c r="F15" s="14">
        <v>0.5</v>
      </c>
      <c r="G15" s="14">
        <v>0.52580000000000005</v>
      </c>
      <c r="H15" s="14">
        <v>2</v>
      </c>
      <c r="I15" s="14">
        <v>28881407</v>
      </c>
      <c r="J15" s="14">
        <v>1.3299999999999999E-2</v>
      </c>
      <c r="K15" s="14">
        <v>11807</v>
      </c>
      <c r="L15" s="14">
        <v>7.0519600000000002E-2</v>
      </c>
      <c r="M15" s="14">
        <v>2E-3</v>
      </c>
      <c r="N15" s="35">
        <v>2.4E-8</v>
      </c>
      <c r="O15" s="27">
        <f t="shared" si="1"/>
        <v>30.25</v>
      </c>
      <c r="P15" s="2">
        <f t="shared" si="0"/>
        <v>6.0499999999999993E-5</v>
      </c>
    </row>
    <row r="16" spans="1:16">
      <c r="A16" s="14" t="s">
        <v>40</v>
      </c>
      <c r="B16" s="14" t="s">
        <v>6</v>
      </c>
      <c r="C16" s="14" t="s">
        <v>7</v>
      </c>
      <c r="D16" s="14">
        <v>1.2999999999999999E-2</v>
      </c>
      <c r="E16" s="14">
        <v>-1.8E-3</v>
      </c>
      <c r="F16" s="14">
        <v>0.48</v>
      </c>
      <c r="G16" s="14">
        <v>0.51</v>
      </c>
      <c r="H16" s="14">
        <v>12</v>
      </c>
      <c r="I16" s="14">
        <v>38526387</v>
      </c>
      <c r="J16" s="14">
        <v>1.29E-2</v>
      </c>
      <c r="K16" s="14">
        <v>11807</v>
      </c>
      <c r="L16" s="14">
        <v>0.89070000000000005</v>
      </c>
      <c r="M16" s="14">
        <v>2E-3</v>
      </c>
      <c r="N16" s="35">
        <v>3.1999999999999998E-10</v>
      </c>
      <c r="O16" s="27">
        <f t="shared" si="1"/>
        <v>42.25</v>
      </c>
      <c r="P16" s="2">
        <f t="shared" si="0"/>
        <v>8.4364799999999996E-5</v>
      </c>
    </row>
    <row r="17" spans="1:16">
      <c r="A17" s="14" t="s">
        <v>131</v>
      </c>
      <c r="B17" s="14" t="s">
        <v>8</v>
      </c>
      <c r="C17" s="14" t="s">
        <v>9</v>
      </c>
      <c r="D17" s="14">
        <v>1.2999999999999999E-2</v>
      </c>
      <c r="E17" s="14">
        <v>2.3E-3</v>
      </c>
      <c r="F17" s="14">
        <v>0.56999999999999995</v>
      </c>
      <c r="G17" s="14">
        <v>0.55669999999999997</v>
      </c>
      <c r="H17" s="14">
        <v>1</v>
      </c>
      <c r="I17" s="14">
        <v>155087933</v>
      </c>
      <c r="J17" s="14">
        <v>1.3100000000000001E-2</v>
      </c>
      <c r="K17" s="14">
        <v>11807</v>
      </c>
      <c r="L17" s="14">
        <v>0.86270000000000002</v>
      </c>
      <c r="M17" s="14">
        <v>2E-3</v>
      </c>
      <c r="N17" s="35">
        <v>2.0000000000000001E-10</v>
      </c>
      <c r="O17" s="27">
        <f t="shared" si="1"/>
        <v>42.25</v>
      </c>
      <c r="P17" s="2">
        <f t="shared" si="0"/>
        <v>8.2843799999999994E-5</v>
      </c>
    </row>
    <row r="18" spans="1:16">
      <c r="A18" s="14" t="s">
        <v>262</v>
      </c>
      <c r="B18" s="14" t="s">
        <v>6</v>
      </c>
      <c r="C18" s="14" t="s">
        <v>7</v>
      </c>
      <c r="D18" s="14">
        <v>-2.3E-2</v>
      </c>
      <c r="E18" s="35">
        <v>8.9999999999999998E-4</v>
      </c>
      <c r="F18" s="14">
        <v>0.83</v>
      </c>
      <c r="G18" s="14">
        <v>0.83579999999999999</v>
      </c>
      <c r="H18" s="14">
        <v>11</v>
      </c>
      <c r="I18" s="14">
        <v>76485216</v>
      </c>
      <c r="J18" s="14">
        <v>1.7399999999999999E-2</v>
      </c>
      <c r="K18" s="14">
        <v>11807</v>
      </c>
      <c r="L18" s="14">
        <v>0.95750000000000002</v>
      </c>
      <c r="M18" s="14">
        <v>3.0000000000000001E-3</v>
      </c>
      <c r="N18" s="35">
        <v>4.3000000000000002E-18</v>
      </c>
      <c r="O18" s="27">
        <f t="shared" si="1"/>
        <v>58.777777777777771</v>
      </c>
      <c r="P18" s="2">
        <f t="shared" si="0"/>
        <v>1.4928380000000003E-4</v>
      </c>
    </row>
    <row r="19" spans="1:16">
      <c r="A19" s="14" t="s">
        <v>47</v>
      </c>
      <c r="B19" s="14" t="s">
        <v>8</v>
      </c>
      <c r="C19" s="14" t="s">
        <v>9</v>
      </c>
      <c r="D19" s="14">
        <v>2.4E-2</v>
      </c>
      <c r="E19" s="14">
        <v>-3.7100000000000001E-2</v>
      </c>
      <c r="F19" s="14">
        <v>0.87</v>
      </c>
      <c r="G19" s="14">
        <v>0.87519999999999998</v>
      </c>
      <c r="H19" s="14">
        <v>16</v>
      </c>
      <c r="I19" s="14">
        <v>82033810</v>
      </c>
      <c r="J19" s="14">
        <v>2.4400000000000002E-2</v>
      </c>
      <c r="K19" s="14">
        <v>11807</v>
      </c>
      <c r="L19" s="14">
        <v>0.12909999999999999</v>
      </c>
      <c r="M19" s="14">
        <v>3.0000000000000001E-3</v>
      </c>
      <c r="N19" s="35">
        <v>2.8999999999999998E-16</v>
      </c>
      <c r="O19" s="27">
        <f t="shared" si="1"/>
        <v>64</v>
      </c>
      <c r="P19" s="2">
        <f t="shared" si="0"/>
        <v>1.302912E-4</v>
      </c>
    </row>
    <row r="20" spans="1:16">
      <c r="A20" s="14" t="s">
        <v>62</v>
      </c>
      <c r="B20" s="14" t="s">
        <v>7</v>
      </c>
      <c r="C20" s="14" t="s">
        <v>6</v>
      </c>
      <c r="D20" s="14">
        <v>1.2E-2</v>
      </c>
      <c r="E20" s="14">
        <v>-1.29E-2</v>
      </c>
      <c r="F20" s="14">
        <v>0.67</v>
      </c>
      <c r="G20" s="14">
        <v>0.65649999999999997</v>
      </c>
      <c r="H20" s="14">
        <v>22</v>
      </c>
      <c r="I20" s="14">
        <v>50853626</v>
      </c>
      <c r="J20" s="14">
        <v>1.34E-2</v>
      </c>
      <c r="K20" s="14">
        <v>11807</v>
      </c>
      <c r="L20" s="14">
        <v>0.3382</v>
      </c>
      <c r="M20" s="14">
        <v>2E-3</v>
      </c>
      <c r="N20" s="35">
        <v>4.8E-9</v>
      </c>
      <c r="O20" s="27">
        <f t="shared" si="1"/>
        <v>36</v>
      </c>
      <c r="P20" s="2">
        <f t="shared" si="0"/>
        <v>6.3676799999999993E-5</v>
      </c>
    </row>
    <row r="21" spans="1:16">
      <c r="A21" s="14" t="s">
        <v>115</v>
      </c>
      <c r="B21" s="14" t="s">
        <v>8</v>
      </c>
      <c r="C21" s="14" t="s">
        <v>6</v>
      </c>
      <c r="D21" s="14">
        <v>-4.4999999999999998E-2</v>
      </c>
      <c r="E21" s="14">
        <v>-2.0500000000000001E-2</v>
      </c>
      <c r="F21" s="14">
        <v>0.98</v>
      </c>
      <c r="G21" s="14">
        <v>0.98370000000000002</v>
      </c>
      <c r="H21" s="14">
        <v>1</v>
      </c>
      <c r="I21" s="14">
        <v>55505647</v>
      </c>
      <c r="J21" s="14">
        <v>6.7400000000000002E-2</v>
      </c>
      <c r="K21" s="14">
        <v>11807</v>
      </c>
      <c r="L21" s="14">
        <v>0.76080099999999995</v>
      </c>
      <c r="M21" s="14">
        <v>7.0000000000000001E-3</v>
      </c>
      <c r="N21" s="35">
        <v>2.1000000000000002E-9</v>
      </c>
      <c r="O21" s="27">
        <f t="shared" si="1"/>
        <v>41.326530612244888</v>
      </c>
      <c r="P21" s="2">
        <f t="shared" si="0"/>
        <v>7.938000000000007E-5</v>
      </c>
    </row>
    <row r="22" spans="1:16">
      <c r="A22" s="14" t="s">
        <v>58</v>
      </c>
      <c r="B22" s="14" t="s">
        <v>7</v>
      </c>
      <c r="C22" s="14" t="s">
        <v>8</v>
      </c>
      <c r="D22" s="14">
        <v>-1.2E-2</v>
      </c>
      <c r="E22" s="14">
        <v>-2.41E-2</v>
      </c>
      <c r="F22" s="14">
        <v>0.56999999999999995</v>
      </c>
      <c r="G22" s="14">
        <v>0.61409999999999998</v>
      </c>
      <c r="H22" s="14">
        <v>19</v>
      </c>
      <c r="I22" s="14">
        <v>54658102</v>
      </c>
      <c r="J22" s="14">
        <v>1.41E-2</v>
      </c>
      <c r="K22" s="14">
        <v>11807</v>
      </c>
      <c r="L22" s="14">
        <v>8.7230799999999997E-2</v>
      </c>
      <c r="M22" s="14">
        <v>2E-3</v>
      </c>
      <c r="N22" s="35">
        <v>2.1999999999999998E-9</v>
      </c>
      <c r="O22" s="27">
        <f t="shared" si="1"/>
        <v>36</v>
      </c>
      <c r="P22" s="2">
        <f t="shared" si="0"/>
        <v>7.0588800000000011E-5</v>
      </c>
    </row>
    <row r="23" spans="1:16">
      <c r="A23" s="14" t="s">
        <v>36</v>
      </c>
      <c r="B23" s="14" t="s">
        <v>8</v>
      </c>
      <c r="C23" s="14" t="s">
        <v>9</v>
      </c>
      <c r="D23" s="14">
        <v>0.42799999999999999</v>
      </c>
      <c r="E23" s="14">
        <v>1.0500000000000001E-2</v>
      </c>
      <c r="F23" s="14">
        <v>0.97</v>
      </c>
      <c r="G23" s="14">
        <v>0.97719999999999996</v>
      </c>
      <c r="H23" s="14">
        <v>11</v>
      </c>
      <c r="I23" s="14">
        <v>14876718</v>
      </c>
      <c r="J23" s="14">
        <v>4.53E-2</v>
      </c>
      <c r="K23" s="14">
        <v>11807</v>
      </c>
      <c r="L23" s="14">
        <v>0.81599999999999995</v>
      </c>
      <c r="M23" s="14">
        <v>6.0000000000000001E-3</v>
      </c>
      <c r="N23" s="35">
        <v>9.9999999999999998E-201</v>
      </c>
      <c r="O23" s="27">
        <f t="shared" si="1"/>
        <v>5088.4444444444434</v>
      </c>
      <c r="P23" s="2">
        <f t="shared" si="0"/>
        <v>1.0661308800000008E-2</v>
      </c>
    </row>
    <row r="24" spans="1:16">
      <c r="A24" s="14" t="s">
        <v>185</v>
      </c>
      <c r="B24" s="14" t="s">
        <v>8</v>
      </c>
      <c r="C24" s="14" t="s">
        <v>9</v>
      </c>
      <c r="D24" s="14">
        <v>1.6E-2</v>
      </c>
      <c r="E24" s="14">
        <v>-3.0000000000000001E-3</v>
      </c>
      <c r="F24" s="14">
        <v>0.7</v>
      </c>
      <c r="G24" s="14">
        <v>0.69850000000000001</v>
      </c>
      <c r="H24" s="14">
        <v>4</v>
      </c>
      <c r="I24" s="14">
        <v>88287993</v>
      </c>
      <c r="J24" s="14">
        <v>1.4E-2</v>
      </c>
      <c r="K24" s="14">
        <v>11807</v>
      </c>
      <c r="L24" s="14">
        <v>0.83179999999999998</v>
      </c>
      <c r="M24" s="14">
        <v>2E-3</v>
      </c>
      <c r="N24" s="35">
        <v>1.7999999999999999E-13</v>
      </c>
      <c r="O24" s="27">
        <f t="shared" si="1"/>
        <v>64</v>
      </c>
      <c r="P24" s="2">
        <f t="shared" si="0"/>
        <v>1.0752E-4</v>
      </c>
    </row>
    <row r="25" spans="1:16">
      <c r="A25" s="14" t="s">
        <v>249</v>
      </c>
      <c r="B25" s="14" t="s">
        <v>8</v>
      </c>
      <c r="C25" s="14" t="s">
        <v>6</v>
      </c>
      <c r="D25" s="14">
        <v>0.215</v>
      </c>
      <c r="E25" s="14">
        <v>6.0299999999999999E-2</v>
      </c>
      <c r="F25" s="14">
        <v>0.99</v>
      </c>
      <c r="G25" s="14">
        <v>0.98709999999999998</v>
      </c>
      <c r="H25" s="14">
        <v>11</v>
      </c>
      <c r="I25" s="14">
        <v>14912573</v>
      </c>
      <c r="J25" s="14">
        <v>7.5300000000000006E-2</v>
      </c>
      <c r="K25" s="14">
        <v>11807</v>
      </c>
      <c r="L25" s="14">
        <v>0.4229</v>
      </c>
      <c r="M25" s="14">
        <v>8.9999999999999993E-3</v>
      </c>
      <c r="N25" s="35">
        <v>1.6E-124</v>
      </c>
      <c r="O25" s="27">
        <f t="shared" si="1"/>
        <v>570.67901234567898</v>
      </c>
      <c r="P25" s="2">
        <f t="shared" si="0"/>
        <v>9.1525500000000078E-4</v>
      </c>
    </row>
    <row r="26" spans="1:16">
      <c r="A26" s="14" t="s">
        <v>31</v>
      </c>
      <c r="B26" s="14" t="s">
        <v>6</v>
      </c>
      <c r="C26" s="14" t="s">
        <v>8</v>
      </c>
      <c r="D26" s="14">
        <v>2.5000000000000001E-2</v>
      </c>
      <c r="E26" s="14">
        <v>-8.3999999999999995E-3</v>
      </c>
      <c r="F26" s="14">
        <v>0.42</v>
      </c>
      <c r="G26" s="14">
        <v>0.38900000000000001</v>
      </c>
      <c r="H26" s="14">
        <v>8</v>
      </c>
      <c r="I26" s="14">
        <v>116988527</v>
      </c>
      <c r="J26" s="14">
        <v>1.32E-2</v>
      </c>
      <c r="K26" s="14">
        <v>11807</v>
      </c>
      <c r="L26" s="14">
        <v>0.52539999999999998</v>
      </c>
      <c r="M26" s="14">
        <v>2E-3</v>
      </c>
      <c r="N26" s="35">
        <v>2.2999999999999999E-35</v>
      </c>
      <c r="O26" s="27">
        <f t="shared" si="1"/>
        <v>156.25</v>
      </c>
      <c r="P26" s="2">
        <f t="shared" si="0"/>
        <v>3.0450000000000008E-4</v>
      </c>
    </row>
    <row r="27" spans="1:16">
      <c r="A27" s="14" t="s">
        <v>10</v>
      </c>
      <c r="B27" s="14" t="s">
        <v>7</v>
      </c>
      <c r="C27" s="14" t="s">
        <v>6</v>
      </c>
      <c r="D27" s="14">
        <v>-7.3999999999999996E-2</v>
      </c>
      <c r="E27" s="14">
        <v>-7.2999999999999995E-2</v>
      </c>
      <c r="F27" s="14">
        <v>0.95</v>
      </c>
      <c r="G27" s="14">
        <v>0.94850000000000001</v>
      </c>
      <c r="H27" s="14">
        <v>1</v>
      </c>
      <c r="I27" s="14">
        <v>152179152</v>
      </c>
      <c r="J27" s="14">
        <v>3.5200000000000002E-2</v>
      </c>
      <c r="K27" s="14">
        <v>11807</v>
      </c>
      <c r="L27" s="14">
        <v>3.8199700000000003E-2</v>
      </c>
      <c r="M27" s="14">
        <v>5.0000000000000001E-3</v>
      </c>
      <c r="N27" s="35">
        <v>1.6999999999999999E-54</v>
      </c>
      <c r="O27" s="27">
        <f t="shared" si="1"/>
        <v>219.03999999999996</v>
      </c>
      <c r="P27" s="2">
        <f t="shared" si="0"/>
        <v>5.2022000000000038E-4</v>
      </c>
    </row>
    <row r="28" spans="1:16">
      <c r="A28" s="14" t="s">
        <v>189</v>
      </c>
      <c r="B28" s="14" t="s">
        <v>6</v>
      </c>
      <c r="C28" s="14" t="s">
        <v>7</v>
      </c>
      <c r="D28" s="14">
        <v>4.7E-2</v>
      </c>
      <c r="E28" s="14">
        <v>1.32E-2</v>
      </c>
      <c r="F28" s="14">
        <v>0.02</v>
      </c>
      <c r="G28" s="14">
        <v>8.2000000000000003E-2</v>
      </c>
      <c r="H28" s="14">
        <v>4</v>
      </c>
      <c r="I28" s="14">
        <v>100239319</v>
      </c>
      <c r="J28" s="14">
        <v>2.98E-2</v>
      </c>
      <c r="K28" s="14">
        <v>11807</v>
      </c>
      <c r="L28" s="14">
        <v>0.65730100000000002</v>
      </c>
      <c r="M28" s="14">
        <v>6.0000000000000001E-3</v>
      </c>
      <c r="N28" s="35">
        <v>2.3999999999999999E-13</v>
      </c>
      <c r="O28" s="27">
        <f t="shared" si="1"/>
        <v>61.361111111111107</v>
      </c>
      <c r="P28" s="2">
        <f t="shared" si="0"/>
        <v>8.6592800000000002E-5</v>
      </c>
    </row>
    <row r="29" spans="1:16">
      <c r="A29" s="14" t="s">
        <v>39</v>
      </c>
      <c r="B29" s="14" t="s">
        <v>9</v>
      </c>
      <c r="C29" s="14" t="s">
        <v>8</v>
      </c>
      <c r="D29" s="14">
        <v>2.1000000000000001E-2</v>
      </c>
      <c r="E29" s="14">
        <v>-1.55E-2</v>
      </c>
      <c r="F29" s="14">
        <v>0.85</v>
      </c>
      <c r="G29" s="14">
        <v>0.83069999999999999</v>
      </c>
      <c r="H29" s="14">
        <v>12</v>
      </c>
      <c r="I29" s="14">
        <v>21352541</v>
      </c>
      <c r="J29" s="14">
        <v>1.72E-2</v>
      </c>
      <c r="K29" s="14">
        <v>11807</v>
      </c>
      <c r="L29" s="14">
        <v>0.36720000000000003</v>
      </c>
      <c r="M29" s="14">
        <v>3.0000000000000001E-3</v>
      </c>
      <c r="N29" s="35">
        <v>6.2000000000000001E-14</v>
      </c>
      <c r="O29" s="27">
        <f t="shared" si="1"/>
        <v>49</v>
      </c>
      <c r="P29" s="2">
        <f t="shared" si="0"/>
        <v>1.1245500000000001E-4</v>
      </c>
    </row>
    <row r="30" spans="1:16">
      <c r="A30" s="14" t="s">
        <v>274</v>
      </c>
      <c r="B30" s="14" t="s">
        <v>8</v>
      </c>
      <c r="C30" s="14" t="s">
        <v>6</v>
      </c>
      <c r="D30" s="14">
        <v>2.1999999999999999E-2</v>
      </c>
      <c r="E30" s="14">
        <v>9.4000000000000004E-3</v>
      </c>
      <c r="F30" s="14">
        <v>0.93</v>
      </c>
      <c r="G30" s="14">
        <v>0.92810000000000004</v>
      </c>
      <c r="H30" s="14">
        <v>12</v>
      </c>
      <c r="I30" s="14">
        <v>97982701</v>
      </c>
      <c r="J30" s="14">
        <v>2.7E-2</v>
      </c>
      <c r="K30" s="14">
        <v>11807</v>
      </c>
      <c r="L30" s="14">
        <v>0.72629999999999995</v>
      </c>
      <c r="M30" s="14">
        <v>4.0000000000000001E-3</v>
      </c>
      <c r="N30" s="35">
        <v>1.4E-8</v>
      </c>
      <c r="O30" s="27">
        <f t="shared" si="1"/>
        <v>30.25</v>
      </c>
      <c r="P30" s="2">
        <f t="shared" si="0"/>
        <v>6.3016799999999955E-5</v>
      </c>
    </row>
    <row r="31" spans="1:16">
      <c r="A31" s="14" t="s">
        <v>16</v>
      </c>
      <c r="B31" s="14" t="s">
        <v>6</v>
      </c>
      <c r="C31" s="14" t="s">
        <v>7</v>
      </c>
      <c r="D31" s="14">
        <v>-2.1000000000000001E-2</v>
      </c>
      <c r="E31" s="14">
        <v>-2.24E-2</v>
      </c>
      <c r="F31" s="14">
        <v>0.39</v>
      </c>
      <c r="G31" s="14">
        <v>0.3841</v>
      </c>
      <c r="H31" s="14">
        <v>2</v>
      </c>
      <c r="I31" s="14">
        <v>27730940</v>
      </c>
      <c r="J31" s="14">
        <v>1.35E-2</v>
      </c>
      <c r="K31" s="14">
        <v>11807</v>
      </c>
      <c r="L31" s="14">
        <v>9.8211000000000007E-2</v>
      </c>
      <c r="M31" s="14">
        <v>2E-3</v>
      </c>
      <c r="N31" s="35">
        <v>1.1999999999999999E-24</v>
      </c>
      <c r="O31" s="27">
        <f t="shared" si="1"/>
        <v>110.25</v>
      </c>
      <c r="P31" s="2">
        <f t="shared" si="0"/>
        <v>2.0982780000000002E-4</v>
      </c>
    </row>
    <row r="32" spans="1:16">
      <c r="A32" s="14" t="s">
        <v>251</v>
      </c>
      <c r="B32" s="14" t="s">
        <v>8</v>
      </c>
      <c r="C32" s="14" t="s">
        <v>9</v>
      </c>
      <c r="D32" s="14">
        <v>0.113</v>
      </c>
      <c r="E32" s="14">
        <v>-1.2999999999999999E-3</v>
      </c>
      <c r="F32" s="14">
        <v>0.57999999999999996</v>
      </c>
      <c r="G32" s="14">
        <v>0.58930000000000005</v>
      </c>
      <c r="H32" s="14">
        <v>11</v>
      </c>
      <c r="I32" s="14">
        <v>14913575</v>
      </c>
      <c r="J32" s="14">
        <v>1.3299999999999999E-2</v>
      </c>
      <c r="K32" s="14">
        <v>11807</v>
      </c>
      <c r="L32" s="14">
        <v>0.91949999999999998</v>
      </c>
      <c r="M32" s="14">
        <v>2E-3</v>
      </c>
      <c r="N32" s="35">
        <v>9.9999999999999998E-201</v>
      </c>
      <c r="O32" s="27">
        <f t="shared" si="1"/>
        <v>3192.25</v>
      </c>
      <c r="P32" s="2">
        <f t="shared" si="0"/>
        <v>6.2210568000000003E-3</v>
      </c>
    </row>
    <row r="33" spans="1:16">
      <c r="A33" s="14" t="s">
        <v>37</v>
      </c>
      <c r="B33" s="14" t="s">
        <v>7</v>
      </c>
      <c r="C33" s="14" t="s">
        <v>6</v>
      </c>
      <c r="D33" s="14">
        <v>-4.8000000000000001E-2</v>
      </c>
      <c r="E33" s="14">
        <v>-9.9000000000000008E-3</v>
      </c>
      <c r="F33" s="14">
        <v>0.17</v>
      </c>
      <c r="G33" s="14">
        <v>0.32469999999999999</v>
      </c>
      <c r="H33" s="14">
        <v>11</v>
      </c>
      <c r="I33" s="14">
        <v>71223256</v>
      </c>
      <c r="J33" s="14">
        <v>1.5100000000000001E-2</v>
      </c>
      <c r="K33" s="14">
        <v>11807</v>
      </c>
      <c r="L33" s="14">
        <v>0.51170000000000004</v>
      </c>
      <c r="M33" s="14">
        <v>4.0000000000000001E-3</v>
      </c>
      <c r="N33" s="35">
        <v>8.3999999999999996E-29</v>
      </c>
      <c r="O33" s="27">
        <f t="shared" si="1"/>
        <v>144</v>
      </c>
      <c r="P33" s="2">
        <f t="shared" si="0"/>
        <v>6.5018880000000006E-4</v>
      </c>
    </row>
    <row r="34" spans="1:16">
      <c r="A34" s="14" t="s">
        <v>258</v>
      </c>
      <c r="B34" s="14" t="s">
        <v>9</v>
      </c>
      <c r="C34" s="14" t="s">
        <v>8</v>
      </c>
      <c r="D34" s="14">
        <v>-6.7000000000000004E-2</v>
      </c>
      <c r="E34" s="14">
        <v>-1.17E-2</v>
      </c>
      <c r="F34" s="14">
        <v>0.22</v>
      </c>
      <c r="G34" s="14">
        <v>0.34539999999999998</v>
      </c>
      <c r="H34" s="14">
        <v>11</v>
      </c>
      <c r="I34" s="14">
        <v>71132868</v>
      </c>
      <c r="J34" s="14">
        <v>1.38E-2</v>
      </c>
      <c r="K34" s="14">
        <v>11807</v>
      </c>
      <c r="L34" s="14">
        <v>0.39850000000000002</v>
      </c>
      <c r="M34" s="14">
        <v>4.0000000000000001E-3</v>
      </c>
      <c r="N34" s="35">
        <v>8.1000000000000001E-67</v>
      </c>
      <c r="O34" s="27">
        <f t="shared" si="1"/>
        <v>280.5625</v>
      </c>
      <c r="P34" s="2">
        <f t="shared" si="0"/>
        <v>1.5406248000000003E-3</v>
      </c>
    </row>
    <row r="35" spans="1:16">
      <c r="A35" s="14" t="s">
        <v>283</v>
      </c>
      <c r="B35" s="14" t="s">
        <v>8</v>
      </c>
      <c r="C35" s="14" t="s">
        <v>7</v>
      </c>
      <c r="D35" s="14">
        <v>-1.2E-2</v>
      </c>
      <c r="E35" s="14">
        <v>2.93E-2</v>
      </c>
      <c r="F35" s="14">
        <v>0.33</v>
      </c>
      <c r="G35" s="14">
        <v>0.40620000000000001</v>
      </c>
      <c r="H35" s="14">
        <v>14</v>
      </c>
      <c r="I35" s="14">
        <v>101176212</v>
      </c>
      <c r="J35" s="14">
        <v>1.34E-2</v>
      </c>
      <c r="K35" s="14">
        <v>11807</v>
      </c>
      <c r="L35" s="14">
        <v>2.9119900000000001E-2</v>
      </c>
      <c r="M35" s="14">
        <v>2E-3</v>
      </c>
      <c r="N35" s="35">
        <v>3.5000000000000002E-8</v>
      </c>
      <c r="O35" s="27">
        <f t="shared" si="1"/>
        <v>36</v>
      </c>
      <c r="P35" s="2">
        <f t="shared" ref="P35:P67" si="2">2*F35*(1-F35)*D35^2</f>
        <v>6.3676799999999993E-5</v>
      </c>
    </row>
    <row r="36" spans="1:16">
      <c r="A36" s="14" t="s">
        <v>159</v>
      </c>
      <c r="B36" s="14" t="s">
        <v>7</v>
      </c>
      <c r="C36" s="14" t="s">
        <v>6</v>
      </c>
      <c r="D36" s="14">
        <v>1.7000000000000001E-2</v>
      </c>
      <c r="E36" s="14">
        <v>-1.21E-2</v>
      </c>
      <c r="F36" s="14">
        <v>0.86</v>
      </c>
      <c r="G36" s="14">
        <v>0.86429999999999996</v>
      </c>
      <c r="H36" s="14">
        <v>3</v>
      </c>
      <c r="I36" s="14">
        <v>84440527</v>
      </c>
      <c r="J36" s="14">
        <v>1.8800000000000001E-2</v>
      </c>
      <c r="K36" s="14">
        <v>11807</v>
      </c>
      <c r="L36" s="14">
        <v>0.52160099999999998</v>
      </c>
      <c r="M36" s="14">
        <v>3.0000000000000001E-3</v>
      </c>
      <c r="N36" s="35">
        <v>6.6999999999999996E-9</v>
      </c>
      <c r="O36" s="27">
        <f t="shared" si="1"/>
        <v>32.111111111111114</v>
      </c>
      <c r="P36" s="2">
        <f t="shared" si="2"/>
        <v>6.9591200000000006E-5</v>
      </c>
    </row>
    <row r="37" spans="1:16">
      <c r="A37" s="14" t="s">
        <v>177</v>
      </c>
      <c r="B37" s="14" t="s">
        <v>8</v>
      </c>
      <c r="C37" s="14" t="s">
        <v>9</v>
      </c>
      <c r="D37" s="14">
        <v>-0.02</v>
      </c>
      <c r="E37" s="14">
        <v>1.3299999999999999E-2</v>
      </c>
      <c r="F37" s="14">
        <v>0.74</v>
      </c>
      <c r="G37" s="14">
        <v>0.75990000000000002</v>
      </c>
      <c r="H37" s="14">
        <v>4</v>
      </c>
      <c r="I37" s="14">
        <v>70348090</v>
      </c>
      <c r="J37" s="14">
        <v>1.4999999999999999E-2</v>
      </c>
      <c r="K37" s="14">
        <v>11807</v>
      </c>
      <c r="L37" s="14">
        <v>0.37469999999999998</v>
      </c>
      <c r="M37" s="14">
        <v>2E-3</v>
      </c>
      <c r="N37" s="35">
        <v>2.7000000000000001E-17</v>
      </c>
      <c r="O37" s="27">
        <f t="shared" si="1"/>
        <v>100</v>
      </c>
      <c r="P37" s="2">
        <f t="shared" si="2"/>
        <v>1.5392000000000002E-4</v>
      </c>
    </row>
    <row r="38" spans="1:16">
      <c r="A38" s="14" t="s">
        <v>32</v>
      </c>
      <c r="B38" s="14" t="s">
        <v>6</v>
      </c>
      <c r="C38" s="14" t="s">
        <v>7</v>
      </c>
      <c r="D38" s="14">
        <v>-1.7999999999999999E-2</v>
      </c>
      <c r="E38" s="14">
        <v>-8.8000000000000005E-3</v>
      </c>
      <c r="F38" s="14">
        <v>0.88</v>
      </c>
      <c r="G38" s="14">
        <v>0.87749999999999995</v>
      </c>
      <c r="H38" s="14">
        <v>9</v>
      </c>
      <c r="I38" s="14">
        <v>107669073</v>
      </c>
      <c r="J38" s="14">
        <v>2.0899999999999998E-2</v>
      </c>
      <c r="K38" s="14">
        <v>11807</v>
      </c>
      <c r="L38" s="14">
        <v>0.67449999999999999</v>
      </c>
      <c r="M38" s="14">
        <v>3.0000000000000001E-3</v>
      </c>
      <c r="N38" s="35">
        <v>2.0999999999999999E-8</v>
      </c>
      <c r="O38" s="27">
        <f t="shared" si="1"/>
        <v>35.999999999999986</v>
      </c>
      <c r="P38" s="2">
        <f t="shared" si="2"/>
        <v>6.8428799999999991E-5</v>
      </c>
    </row>
    <row r="39" spans="1:16">
      <c r="A39" s="14" t="s">
        <v>23</v>
      </c>
      <c r="B39" s="14" t="s">
        <v>9</v>
      </c>
      <c r="C39" s="14" t="s">
        <v>8</v>
      </c>
      <c r="D39" s="14">
        <v>0.19600000000000001</v>
      </c>
      <c r="E39" s="14">
        <v>-1.14E-2</v>
      </c>
      <c r="F39" s="14">
        <v>0.71</v>
      </c>
      <c r="G39" s="14">
        <v>0.73519999999999996</v>
      </c>
      <c r="H39" s="14">
        <v>4</v>
      </c>
      <c r="I39" s="14">
        <v>72617775</v>
      </c>
      <c r="J39" s="14">
        <v>1.46E-2</v>
      </c>
      <c r="K39" s="14">
        <v>11807</v>
      </c>
      <c r="L39" s="14">
        <v>0.43569999999999998</v>
      </c>
      <c r="M39" s="14">
        <v>2E-3</v>
      </c>
      <c r="N39" s="35">
        <v>9.9999999999999998E-201</v>
      </c>
      <c r="O39" s="27">
        <f t="shared" si="1"/>
        <v>9604</v>
      </c>
      <c r="P39" s="2">
        <f t="shared" si="2"/>
        <v>1.5819708800000006E-2</v>
      </c>
    </row>
    <row r="40" spans="1:16">
      <c r="A40" s="14" t="s">
        <v>119</v>
      </c>
      <c r="B40" s="14" t="s">
        <v>9</v>
      </c>
      <c r="C40" s="14" t="s">
        <v>8</v>
      </c>
      <c r="D40" s="14">
        <v>-6.3E-2</v>
      </c>
      <c r="E40" s="14">
        <v>2.2200000000000001E-2</v>
      </c>
      <c r="F40" s="14">
        <v>0.97</v>
      </c>
      <c r="G40" s="14">
        <v>0.96830000000000005</v>
      </c>
      <c r="H40" s="14">
        <v>1</v>
      </c>
      <c r="I40" s="14">
        <v>152098428</v>
      </c>
      <c r="J40" s="14">
        <v>4.4900000000000002E-2</v>
      </c>
      <c r="K40" s="14">
        <v>11807</v>
      </c>
      <c r="L40" s="14">
        <v>0.62119899999999995</v>
      </c>
      <c r="M40" s="14">
        <v>7.0000000000000001E-3</v>
      </c>
      <c r="N40" s="35">
        <v>2.2E-17</v>
      </c>
      <c r="O40" s="27">
        <f t="shared" si="1"/>
        <v>81</v>
      </c>
      <c r="P40" s="2">
        <f t="shared" si="2"/>
        <v>2.3099580000000023E-4</v>
      </c>
    </row>
    <row r="41" spans="1:16">
      <c r="A41" s="14" t="s">
        <v>57</v>
      </c>
      <c r="B41" s="14" t="s">
        <v>8</v>
      </c>
      <c r="C41" s="14" t="s">
        <v>9</v>
      </c>
      <c r="D41" s="14">
        <v>-2.5000000000000001E-2</v>
      </c>
      <c r="E41" s="14">
        <v>2.4E-2</v>
      </c>
      <c r="F41" s="14">
        <v>0.89</v>
      </c>
      <c r="G41" s="14">
        <v>0.88500000000000001</v>
      </c>
      <c r="H41" s="14">
        <v>19</v>
      </c>
      <c r="I41" s="14">
        <v>11190534</v>
      </c>
      <c r="J41" s="14">
        <v>2.0799999999999999E-2</v>
      </c>
      <c r="K41" s="14">
        <v>11807</v>
      </c>
      <c r="L41" s="14">
        <v>0.24709999999999999</v>
      </c>
      <c r="M41" s="14">
        <v>3.0000000000000001E-3</v>
      </c>
      <c r="N41" s="35">
        <v>5.4E-16</v>
      </c>
      <c r="O41" s="27">
        <f t="shared" si="1"/>
        <v>69.444444444444457</v>
      </c>
      <c r="P41" s="2">
        <f t="shared" si="2"/>
        <v>1.2237500000000001E-4</v>
      </c>
    </row>
    <row r="42" spans="1:16">
      <c r="A42" s="14" t="s">
        <v>256</v>
      </c>
      <c r="B42" s="14" t="s">
        <v>8</v>
      </c>
      <c r="C42" s="14" t="s">
        <v>9</v>
      </c>
      <c r="D42" s="14">
        <v>-1.4999999999999999E-2</v>
      </c>
      <c r="E42" s="14">
        <v>-1.54E-2</v>
      </c>
      <c r="F42" s="14">
        <v>0.75</v>
      </c>
      <c r="G42" s="14">
        <v>0.75900000000000001</v>
      </c>
      <c r="H42" s="14">
        <v>11</v>
      </c>
      <c r="I42" s="14">
        <v>71094232</v>
      </c>
      <c r="J42" s="14">
        <v>1.4999999999999999E-2</v>
      </c>
      <c r="K42" s="14">
        <v>11807</v>
      </c>
      <c r="L42" s="14">
        <v>0.30590000000000001</v>
      </c>
      <c r="M42" s="14">
        <v>2E-3</v>
      </c>
      <c r="N42" s="35">
        <v>1E-10</v>
      </c>
      <c r="O42" s="27">
        <f t="shared" si="1"/>
        <v>56.25</v>
      </c>
      <c r="P42" s="2">
        <f t="shared" si="2"/>
        <v>8.4375000000000004E-5</v>
      </c>
    </row>
    <row r="43" spans="1:16">
      <c r="A43" s="14" t="s">
        <v>338</v>
      </c>
      <c r="B43" s="14" t="s">
        <v>6</v>
      </c>
      <c r="C43" s="14" t="s">
        <v>7</v>
      </c>
      <c r="D43" s="14">
        <v>3.2000000000000001E-2</v>
      </c>
      <c r="E43" s="14">
        <v>-1.23E-2</v>
      </c>
      <c r="F43" s="14">
        <v>0.82</v>
      </c>
      <c r="G43" s="14">
        <v>0.80740000000000001</v>
      </c>
      <c r="H43" s="14">
        <v>20</v>
      </c>
      <c r="I43" s="14">
        <v>52732362</v>
      </c>
      <c r="J43" s="14">
        <v>1.72E-2</v>
      </c>
      <c r="K43" s="14">
        <v>11807</v>
      </c>
      <c r="L43" s="14">
        <v>0.47589999999999999</v>
      </c>
      <c r="M43" s="14">
        <v>3.0000000000000001E-3</v>
      </c>
      <c r="N43" s="35">
        <v>8.2999999999999998E-33</v>
      </c>
      <c r="O43" s="27">
        <f t="shared" si="1"/>
        <v>113.77777777777777</v>
      </c>
      <c r="P43" s="2">
        <f t="shared" si="2"/>
        <v>3.0228480000000005E-4</v>
      </c>
    </row>
    <row r="44" spans="1:16">
      <c r="A44" s="14" t="s">
        <v>303</v>
      </c>
      <c r="B44" s="14" t="s">
        <v>7</v>
      </c>
      <c r="C44" s="14" t="s">
        <v>6</v>
      </c>
      <c r="D44" s="14">
        <v>1.4E-2</v>
      </c>
      <c r="E44" s="14">
        <v>-1.32E-2</v>
      </c>
      <c r="F44" s="14">
        <v>0.68</v>
      </c>
      <c r="G44" s="14">
        <v>0.68779999999999997</v>
      </c>
      <c r="H44" s="14">
        <v>16</v>
      </c>
      <c r="I44" s="14">
        <v>56994528</v>
      </c>
      <c r="J44" s="14">
        <v>1.4200000000000001E-2</v>
      </c>
      <c r="K44" s="14">
        <v>11807</v>
      </c>
      <c r="L44" s="14">
        <v>0.35089999999999999</v>
      </c>
      <c r="M44" s="14">
        <v>2E-3</v>
      </c>
      <c r="N44" s="35">
        <v>6.9E-10</v>
      </c>
      <c r="O44" s="27">
        <f t="shared" si="1"/>
        <v>49</v>
      </c>
      <c r="P44" s="2">
        <f t="shared" si="2"/>
        <v>8.5299199999999998E-5</v>
      </c>
    </row>
    <row r="45" spans="1:16">
      <c r="A45" s="14" t="s">
        <v>45</v>
      </c>
      <c r="B45" s="14" t="s">
        <v>7</v>
      </c>
      <c r="C45" s="14" t="s">
        <v>6</v>
      </c>
      <c r="D45" s="14">
        <v>3.4000000000000002E-2</v>
      </c>
      <c r="E45" s="14">
        <v>-1.7299999999999999E-2</v>
      </c>
      <c r="F45" s="14">
        <v>0.78</v>
      </c>
      <c r="G45" s="14">
        <v>0.75260000000000005</v>
      </c>
      <c r="H45" s="14">
        <v>15</v>
      </c>
      <c r="I45" s="14">
        <v>58723675</v>
      </c>
      <c r="J45" s="14">
        <v>1.5299999999999999E-2</v>
      </c>
      <c r="K45" s="14">
        <v>11807</v>
      </c>
      <c r="L45" s="14">
        <v>0.25890000000000002</v>
      </c>
      <c r="M45" s="14">
        <v>2E-3</v>
      </c>
      <c r="N45" s="35">
        <v>2.5000000000000002E-44</v>
      </c>
      <c r="O45" s="27">
        <f t="shared" si="1"/>
        <v>289</v>
      </c>
      <c r="P45" s="2">
        <f t="shared" si="2"/>
        <v>3.9673919999999997E-4</v>
      </c>
    </row>
    <row r="46" spans="1:16">
      <c r="A46" s="14" t="s">
        <v>321</v>
      </c>
      <c r="B46" s="14" t="s">
        <v>9</v>
      </c>
      <c r="C46" s="14" t="s">
        <v>8</v>
      </c>
      <c r="D46" s="14">
        <v>-6.8000000000000005E-2</v>
      </c>
      <c r="E46" s="14">
        <v>-0.1426</v>
      </c>
      <c r="F46" s="14">
        <v>0.99</v>
      </c>
      <c r="G46" s="14">
        <v>0.97940000000000005</v>
      </c>
      <c r="H46" s="14">
        <v>19</v>
      </c>
      <c r="I46" s="14">
        <v>19380513</v>
      </c>
      <c r="J46" s="14">
        <v>0.1022</v>
      </c>
      <c r="K46" s="14">
        <v>11807</v>
      </c>
      <c r="L46" s="14">
        <v>0.1628</v>
      </c>
      <c r="M46" s="14">
        <v>8.9999999999999993E-3</v>
      </c>
      <c r="N46" s="35">
        <v>7.5999999999999999E-13</v>
      </c>
      <c r="O46" s="27">
        <f t="shared" si="1"/>
        <v>57.086419753086432</v>
      </c>
      <c r="P46" s="2">
        <f t="shared" si="2"/>
        <v>9.1555200000000095E-5</v>
      </c>
    </row>
    <row r="47" spans="1:16">
      <c r="A47" s="14" t="s">
        <v>125</v>
      </c>
      <c r="B47" s="14" t="s">
        <v>8</v>
      </c>
      <c r="C47" s="14" t="s">
        <v>9</v>
      </c>
      <c r="D47" s="14">
        <v>-1.4999999999999999E-2</v>
      </c>
      <c r="E47" s="14">
        <v>-1.5599999999999999E-2</v>
      </c>
      <c r="F47" s="14">
        <v>0.53</v>
      </c>
      <c r="G47" s="14">
        <v>0.49940000000000001</v>
      </c>
      <c r="H47" s="14">
        <v>1</v>
      </c>
      <c r="I47" s="14">
        <v>152301576</v>
      </c>
      <c r="J47" s="14">
        <v>1.38E-2</v>
      </c>
      <c r="K47" s="14">
        <v>11807</v>
      </c>
      <c r="L47" s="14">
        <v>0.25800000000000001</v>
      </c>
      <c r="M47" s="14">
        <v>2E-3</v>
      </c>
      <c r="N47" s="35">
        <v>6.8999999999999999E-13</v>
      </c>
      <c r="O47" s="27">
        <f t="shared" si="1"/>
        <v>56.25</v>
      </c>
      <c r="P47" s="2">
        <f t="shared" si="2"/>
        <v>1.1209499999999999E-4</v>
      </c>
    </row>
    <row r="48" spans="1:16">
      <c r="A48" s="14" t="s">
        <v>19</v>
      </c>
      <c r="B48" s="14" t="s">
        <v>7</v>
      </c>
      <c r="C48" s="14" t="s">
        <v>9</v>
      </c>
      <c r="D48" s="14">
        <v>4.8000000000000001E-2</v>
      </c>
      <c r="E48" s="14">
        <v>-3.56E-2</v>
      </c>
      <c r="F48" s="14">
        <v>0.92</v>
      </c>
      <c r="G48" s="14">
        <v>0.92689999999999995</v>
      </c>
      <c r="H48" s="14">
        <v>2</v>
      </c>
      <c r="I48" s="14">
        <v>234622379</v>
      </c>
      <c r="J48" s="14">
        <v>2.6599999999999999E-2</v>
      </c>
      <c r="K48" s="14">
        <v>11807</v>
      </c>
      <c r="L48" s="14">
        <v>0.18079999999999999</v>
      </c>
      <c r="M48" s="14">
        <v>4.0000000000000001E-3</v>
      </c>
      <c r="N48" s="35">
        <v>1.2000000000000001E-39</v>
      </c>
      <c r="O48" s="27">
        <f t="shared" si="1"/>
        <v>144</v>
      </c>
      <c r="P48" s="2">
        <f t="shared" si="2"/>
        <v>3.3914879999999989E-4</v>
      </c>
    </row>
    <row r="49" spans="1:16">
      <c r="A49" s="14" t="s">
        <v>52</v>
      </c>
      <c r="B49" s="14" t="s">
        <v>8</v>
      </c>
      <c r="C49" s="14" t="s">
        <v>9</v>
      </c>
      <c r="D49" s="14">
        <v>-1.7999999999999999E-2</v>
      </c>
      <c r="E49" s="14">
        <v>-1.2E-2</v>
      </c>
      <c r="F49" s="14">
        <v>0.83</v>
      </c>
      <c r="G49" s="14">
        <v>0.83689999999999998</v>
      </c>
      <c r="H49" s="14">
        <v>18</v>
      </c>
      <c r="I49" s="14">
        <v>61366207</v>
      </c>
      <c r="J49" s="14">
        <v>1.78E-2</v>
      </c>
      <c r="K49" s="14">
        <v>11807</v>
      </c>
      <c r="L49" s="14">
        <v>0.50160099999999996</v>
      </c>
      <c r="M49" s="14">
        <v>3.0000000000000001E-3</v>
      </c>
      <c r="N49" s="35">
        <v>1.5E-11</v>
      </c>
      <c r="O49" s="27">
        <f t="shared" si="1"/>
        <v>35.999999999999986</v>
      </c>
      <c r="P49" s="2">
        <f t="shared" si="2"/>
        <v>9.1432800000000003E-5</v>
      </c>
    </row>
    <row r="50" spans="1:16">
      <c r="A50" s="14" t="s">
        <v>61</v>
      </c>
      <c r="B50" s="14" t="s">
        <v>8</v>
      </c>
      <c r="C50" s="14" t="s">
        <v>7</v>
      </c>
      <c r="D50" s="14">
        <v>-2.8000000000000001E-2</v>
      </c>
      <c r="E50" s="14">
        <v>2.0299999999999999E-2</v>
      </c>
      <c r="F50" s="14">
        <v>0.94</v>
      </c>
      <c r="G50" s="14">
        <v>0.92410000000000003</v>
      </c>
      <c r="H50" s="14">
        <v>22</v>
      </c>
      <c r="I50" s="14">
        <v>31535872</v>
      </c>
      <c r="J50" s="14">
        <v>2.53E-2</v>
      </c>
      <c r="K50" s="14">
        <v>11807</v>
      </c>
      <c r="L50" s="14">
        <v>0.42180000000000001</v>
      </c>
      <c r="M50" s="14">
        <v>4.0000000000000001E-3</v>
      </c>
      <c r="N50" s="35">
        <v>9.5999999999999995E-12</v>
      </c>
      <c r="O50" s="27">
        <f t="shared" si="1"/>
        <v>49</v>
      </c>
      <c r="P50" s="2">
        <f t="shared" si="2"/>
        <v>8.8435200000000085E-5</v>
      </c>
    </row>
    <row r="51" spans="1:16">
      <c r="A51" s="14" t="s">
        <v>53</v>
      </c>
      <c r="B51" s="14" t="s">
        <v>6</v>
      </c>
      <c r="C51" s="14" t="s">
        <v>7</v>
      </c>
      <c r="D51" s="14">
        <v>6.6000000000000003E-2</v>
      </c>
      <c r="E51" s="14">
        <v>-4.1000000000000003E-3</v>
      </c>
      <c r="F51" s="14">
        <v>0.16</v>
      </c>
      <c r="G51" s="14">
        <v>0.16719999999999999</v>
      </c>
      <c r="H51" s="14">
        <v>19</v>
      </c>
      <c r="I51" s="14">
        <v>48376995</v>
      </c>
      <c r="J51" s="14">
        <v>1.7999999999999999E-2</v>
      </c>
      <c r="K51" s="14">
        <v>11807</v>
      </c>
      <c r="L51" s="14">
        <v>0.82050000000000001</v>
      </c>
      <c r="M51" s="14">
        <v>3.0000000000000001E-3</v>
      </c>
      <c r="N51" s="35">
        <v>3.7999999999999997E-132</v>
      </c>
      <c r="O51" s="27">
        <f t="shared" si="1"/>
        <v>484</v>
      </c>
      <c r="P51" s="2">
        <f t="shared" si="2"/>
        <v>1.1708928E-3</v>
      </c>
    </row>
    <row r="52" spans="1:16">
      <c r="A52" s="14" t="s">
        <v>11</v>
      </c>
      <c r="B52" s="14" t="s">
        <v>8</v>
      </c>
      <c r="C52" s="14" t="s">
        <v>6</v>
      </c>
      <c r="D52" s="14">
        <v>2.3E-2</v>
      </c>
      <c r="E52" s="14">
        <v>-2.3699999999999999E-2</v>
      </c>
      <c r="F52" s="14">
        <v>0.36</v>
      </c>
      <c r="G52" s="14">
        <v>0.36249999999999999</v>
      </c>
      <c r="H52" s="14">
        <v>1</v>
      </c>
      <c r="I52" s="14">
        <v>63025942</v>
      </c>
      <c r="J52" s="14">
        <v>1.3599999999999999E-2</v>
      </c>
      <c r="K52" s="14">
        <v>11807</v>
      </c>
      <c r="L52" s="14">
        <v>8.1010299999999993E-2</v>
      </c>
      <c r="M52" s="14">
        <v>2E-3</v>
      </c>
      <c r="N52" s="35">
        <v>4.6999999999999996E-28</v>
      </c>
      <c r="O52" s="27">
        <f t="shared" si="1"/>
        <v>132.25</v>
      </c>
      <c r="P52" s="2">
        <f t="shared" si="2"/>
        <v>2.4376319999999996E-4</v>
      </c>
    </row>
    <row r="53" spans="1:16">
      <c r="A53" s="14" t="s">
        <v>59</v>
      </c>
      <c r="B53" s="14" t="s">
        <v>8</v>
      </c>
      <c r="C53" s="14" t="s">
        <v>9</v>
      </c>
      <c r="D53" s="14">
        <v>3.5000000000000003E-2</v>
      </c>
      <c r="E53" s="14">
        <v>-5.9200000000000003E-2</v>
      </c>
      <c r="F53" s="14">
        <v>0.97</v>
      </c>
      <c r="G53" s="14">
        <v>0.96319999999999995</v>
      </c>
      <c r="H53" s="14">
        <v>20</v>
      </c>
      <c r="I53" s="14">
        <v>39142516</v>
      </c>
      <c r="J53" s="14">
        <v>4.5900000000000003E-2</v>
      </c>
      <c r="K53" s="14">
        <v>11807</v>
      </c>
      <c r="L53" s="14">
        <v>0.19739999999999999</v>
      </c>
      <c r="M53" s="14">
        <v>6.0000000000000001E-3</v>
      </c>
      <c r="N53" s="35">
        <v>5.6000000000000003E-10</v>
      </c>
      <c r="O53" s="27">
        <f t="shared" si="1"/>
        <v>34.027777777777786</v>
      </c>
      <c r="P53" s="2">
        <f t="shared" si="2"/>
        <v>7.1295000000000069E-5</v>
      </c>
    </row>
    <row r="54" spans="1:16">
      <c r="A54" s="14" t="s">
        <v>60</v>
      </c>
      <c r="B54" s="14" t="s">
        <v>8</v>
      </c>
      <c r="C54" s="14" t="s">
        <v>7</v>
      </c>
      <c r="D54" s="14">
        <v>2.5000000000000001E-2</v>
      </c>
      <c r="E54" s="14">
        <v>-2.52E-2</v>
      </c>
      <c r="F54" s="14">
        <v>0.9</v>
      </c>
      <c r="G54" s="14">
        <v>0.90239999999999998</v>
      </c>
      <c r="H54" s="14">
        <v>21</v>
      </c>
      <c r="I54" s="14">
        <v>16339172</v>
      </c>
      <c r="J54" s="14">
        <v>2.23E-2</v>
      </c>
      <c r="K54" s="14">
        <v>11807</v>
      </c>
      <c r="L54" s="14">
        <v>0.25869999999999999</v>
      </c>
      <c r="M54" s="14">
        <v>3.0000000000000001E-3</v>
      </c>
      <c r="N54" s="35">
        <v>1.4999999999999999E-14</v>
      </c>
      <c r="O54" s="27">
        <f t="shared" si="1"/>
        <v>69.444444444444457</v>
      </c>
      <c r="P54" s="2">
        <f t="shared" si="2"/>
        <v>1.125E-4</v>
      </c>
    </row>
    <row r="55" spans="1:16">
      <c r="A55" s="14" t="s">
        <v>205</v>
      </c>
      <c r="B55" s="14" t="s">
        <v>8</v>
      </c>
      <c r="C55" s="14" t="s">
        <v>9</v>
      </c>
      <c r="D55" s="14">
        <v>2.3E-2</v>
      </c>
      <c r="E55" s="14">
        <v>-1.0500000000000001E-2</v>
      </c>
      <c r="F55" s="14">
        <v>0.83</v>
      </c>
      <c r="G55" s="14">
        <v>0.83640000000000003</v>
      </c>
      <c r="H55" s="14">
        <v>6</v>
      </c>
      <c r="I55" s="14">
        <v>131924689</v>
      </c>
      <c r="J55" s="14">
        <v>1.7500000000000002E-2</v>
      </c>
      <c r="K55" s="14">
        <v>11807</v>
      </c>
      <c r="L55" s="14">
        <v>0.54790000000000005</v>
      </c>
      <c r="M55" s="14">
        <v>3.0000000000000001E-3</v>
      </c>
      <c r="N55" s="35">
        <v>3.1000000000000001E-18</v>
      </c>
      <c r="O55" s="27">
        <f t="shared" si="1"/>
        <v>58.777777777777771</v>
      </c>
      <c r="P55" s="2">
        <f t="shared" si="2"/>
        <v>1.4928380000000003E-4</v>
      </c>
    </row>
    <row r="56" spans="1:16">
      <c r="A56" s="14" t="s">
        <v>28</v>
      </c>
      <c r="B56" s="14" t="s">
        <v>9</v>
      </c>
      <c r="C56" s="14" t="s">
        <v>7</v>
      </c>
      <c r="D56" s="14">
        <v>1.4E-2</v>
      </c>
      <c r="E56" s="14">
        <v>-4.4999999999999997E-3</v>
      </c>
      <c r="F56" s="14">
        <v>0.22</v>
      </c>
      <c r="G56" s="14">
        <v>0.2059</v>
      </c>
      <c r="H56" s="14">
        <v>7</v>
      </c>
      <c r="I56" s="14">
        <v>133536351</v>
      </c>
      <c r="J56" s="14">
        <v>1.5800000000000002E-2</v>
      </c>
      <c r="K56" s="14">
        <v>11807</v>
      </c>
      <c r="L56" s="14">
        <v>0.7752</v>
      </c>
      <c r="M56" s="14">
        <v>2E-3</v>
      </c>
      <c r="N56" s="35">
        <v>1.2E-8</v>
      </c>
      <c r="O56" s="27">
        <f t="shared" si="1"/>
        <v>49</v>
      </c>
      <c r="P56" s="2">
        <f t="shared" si="2"/>
        <v>6.7267200000000005E-5</v>
      </c>
    </row>
    <row r="57" spans="1:16">
      <c r="A57" s="14" t="s">
        <v>340</v>
      </c>
      <c r="B57" s="14" t="s">
        <v>7</v>
      </c>
      <c r="C57" s="14" t="s">
        <v>8</v>
      </c>
      <c r="D57" s="14">
        <v>-2.7E-2</v>
      </c>
      <c r="E57" s="14">
        <v>1.1900000000000001E-2</v>
      </c>
      <c r="F57" s="14">
        <v>0.76</v>
      </c>
      <c r="G57" s="14">
        <v>0.77139999999999997</v>
      </c>
      <c r="H57" s="14">
        <v>20</v>
      </c>
      <c r="I57" s="14">
        <v>52737123</v>
      </c>
      <c r="J57" s="14">
        <v>1.5699999999999999E-2</v>
      </c>
      <c r="K57" s="14">
        <v>11807</v>
      </c>
      <c r="L57" s="14">
        <v>0.44929999999999998</v>
      </c>
      <c r="M57" s="14">
        <v>2E-3</v>
      </c>
      <c r="N57" s="35">
        <v>8.9000000000000006E-28</v>
      </c>
      <c r="O57" s="27">
        <f t="shared" si="1"/>
        <v>182.25</v>
      </c>
      <c r="P57" s="2">
        <f t="shared" si="2"/>
        <v>2.6593919999999999E-4</v>
      </c>
    </row>
    <row r="58" spans="1:16">
      <c r="A58" s="14" t="s">
        <v>288</v>
      </c>
      <c r="B58" s="14" t="s">
        <v>6</v>
      </c>
      <c r="C58" s="14" t="s">
        <v>7</v>
      </c>
      <c r="D58" s="14">
        <v>2.8000000000000001E-2</v>
      </c>
      <c r="E58" s="14">
        <v>-6.0000000000000001E-3</v>
      </c>
      <c r="F58" s="14">
        <v>0.64</v>
      </c>
      <c r="G58" s="14">
        <v>0.63039999999999996</v>
      </c>
      <c r="H58" s="14">
        <v>15</v>
      </c>
      <c r="I58" s="14">
        <v>58680178</v>
      </c>
      <c r="J58" s="14">
        <v>1.34E-2</v>
      </c>
      <c r="K58" s="14">
        <v>11807</v>
      </c>
      <c r="L58" s="14">
        <v>0.65290000000000004</v>
      </c>
      <c r="M58" s="14">
        <v>2E-3</v>
      </c>
      <c r="N58" s="35">
        <v>4.1000000000000001E-42</v>
      </c>
      <c r="O58" s="27">
        <f t="shared" si="1"/>
        <v>196</v>
      </c>
      <c r="P58" s="2">
        <f t="shared" si="2"/>
        <v>3.6126720000000004E-4</v>
      </c>
    </row>
    <row r="59" spans="1:16">
      <c r="A59" s="14" t="s">
        <v>146</v>
      </c>
      <c r="B59" s="14" t="s">
        <v>8</v>
      </c>
      <c r="C59" s="14" t="s">
        <v>9</v>
      </c>
      <c r="D59" s="14">
        <v>1.0999999999999999E-2</v>
      </c>
      <c r="E59" s="35">
        <v>-8.9999999999999998E-4</v>
      </c>
      <c r="F59" s="14">
        <v>0.47</v>
      </c>
      <c r="G59" s="14">
        <v>0.47010000000000002</v>
      </c>
      <c r="H59" s="14">
        <v>2</v>
      </c>
      <c r="I59" s="14">
        <v>63166379</v>
      </c>
      <c r="J59" s="14">
        <v>1.29E-2</v>
      </c>
      <c r="K59" s="14">
        <v>11807</v>
      </c>
      <c r="L59" s="14">
        <v>0.94389999999999996</v>
      </c>
      <c r="M59" s="14">
        <v>2E-3</v>
      </c>
      <c r="N59" s="35">
        <v>9.8000000000000001E-9</v>
      </c>
      <c r="O59" s="27">
        <f t="shared" si="1"/>
        <v>30.25</v>
      </c>
      <c r="P59" s="2">
        <f t="shared" si="2"/>
        <v>6.028219999999999E-5</v>
      </c>
    </row>
    <row r="60" spans="1:16">
      <c r="A60" s="14" t="s">
        <v>222</v>
      </c>
      <c r="B60" s="14" t="s">
        <v>9</v>
      </c>
      <c r="C60" s="14" t="s">
        <v>8</v>
      </c>
      <c r="D60" s="14">
        <v>-1.2E-2</v>
      </c>
      <c r="E60" s="14">
        <v>-1.6199999999999999E-2</v>
      </c>
      <c r="F60" s="14">
        <v>0.3</v>
      </c>
      <c r="G60" s="14">
        <v>0.2848</v>
      </c>
      <c r="H60" s="14">
        <v>8</v>
      </c>
      <c r="I60" s="14">
        <v>30854033</v>
      </c>
      <c r="J60" s="14">
        <v>1.44E-2</v>
      </c>
      <c r="K60" s="14">
        <v>11807</v>
      </c>
      <c r="L60" s="14">
        <v>0.2606</v>
      </c>
      <c r="M60" s="14">
        <v>2E-3</v>
      </c>
      <c r="N60" s="35">
        <v>4.1999999999999999E-8</v>
      </c>
      <c r="O60" s="27">
        <f t="shared" si="1"/>
        <v>36</v>
      </c>
      <c r="P60" s="2">
        <f t="shared" si="2"/>
        <v>6.0479999999999997E-5</v>
      </c>
    </row>
    <row r="61" spans="1:16">
      <c r="A61" s="14" t="s">
        <v>341</v>
      </c>
      <c r="B61" s="14" t="s">
        <v>6</v>
      </c>
      <c r="C61" s="14" t="s">
        <v>8</v>
      </c>
      <c r="D61" s="14">
        <v>-4.4999999999999998E-2</v>
      </c>
      <c r="E61" s="14">
        <v>-2.8400000000000002E-2</v>
      </c>
      <c r="F61" s="14">
        <v>0.08</v>
      </c>
      <c r="G61" s="14">
        <v>6.3500000000000001E-2</v>
      </c>
      <c r="H61" s="14">
        <v>20</v>
      </c>
      <c r="I61" s="14">
        <v>52790786</v>
      </c>
      <c r="J61" s="14">
        <v>3.3300000000000003E-2</v>
      </c>
      <c r="K61" s="14">
        <v>11807</v>
      </c>
      <c r="L61" s="14">
        <v>0.39319999999999999</v>
      </c>
      <c r="M61" s="14">
        <v>4.0000000000000001E-3</v>
      </c>
      <c r="N61" s="35">
        <v>3.1E-33</v>
      </c>
      <c r="O61" s="27">
        <f t="shared" si="1"/>
        <v>126.5625</v>
      </c>
      <c r="P61" s="2">
        <f t="shared" si="2"/>
        <v>2.9807999999999999E-4</v>
      </c>
    </row>
    <row r="62" spans="1:16">
      <c r="A62" s="14" t="s">
        <v>187</v>
      </c>
      <c r="B62" s="14" t="s">
        <v>9</v>
      </c>
      <c r="C62" s="14" t="s">
        <v>8</v>
      </c>
      <c r="D62" s="14">
        <v>-7.0000000000000007E-2</v>
      </c>
      <c r="E62" s="14">
        <v>1.54E-2</v>
      </c>
      <c r="F62" s="14">
        <v>0.98</v>
      </c>
      <c r="G62" s="14">
        <v>0.98399999999999999</v>
      </c>
      <c r="H62" s="14">
        <v>4</v>
      </c>
      <c r="I62" s="14">
        <v>100201295</v>
      </c>
      <c r="J62" s="14">
        <v>5.6500000000000002E-2</v>
      </c>
      <c r="K62" s="14">
        <v>11807</v>
      </c>
      <c r="L62" s="14">
        <v>0.78569999999999995</v>
      </c>
      <c r="M62" s="14">
        <v>7.0000000000000001E-3</v>
      </c>
      <c r="N62" s="35">
        <v>6.8E-21</v>
      </c>
      <c r="O62" s="27">
        <f t="shared" si="1"/>
        <v>100</v>
      </c>
      <c r="P62" s="2">
        <f t="shared" si="2"/>
        <v>1.9208000000000018E-4</v>
      </c>
    </row>
    <row r="63" spans="1:16">
      <c r="A63" s="14" t="s">
        <v>347</v>
      </c>
      <c r="B63" s="14" t="s">
        <v>9</v>
      </c>
      <c r="C63" s="14" t="s">
        <v>8</v>
      </c>
      <c r="D63" s="14">
        <v>1.4E-2</v>
      </c>
      <c r="E63" s="14">
        <v>-1.29E-2</v>
      </c>
      <c r="F63" s="14">
        <v>0.81</v>
      </c>
      <c r="G63" s="14">
        <v>0.8276</v>
      </c>
      <c r="H63" s="14" t="s">
        <v>63</v>
      </c>
      <c r="I63" s="14">
        <v>51612293</v>
      </c>
      <c r="J63" s="14">
        <v>1.8599999999999998E-2</v>
      </c>
      <c r="K63" s="14">
        <v>11807</v>
      </c>
      <c r="L63" s="14">
        <v>0.4894</v>
      </c>
      <c r="M63" s="14">
        <v>2E-3</v>
      </c>
      <c r="N63" s="35">
        <v>1.2999999999999999E-10</v>
      </c>
      <c r="O63" s="27">
        <f t="shared" si="1"/>
        <v>49</v>
      </c>
      <c r="P63" s="2">
        <f t="shared" si="2"/>
        <v>6.0328799999999991E-5</v>
      </c>
    </row>
    <row r="64" spans="1:16">
      <c r="A64" s="14" t="s">
        <v>200</v>
      </c>
      <c r="B64" s="14" t="s">
        <v>7</v>
      </c>
      <c r="C64" s="14" t="s">
        <v>6</v>
      </c>
      <c r="D64" s="14">
        <v>1.2999999999999999E-2</v>
      </c>
      <c r="E64" s="14">
        <v>-1.04E-2</v>
      </c>
      <c r="F64" s="14">
        <v>0.76</v>
      </c>
      <c r="G64" s="14">
        <v>0.67769999999999997</v>
      </c>
      <c r="H64" s="14">
        <v>6</v>
      </c>
      <c r="I64" s="14">
        <v>32623367</v>
      </c>
      <c r="J64" s="14">
        <v>1.8599999999999998E-2</v>
      </c>
      <c r="K64" s="14">
        <v>11807</v>
      </c>
      <c r="L64" s="14">
        <v>0.57469999999999999</v>
      </c>
      <c r="M64" s="14">
        <v>2E-3</v>
      </c>
      <c r="N64" s="35">
        <v>7.6999999999999995E-9</v>
      </c>
      <c r="O64" s="27">
        <f t="shared" si="1"/>
        <v>42.25</v>
      </c>
      <c r="P64" s="2">
        <f t="shared" si="2"/>
        <v>6.1651199999999997E-5</v>
      </c>
    </row>
    <row r="65" spans="1:16">
      <c r="A65" s="14" t="s">
        <v>38</v>
      </c>
      <c r="B65" s="14" t="s">
        <v>8</v>
      </c>
      <c r="C65" s="14" t="s">
        <v>9</v>
      </c>
      <c r="D65" s="14">
        <v>2.1999999999999999E-2</v>
      </c>
      <c r="E65" s="14">
        <v>-1.5699999999999999E-2</v>
      </c>
      <c r="F65" s="14">
        <v>0.88</v>
      </c>
      <c r="G65" s="14">
        <v>0.85950000000000004</v>
      </c>
      <c r="H65" s="14">
        <v>11</v>
      </c>
      <c r="I65" s="14">
        <v>120114421</v>
      </c>
      <c r="J65" s="14">
        <v>2.0299999999999999E-2</v>
      </c>
      <c r="K65" s="14">
        <v>11807</v>
      </c>
      <c r="L65" s="14">
        <v>0.437</v>
      </c>
      <c r="M65" s="14">
        <v>3.0000000000000001E-3</v>
      </c>
      <c r="N65" s="35">
        <v>2.4999999999999999E-13</v>
      </c>
      <c r="O65" s="27">
        <f t="shared" si="1"/>
        <v>53.777777777777771</v>
      </c>
      <c r="P65" s="2">
        <f t="shared" si="2"/>
        <v>1.0222079999999998E-4</v>
      </c>
    </row>
    <row r="66" spans="1:16">
      <c r="A66" s="14" t="s">
        <v>220</v>
      </c>
      <c r="B66" s="14" t="s">
        <v>8</v>
      </c>
      <c r="C66" s="14" t="s">
        <v>9</v>
      </c>
      <c r="D66" s="14">
        <v>-1.4999999999999999E-2</v>
      </c>
      <c r="E66" s="14">
        <v>-4.07E-2</v>
      </c>
      <c r="F66" s="14">
        <v>0.75</v>
      </c>
      <c r="G66" s="14">
        <v>0.73260000000000003</v>
      </c>
      <c r="H66" s="14">
        <v>8</v>
      </c>
      <c r="I66" s="14">
        <v>25892919</v>
      </c>
      <c r="J66" s="14">
        <v>1.46E-2</v>
      </c>
      <c r="K66" s="14">
        <v>11807</v>
      </c>
      <c r="L66" s="14">
        <v>5.2879800000000003E-3</v>
      </c>
      <c r="M66" s="14">
        <v>2E-3</v>
      </c>
      <c r="N66" s="35">
        <v>8.1000000000000005E-11</v>
      </c>
      <c r="O66" s="27">
        <f t="shared" si="1"/>
        <v>56.25</v>
      </c>
      <c r="P66" s="2">
        <f t="shared" si="2"/>
        <v>8.4375000000000004E-5</v>
      </c>
    </row>
    <row r="67" spans="1:16">
      <c r="A67" s="14" t="s">
        <v>49</v>
      </c>
      <c r="B67" s="14" t="s">
        <v>7</v>
      </c>
      <c r="C67" s="14" t="s">
        <v>6</v>
      </c>
      <c r="D67" s="14">
        <v>-1.7999999999999999E-2</v>
      </c>
      <c r="E67" s="14">
        <v>1.44E-2</v>
      </c>
      <c r="F67" s="14">
        <v>0.2</v>
      </c>
      <c r="G67" s="14">
        <v>0.22420000000000001</v>
      </c>
      <c r="H67" s="14">
        <v>17</v>
      </c>
      <c r="I67" s="14">
        <v>66464414</v>
      </c>
      <c r="J67" s="14">
        <v>1.5599999999999999E-2</v>
      </c>
      <c r="K67" s="14">
        <v>11807</v>
      </c>
      <c r="L67" s="14">
        <v>0.35570000000000002</v>
      </c>
      <c r="M67" s="14">
        <v>2E-3</v>
      </c>
      <c r="N67" s="35">
        <v>1.1999999999999999E-12</v>
      </c>
      <c r="O67" s="27">
        <f t="shared" si="1"/>
        <v>81</v>
      </c>
      <c r="P67" s="2">
        <f t="shared" si="2"/>
        <v>1.0368000000000001E-4</v>
      </c>
    </row>
    <row r="68" spans="1:16">
      <c r="A68" s="14" t="s">
        <v>193</v>
      </c>
      <c r="B68" s="14" t="s">
        <v>6</v>
      </c>
      <c r="C68" s="14" t="s">
        <v>7</v>
      </c>
      <c r="D68" s="14">
        <v>1.4999999999999999E-2</v>
      </c>
      <c r="E68" s="14">
        <v>1.3599999999999999E-2</v>
      </c>
      <c r="F68" s="14">
        <v>0.83</v>
      </c>
      <c r="G68" s="14">
        <v>0.80369999999999997</v>
      </c>
      <c r="H68" s="14">
        <v>5</v>
      </c>
      <c r="I68" s="14">
        <v>108996643</v>
      </c>
      <c r="J68" s="14">
        <v>1.6400000000000001E-2</v>
      </c>
      <c r="K68" s="14">
        <v>11807</v>
      </c>
      <c r="L68" s="14">
        <v>0.40600000000000003</v>
      </c>
      <c r="M68" s="14">
        <v>3.0000000000000001E-3</v>
      </c>
      <c r="N68" s="35">
        <v>4.1999999999999999E-8</v>
      </c>
      <c r="O68" s="27">
        <f t="shared" ref="O68:O125" si="3">(D68/M68)^2</f>
        <v>25</v>
      </c>
      <c r="P68" s="2">
        <f t="shared" ref="P68:P125" si="4">2*F68*(1-F68)*D68^2</f>
        <v>6.3495000000000015E-5</v>
      </c>
    </row>
    <row r="69" spans="1:16">
      <c r="A69" s="14" t="s">
        <v>295</v>
      </c>
      <c r="B69" s="14" t="s">
        <v>7</v>
      </c>
      <c r="C69" s="14" t="s">
        <v>6</v>
      </c>
      <c r="D69" s="14">
        <v>1.4E-2</v>
      </c>
      <c r="E69" s="14">
        <v>-4.2299999999999997E-2</v>
      </c>
      <c r="F69" s="14">
        <v>0.72</v>
      </c>
      <c r="G69" s="14">
        <v>0.72189999999999999</v>
      </c>
      <c r="H69" s="14">
        <v>15</v>
      </c>
      <c r="I69" s="14">
        <v>100229761</v>
      </c>
      <c r="J69" s="14">
        <v>1.44E-2</v>
      </c>
      <c r="K69" s="14">
        <v>11807</v>
      </c>
      <c r="L69" s="14">
        <v>3.24698E-3</v>
      </c>
      <c r="M69" s="14">
        <v>2E-3</v>
      </c>
      <c r="N69" s="35">
        <v>1.7000000000000001E-10</v>
      </c>
      <c r="O69" s="27">
        <f t="shared" si="3"/>
        <v>49</v>
      </c>
      <c r="P69" s="2">
        <f t="shared" si="4"/>
        <v>7.9027200000000015E-5</v>
      </c>
    </row>
    <row r="70" spans="1:16">
      <c r="A70" s="14" t="s">
        <v>217</v>
      </c>
      <c r="B70" s="14" t="s">
        <v>7</v>
      </c>
      <c r="C70" s="14" t="s">
        <v>8</v>
      </c>
      <c r="D70" s="14">
        <v>3.9E-2</v>
      </c>
      <c r="E70" s="14">
        <v>-1.41E-2</v>
      </c>
      <c r="F70" s="14">
        <v>0.97</v>
      </c>
      <c r="G70" s="14">
        <v>0.96889999999999998</v>
      </c>
      <c r="H70" s="14">
        <v>8</v>
      </c>
      <c r="I70" s="14">
        <v>9185179</v>
      </c>
      <c r="J70" s="14">
        <v>3.9899999999999998E-2</v>
      </c>
      <c r="K70" s="14">
        <v>11807</v>
      </c>
      <c r="L70" s="14">
        <v>0.72299999999999998</v>
      </c>
      <c r="M70" s="14">
        <v>6.0000000000000001E-3</v>
      </c>
      <c r="N70" s="35">
        <v>9.2000000000000005E-11</v>
      </c>
      <c r="O70" s="27">
        <f t="shared" si="3"/>
        <v>42.25</v>
      </c>
      <c r="P70" s="2">
        <f t="shared" si="4"/>
        <v>8.8522200000000072E-5</v>
      </c>
    </row>
    <row r="71" spans="1:16">
      <c r="A71" s="14" t="s">
        <v>169</v>
      </c>
      <c r="B71" s="14" t="s">
        <v>9</v>
      </c>
      <c r="C71" s="14" t="s">
        <v>6</v>
      </c>
      <c r="D71" s="14">
        <v>-1.6E-2</v>
      </c>
      <c r="E71" s="14">
        <v>-2.2000000000000001E-3</v>
      </c>
      <c r="F71" s="14">
        <v>0.56999999999999995</v>
      </c>
      <c r="G71" s="14">
        <v>0.60109999999999997</v>
      </c>
      <c r="H71" s="14">
        <v>4</v>
      </c>
      <c r="I71" s="14">
        <v>69372082</v>
      </c>
      <c r="J71" s="14">
        <v>2.01E-2</v>
      </c>
      <c r="K71" s="14">
        <v>11807</v>
      </c>
      <c r="L71" s="14">
        <v>0.9143</v>
      </c>
      <c r="M71" s="14">
        <v>2E-3</v>
      </c>
      <c r="N71" s="35">
        <v>2.6E-14</v>
      </c>
      <c r="O71" s="27">
        <f t="shared" si="3"/>
        <v>64</v>
      </c>
      <c r="P71" s="2">
        <f t="shared" si="4"/>
        <v>1.254912E-4</v>
      </c>
    </row>
    <row r="72" spans="1:16">
      <c r="A72" s="14" t="s">
        <v>5</v>
      </c>
      <c r="B72" s="14" t="s">
        <v>7</v>
      </c>
      <c r="C72" s="14" t="s">
        <v>6</v>
      </c>
      <c r="D72" s="14">
        <v>2.1000000000000001E-2</v>
      </c>
      <c r="E72" s="14">
        <v>1.9099999999999999E-2</v>
      </c>
      <c r="F72" s="14">
        <v>0.66</v>
      </c>
      <c r="G72" s="14">
        <v>0.63990000000000002</v>
      </c>
      <c r="H72" s="14">
        <v>1</v>
      </c>
      <c r="I72" s="14">
        <v>17560195</v>
      </c>
      <c r="J72" s="14">
        <v>1.34E-2</v>
      </c>
      <c r="K72" s="14">
        <v>11807</v>
      </c>
      <c r="L72" s="14">
        <v>0.15459999999999999</v>
      </c>
      <c r="M72" s="14">
        <v>2E-3</v>
      </c>
      <c r="N72" s="35">
        <v>2.3000000000000001E-24</v>
      </c>
      <c r="O72" s="27">
        <f t="shared" si="3"/>
        <v>110.25</v>
      </c>
      <c r="P72" s="2">
        <f t="shared" si="4"/>
        <v>1.979208E-4</v>
      </c>
    </row>
    <row r="73" spans="1:16">
      <c r="A73" s="14" t="s">
        <v>54</v>
      </c>
      <c r="B73" s="14" t="s">
        <v>7</v>
      </c>
      <c r="C73" s="14" t="s">
        <v>6</v>
      </c>
      <c r="D73" s="14">
        <v>1.2E-2</v>
      </c>
      <c r="E73" s="14">
        <v>3.5000000000000001E-3</v>
      </c>
      <c r="F73" s="14">
        <v>0.69</v>
      </c>
      <c r="G73" s="14">
        <v>0.69199999999999995</v>
      </c>
      <c r="H73" s="14">
        <v>19</v>
      </c>
      <c r="I73" s="14">
        <v>36342212</v>
      </c>
      <c r="J73" s="14">
        <v>0.02</v>
      </c>
      <c r="K73" s="14">
        <v>11807</v>
      </c>
      <c r="L73" s="14">
        <v>0.86070000000000002</v>
      </c>
      <c r="M73" s="14">
        <v>2E-3</v>
      </c>
      <c r="N73" s="35">
        <v>6.6000000000000004E-9</v>
      </c>
      <c r="O73" s="27">
        <f t="shared" si="3"/>
        <v>36</v>
      </c>
      <c r="P73" s="2">
        <f t="shared" si="4"/>
        <v>6.16032E-5</v>
      </c>
    </row>
    <row r="74" spans="1:16">
      <c r="A74" s="14" t="s">
        <v>148</v>
      </c>
      <c r="B74" s="14" t="s">
        <v>8</v>
      </c>
      <c r="C74" s="14" t="s">
        <v>7</v>
      </c>
      <c r="D74" s="14">
        <v>1.6E-2</v>
      </c>
      <c r="E74" s="14">
        <v>-7.1000000000000004E-3</v>
      </c>
      <c r="F74" s="14">
        <v>0.82</v>
      </c>
      <c r="G74" s="14">
        <v>0.76580000000000004</v>
      </c>
      <c r="H74" s="14">
        <v>2</v>
      </c>
      <c r="I74" s="14">
        <v>101443397</v>
      </c>
      <c r="J74" s="14">
        <v>1.5800000000000002E-2</v>
      </c>
      <c r="K74" s="14">
        <v>11807</v>
      </c>
      <c r="L74" s="14">
        <v>0.65380000000000005</v>
      </c>
      <c r="M74" s="14">
        <v>3.0000000000000001E-3</v>
      </c>
      <c r="N74" s="35">
        <v>7.5E-10</v>
      </c>
      <c r="O74" s="27">
        <f t="shared" si="3"/>
        <v>28.444444444444443</v>
      </c>
      <c r="P74" s="2">
        <f t="shared" si="4"/>
        <v>7.5571200000000013E-5</v>
      </c>
    </row>
    <row r="75" spans="1:16">
      <c r="A75" s="14" t="s">
        <v>34</v>
      </c>
      <c r="B75" s="14" t="s">
        <v>8</v>
      </c>
      <c r="C75" s="14" t="s">
        <v>9</v>
      </c>
      <c r="D75" s="14">
        <v>-1.6E-2</v>
      </c>
      <c r="E75" s="14">
        <v>3.8999999999999998E-3</v>
      </c>
      <c r="F75" s="14">
        <v>0.8</v>
      </c>
      <c r="G75" s="14">
        <v>0.80059999999999998</v>
      </c>
      <c r="H75" s="14">
        <v>10</v>
      </c>
      <c r="I75" s="14">
        <v>91495322</v>
      </c>
      <c r="J75" s="14">
        <v>1.6199999999999999E-2</v>
      </c>
      <c r="K75" s="14">
        <v>11807</v>
      </c>
      <c r="L75" s="14">
        <v>0.80840000000000001</v>
      </c>
      <c r="M75" s="14">
        <v>2E-3</v>
      </c>
      <c r="N75" s="35">
        <v>2.5000000000000002E-10</v>
      </c>
      <c r="O75" s="27">
        <f t="shared" si="3"/>
        <v>64</v>
      </c>
      <c r="P75" s="2">
        <f t="shared" si="4"/>
        <v>8.1919999999999988E-5</v>
      </c>
    </row>
    <row r="76" spans="1:16">
      <c r="A76" s="14" t="s">
        <v>50</v>
      </c>
      <c r="B76" s="14" t="s">
        <v>6</v>
      </c>
      <c r="C76" s="14" t="s">
        <v>9</v>
      </c>
      <c r="D76" s="14">
        <v>1.9E-2</v>
      </c>
      <c r="E76" s="14">
        <v>2.0199999999999999E-2</v>
      </c>
      <c r="F76" s="14">
        <v>0.15</v>
      </c>
      <c r="G76" s="14">
        <v>0.15429999999999999</v>
      </c>
      <c r="H76" s="14">
        <v>18</v>
      </c>
      <c r="I76" s="14">
        <v>47144223</v>
      </c>
      <c r="J76" s="14">
        <v>1.8200000000000001E-2</v>
      </c>
      <c r="K76" s="14">
        <v>11807</v>
      </c>
      <c r="L76" s="14">
        <v>0.26790000000000003</v>
      </c>
      <c r="M76" s="14">
        <v>3.0000000000000001E-3</v>
      </c>
      <c r="N76" s="35">
        <v>3.8E-12</v>
      </c>
      <c r="O76" s="27">
        <f t="shared" si="3"/>
        <v>40.111111111111107</v>
      </c>
      <c r="P76" s="2">
        <f t="shared" si="4"/>
        <v>9.2054999999999999E-5</v>
      </c>
    </row>
    <row r="77" spans="1:16">
      <c r="A77" s="14" t="s">
        <v>305</v>
      </c>
      <c r="B77" s="14" t="s">
        <v>7</v>
      </c>
      <c r="C77" s="14" t="s">
        <v>6</v>
      </c>
      <c r="D77" s="14">
        <v>2.5000000000000001E-2</v>
      </c>
      <c r="E77" s="14">
        <v>6.3E-3</v>
      </c>
      <c r="F77" s="14">
        <v>0.95</v>
      </c>
      <c r="G77" s="14">
        <v>0.87280000000000002</v>
      </c>
      <c r="H77" s="14">
        <v>16</v>
      </c>
      <c r="I77" s="14">
        <v>72807438</v>
      </c>
      <c r="J77" s="14">
        <v>2.2200000000000001E-2</v>
      </c>
      <c r="K77" s="14">
        <v>11807</v>
      </c>
      <c r="L77" s="14">
        <v>0.77600000000000002</v>
      </c>
      <c r="M77" s="14">
        <v>4.0000000000000001E-3</v>
      </c>
      <c r="N77" s="35">
        <v>1.9000000000000001E-8</v>
      </c>
      <c r="O77" s="27">
        <f t="shared" si="3"/>
        <v>39.0625</v>
      </c>
      <c r="P77" s="2">
        <f t="shared" si="4"/>
        <v>5.9375000000000068E-5</v>
      </c>
    </row>
    <row r="78" spans="1:16">
      <c r="A78" s="14" t="s">
        <v>24</v>
      </c>
      <c r="B78" s="14" t="s">
        <v>8</v>
      </c>
      <c r="C78" s="14" t="s">
        <v>9</v>
      </c>
      <c r="D78" s="14">
        <v>-1.6E-2</v>
      </c>
      <c r="E78" s="14">
        <v>-2.12E-2</v>
      </c>
      <c r="F78" s="14">
        <v>0.8</v>
      </c>
      <c r="G78" s="14">
        <v>0.80669999999999997</v>
      </c>
      <c r="H78" s="14">
        <v>4</v>
      </c>
      <c r="I78" s="14">
        <v>15892159</v>
      </c>
      <c r="J78" s="14">
        <v>1.8100000000000002E-2</v>
      </c>
      <c r="K78" s="14">
        <v>11807</v>
      </c>
      <c r="L78" s="14">
        <v>0.24149999999999999</v>
      </c>
      <c r="M78" s="14">
        <v>3.0000000000000001E-3</v>
      </c>
      <c r="N78" s="35">
        <v>2.1999999999999999E-10</v>
      </c>
      <c r="O78" s="27">
        <f t="shared" si="3"/>
        <v>28.444444444444443</v>
      </c>
      <c r="P78" s="2">
        <f t="shared" si="4"/>
        <v>8.1919999999999988E-5</v>
      </c>
    </row>
    <row r="79" spans="1:16">
      <c r="A79" s="14" t="s">
        <v>33</v>
      </c>
      <c r="B79" s="14" t="s">
        <v>8</v>
      </c>
      <c r="C79" s="14" t="s">
        <v>6</v>
      </c>
      <c r="D79" s="14">
        <v>-1.0999999999999999E-2</v>
      </c>
      <c r="E79" s="14">
        <v>-3.8999999999999998E-3</v>
      </c>
      <c r="F79" s="14">
        <v>0.55000000000000004</v>
      </c>
      <c r="G79" s="14">
        <v>0.55449999999999999</v>
      </c>
      <c r="H79" s="14">
        <v>10</v>
      </c>
      <c r="I79" s="14">
        <v>94839724</v>
      </c>
      <c r="J79" s="14">
        <v>1.29E-2</v>
      </c>
      <c r="K79" s="14">
        <v>11807</v>
      </c>
      <c r="L79" s="14">
        <v>0.76119999999999999</v>
      </c>
      <c r="M79" s="14">
        <v>2E-3</v>
      </c>
      <c r="N79" s="35">
        <v>2.1999999999999998E-8</v>
      </c>
      <c r="O79" s="27">
        <f t="shared" si="3"/>
        <v>30.25</v>
      </c>
      <c r="P79" s="2">
        <f t="shared" si="4"/>
        <v>5.9894999999999995E-5</v>
      </c>
    </row>
    <row r="80" spans="1:16">
      <c r="A80" s="14" t="s">
        <v>307</v>
      </c>
      <c r="B80" s="14" t="s">
        <v>8</v>
      </c>
      <c r="C80" s="14" t="s">
        <v>9</v>
      </c>
      <c r="D80" s="14">
        <v>1.6E-2</v>
      </c>
      <c r="E80" s="14">
        <v>-2.7900000000000001E-2</v>
      </c>
      <c r="F80" s="14">
        <v>0.7</v>
      </c>
      <c r="G80" s="14">
        <v>0.7006</v>
      </c>
      <c r="H80" s="14">
        <v>16</v>
      </c>
      <c r="I80" s="14">
        <v>79755446</v>
      </c>
      <c r="J80" s="14">
        <v>1.41E-2</v>
      </c>
      <c r="K80" s="14">
        <v>11807</v>
      </c>
      <c r="L80" s="14">
        <v>4.8009799999999998E-2</v>
      </c>
      <c r="M80" s="14">
        <v>2E-3</v>
      </c>
      <c r="N80" s="35">
        <v>2.7000000000000001E-13</v>
      </c>
      <c r="O80" s="27">
        <f t="shared" si="3"/>
        <v>64</v>
      </c>
      <c r="P80" s="2">
        <f t="shared" si="4"/>
        <v>1.0752E-4</v>
      </c>
    </row>
    <row r="81" spans="1:16">
      <c r="A81" s="14" t="s">
        <v>22</v>
      </c>
      <c r="B81" s="14" t="s">
        <v>7</v>
      </c>
      <c r="C81" s="14" t="s">
        <v>6</v>
      </c>
      <c r="D81" s="14">
        <v>1.2E-2</v>
      </c>
      <c r="E81" s="14">
        <v>9.4000000000000004E-3</v>
      </c>
      <c r="F81" s="14">
        <v>0.54</v>
      </c>
      <c r="G81" s="14">
        <v>0.51839999999999997</v>
      </c>
      <c r="H81" s="14">
        <v>4</v>
      </c>
      <c r="I81" s="14">
        <v>57745481</v>
      </c>
      <c r="J81" s="14">
        <v>1.2999999999999999E-2</v>
      </c>
      <c r="K81" s="14">
        <v>11807</v>
      </c>
      <c r="L81" s="14">
        <v>0.4698</v>
      </c>
      <c r="M81" s="14">
        <v>2E-3</v>
      </c>
      <c r="N81" s="35">
        <v>1.0999999999999999E-9</v>
      </c>
      <c r="O81" s="27">
        <f t="shared" si="3"/>
        <v>36</v>
      </c>
      <c r="P81" s="2">
        <f t="shared" si="4"/>
        <v>7.1539200000000008E-5</v>
      </c>
    </row>
    <row r="82" spans="1:16">
      <c r="A82" s="14" t="s">
        <v>224</v>
      </c>
      <c r="B82" s="14" t="s">
        <v>9</v>
      </c>
      <c r="C82" s="14" t="s">
        <v>8</v>
      </c>
      <c r="D82" s="14">
        <v>-1.2E-2</v>
      </c>
      <c r="E82" s="14">
        <v>-3.0999999999999999E-3</v>
      </c>
      <c r="F82" s="14">
        <v>0.33</v>
      </c>
      <c r="G82" s="14">
        <v>0.31490000000000001</v>
      </c>
      <c r="H82" s="14">
        <v>8</v>
      </c>
      <c r="I82" s="14">
        <v>59393273</v>
      </c>
      <c r="J82" s="14">
        <v>1.41E-2</v>
      </c>
      <c r="K82" s="14">
        <v>11807</v>
      </c>
      <c r="L82" s="14">
        <v>0.8256</v>
      </c>
      <c r="M82" s="14">
        <v>2E-3</v>
      </c>
      <c r="N82" s="35">
        <v>5.8999999999999999E-9</v>
      </c>
      <c r="O82" s="27">
        <f t="shared" si="3"/>
        <v>36</v>
      </c>
      <c r="P82" s="2">
        <f t="shared" si="4"/>
        <v>6.3676799999999993E-5</v>
      </c>
    </row>
    <row r="83" spans="1:16">
      <c r="A83" s="14" t="s">
        <v>327</v>
      </c>
      <c r="B83" s="14" t="s">
        <v>9</v>
      </c>
      <c r="C83" s="14" t="s">
        <v>8</v>
      </c>
      <c r="D83" s="14">
        <v>1.6E-2</v>
      </c>
      <c r="E83" s="14">
        <v>-3.3700000000000001E-2</v>
      </c>
      <c r="F83" s="14">
        <v>0.38</v>
      </c>
      <c r="G83" s="14">
        <v>0.373</v>
      </c>
      <c r="H83" s="14">
        <v>19</v>
      </c>
      <c r="I83" s="14">
        <v>45421877</v>
      </c>
      <c r="J83" s="14">
        <v>1.38E-2</v>
      </c>
      <c r="K83" s="14">
        <v>11807</v>
      </c>
      <c r="L83" s="14">
        <v>1.448E-2</v>
      </c>
      <c r="M83" s="14">
        <v>2E-3</v>
      </c>
      <c r="N83" s="35">
        <v>4.3E-14</v>
      </c>
      <c r="O83" s="27">
        <f t="shared" si="3"/>
        <v>64</v>
      </c>
      <c r="P83" s="2">
        <f t="shared" si="4"/>
        <v>1.206272E-4</v>
      </c>
    </row>
    <row r="84" spans="1:16">
      <c r="A84" s="14" t="s">
        <v>139</v>
      </c>
      <c r="B84" s="14" t="s">
        <v>8</v>
      </c>
      <c r="C84" s="14" t="s">
        <v>9</v>
      </c>
      <c r="D84" s="14">
        <v>1.6E-2</v>
      </c>
      <c r="E84" s="14">
        <v>2.8E-3</v>
      </c>
      <c r="F84" s="14">
        <v>0.18</v>
      </c>
      <c r="G84" s="14">
        <v>0.20100000000000001</v>
      </c>
      <c r="H84" s="14">
        <v>2</v>
      </c>
      <c r="I84" s="14">
        <v>21294975</v>
      </c>
      <c r="J84" s="14">
        <v>1.6400000000000001E-2</v>
      </c>
      <c r="K84" s="14">
        <v>11807</v>
      </c>
      <c r="L84" s="14">
        <v>0.86519999999999997</v>
      </c>
      <c r="M84" s="14">
        <v>3.0000000000000001E-3</v>
      </c>
      <c r="N84" s="35">
        <v>3.9E-10</v>
      </c>
      <c r="O84" s="27">
        <f t="shared" si="3"/>
        <v>28.444444444444443</v>
      </c>
      <c r="P84" s="2">
        <f t="shared" si="4"/>
        <v>7.5571199999999999E-5</v>
      </c>
    </row>
    <row r="85" spans="1:16">
      <c r="A85" s="14" t="s">
        <v>291</v>
      </c>
      <c r="B85" s="14" t="s">
        <v>6</v>
      </c>
      <c r="C85" s="14" t="s">
        <v>7</v>
      </c>
      <c r="D85" s="14">
        <v>1.9E-2</v>
      </c>
      <c r="E85" s="14">
        <v>1.5699999999999999E-2</v>
      </c>
      <c r="F85" s="14">
        <v>0.66</v>
      </c>
      <c r="G85" s="14">
        <v>0.6744</v>
      </c>
      <c r="H85" s="14">
        <v>15</v>
      </c>
      <c r="I85" s="14">
        <v>63790642</v>
      </c>
      <c r="J85" s="14">
        <v>1.38E-2</v>
      </c>
      <c r="K85" s="14">
        <v>11807</v>
      </c>
      <c r="L85" s="14">
        <v>0.2555</v>
      </c>
      <c r="M85" s="14">
        <v>2E-3</v>
      </c>
      <c r="N85" s="35">
        <v>3.9E-19</v>
      </c>
      <c r="O85" s="27">
        <f t="shared" si="3"/>
        <v>90.25</v>
      </c>
      <c r="P85" s="2">
        <f t="shared" si="4"/>
        <v>1.6201679999999999E-4</v>
      </c>
    </row>
    <row r="86" spans="1:16">
      <c r="A86" s="14" t="s">
        <v>315</v>
      </c>
      <c r="B86" s="14" t="s">
        <v>7</v>
      </c>
      <c r="C86" s="14" t="s">
        <v>6</v>
      </c>
      <c r="D86" s="14">
        <v>1.2999999999999999E-2</v>
      </c>
      <c r="E86" s="14">
        <v>-9.7000000000000003E-3</v>
      </c>
      <c r="F86" s="14">
        <v>0.73</v>
      </c>
      <c r="G86" s="14">
        <v>0.73599999999999999</v>
      </c>
      <c r="H86" s="14">
        <v>18</v>
      </c>
      <c r="I86" s="14">
        <v>57904088</v>
      </c>
      <c r="J86" s="14">
        <v>1.4800000000000001E-2</v>
      </c>
      <c r="K86" s="14">
        <v>11807</v>
      </c>
      <c r="L86" s="14">
        <v>0.51319999999999999</v>
      </c>
      <c r="M86" s="14">
        <v>2E-3</v>
      </c>
      <c r="N86" s="35">
        <v>1.2E-8</v>
      </c>
      <c r="O86" s="27">
        <f t="shared" si="3"/>
        <v>42.25</v>
      </c>
      <c r="P86" s="2">
        <f t="shared" si="4"/>
        <v>6.6619799999999995E-5</v>
      </c>
    </row>
    <row r="87" spans="1:16">
      <c r="A87" s="14" t="s">
        <v>343</v>
      </c>
      <c r="B87" s="14" t="s">
        <v>6</v>
      </c>
      <c r="C87" s="14" t="s">
        <v>9</v>
      </c>
      <c r="D87" s="14">
        <v>1.2999999999999999E-2</v>
      </c>
      <c r="E87" s="14">
        <v>-3.7000000000000002E-3</v>
      </c>
      <c r="F87" s="14">
        <v>0.77</v>
      </c>
      <c r="G87" s="14">
        <v>0.76880000000000004</v>
      </c>
      <c r="H87" s="14">
        <v>22</v>
      </c>
      <c r="I87" s="14">
        <v>23356100</v>
      </c>
      <c r="J87" s="14">
        <v>1.5599999999999999E-2</v>
      </c>
      <c r="K87" s="14">
        <v>11807</v>
      </c>
      <c r="L87" s="14">
        <v>0.81510000000000005</v>
      </c>
      <c r="M87" s="14">
        <v>2E-3</v>
      </c>
      <c r="N87" s="35">
        <v>2.3000000000000001E-8</v>
      </c>
      <c r="O87" s="27">
        <f t="shared" si="3"/>
        <v>42.25</v>
      </c>
      <c r="P87" s="2">
        <f t="shared" si="4"/>
        <v>5.9859799999999985E-5</v>
      </c>
    </row>
    <row r="88" spans="1:16">
      <c r="A88" s="14" t="s">
        <v>336</v>
      </c>
      <c r="B88" s="14" t="s">
        <v>9</v>
      </c>
      <c r="C88" s="14" t="s">
        <v>8</v>
      </c>
      <c r="D88" s="14">
        <v>-2.5000000000000001E-2</v>
      </c>
      <c r="E88" s="14">
        <v>-8.3000000000000001E-3</v>
      </c>
      <c r="F88" s="14">
        <v>0.9</v>
      </c>
      <c r="G88" s="14">
        <v>0.88759999999999994</v>
      </c>
      <c r="H88" s="14">
        <v>20</v>
      </c>
      <c r="I88" s="14">
        <v>52714706</v>
      </c>
      <c r="J88" s="14">
        <v>2.06E-2</v>
      </c>
      <c r="K88" s="14">
        <v>11807</v>
      </c>
      <c r="L88" s="14">
        <v>0.68620000000000003</v>
      </c>
      <c r="M88" s="14">
        <v>3.0000000000000001E-3</v>
      </c>
      <c r="N88" s="35">
        <v>6.7000000000000005E-14</v>
      </c>
      <c r="O88" s="27">
        <f t="shared" si="3"/>
        <v>69.444444444444457</v>
      </c>
      <c r="P88" s="2">
        <f t="shared" si="4"/>
        <v>1.125E-4</v>
      </c>
    </row>
    <row r="89" spans="1:16">
      <c r="A89" s="14" t="s">
        <v>265</v>
      </c>
      <c r="B89" s="14" t="s">
        <v>9</v>
      </c>
      <c r="C89" s="14" t="s">
        <v>8</v>
      </c>
      <c r="D89" s="14">
        <v>-1.6E-2</v>
      </c>
      <c r="E89" s="14">
        <v>-1.7600000000000001E-2</v>
      </c>
      <c r="F89" s="14">
        <v>0.28000000000000003</v>
      </c>
      <c r="G89" s="14">
        <v>0.35539999999999999</v>
      </c>
      <c r="H89" s="14">
        <v>11</v>
      </c>
      <c r="I89" s="14">
        <v>116710968</v>
      </c>
      <c r="J89" s="14">
        <v>1.38E-2</v>
      </c>
      <c r="K89" s="14">
        <v>11807</v>
      </c>
      <c r="L89" s="14">
        <v>0.20050000000000001</v>
      </c>
      <c r="M89" s="14">
        <v>2E-3</v>
      </c>
      <c r="N89" s="35">
        <v>1.5999999999999999E-10</v>
      </c>
      <c r="O89" s="27">
        <f t="shared" si="3"/>
        <v>64</v>
      </c>
      <c r="P89" s="2">
        <f t="shared" si="4"/>
        <v>1.032192E-4</v>
      </c>
    </row>
    <row r="90" spans="1:16">
      <c r="A90" s="14" t="s">
        <v>123</v>
      </c>
      <c r="B90" s="14" t="s">
        <v>8</v>
      </c>
      <c r="C90" s="14" t="s">
        <v>9</v>
      </c>
      <c r="D90" s="14">
        <v>-7.6999999999999999E-2</v>
      </c>
      <c r="E90" s="14">
        <v>2.5399999999999999E-2</v>
      </c>
      <c r="F90" s="14">
        <v>0.98</v>
      </c>
      <c r="G90" s="14">
        <v>0.97799999999999998</v>
      </c>
      <c r="H90" s="14">
        <v>1</v>
      </c>
      <c r="I90" s="14">
        <v>152285861</v>
      </c>
      <c r="J90" s="14">
        <v>6.8400000000000002E-2</v>
      </c>
      <c r="K90" s="14">
        <v>11807</v>
      </c>
      <c r="L90" s="14">
        <v>0.71030000000000004</v>
      </c>
      <c r="M90" s="14">
        <v>0.01</v>
      </c>
      <c r="N90" s="35">
        <v>1.4000000000000001E-13</v>
      </c>
      <c r="O90" s="27">
        <f t="shared" si="3"/>
        <v>59.290000000000006</v>
      </c>
      <c r="P90" s="2">
        <f t="shared" si="4"/>
        <v>2.3241680000000021E-4</v>
      </c>
    </row>
    <row r="91" spans="1:16">
      <c r="A91" s="14" t="s">
        <v>246</v>
      </c>
      <c r="B91" s="14" t="s">
        <v>9</v>
      </c>
      <c r="C91" s="14" t="s">
        <v>7</v>
      </c>
      <c r="D91" s="14">
        <v>-3.3000000000000002E-2</v>
      </c>
      <c r="E91" s="14">
        <v>-1.5299999999999999E-2</v>
      </c>
      <c r="F91" s="14">
        <v>0.97</v>
      </c>
      <c r="G91" s="14">
        <v>0.96499999999999997</v>
      </c>
      <c r="H91" s="14">
        <v>11</v>
      </c>
      <c r="I91" s="14">
        <v>13882754</v>
      </c>
      <c r="J91" s="14">
        <v>4.3200000000000002E-2</v>
      </c>
      <c r="K91" s="14">
        <v>11807</v>
      </c>
      <c r="L91" s="14">
        <v>0.72289999999999999</v>
      </c>
      <c r="M91" s="14">
        <v>6.0000000000000001E-3</v>
      </c>
      <c r="N91" s="35">
        <v>4.0000000000000002E-9</v>
      </c>
      <c r="O91" s="27">
        <f t="shared" si="3"/>
        <v>30.25</v>
      </c>
      <c r="P91" s="2">
        <f t="shared" si="4"/>
        <v>6.337980000000006E-5</v>
      </c>
    </row>
    <row r="92" spans="1:16">
      <c r="A92" s="14" t="s">
        <v>252</v>
      </c>
      <c r="B92" s="14" t="s">
        <v>6</v>
      </c>
      <c r="C92" s="14" t="s">
        <v>8</v>
      </c>
      <c r="D92" s="14">
        <v>-1.2999999999999999E-2</v>
      </c>
      <c r="E92" s="14">
        <v>1.4E-2</v>
      </c>
      <c r="F92" s="14">
        <v>0.54</v>
      </c>
      <c r="G92" s="14">
        <v>0.57199999999999995</v>
      </c>
      <c r="H92" s="14">
        <v>11</v>
      </c>
      <c r="I92" s="14">
        <v>66079818</v>
      </c>
      <c r="J92" s="14">
        <v>1.29E-2</v>
      </c>
      <c r="K92" s="14">
        <v>11807</v>
      </c>
      <c r="L92" s="14">
        <v>0.27600000000000002</v>
      </c>
      <c r="M92" s="14">
        <v>2E-3</v>
      </c>
      <c r="N92" s="35">
        <v>9.7000000000000001E-11</v>
      </c>
      <c r="O92" s="27">
        <f t="shared" si="3"/>
        <v>42.25</v>
      </c>
      <c r="P92" s="2">
        <f t="shared" si="4"/>
        <v>8.3959200000000001E-5</v>
      </c>
    </row>
    <row r="93" spans="1:16">
      <c r="A93" s="14" t="s">
        <v>293</v>
      </c>
      <c r="B93" s="14" t="s">
        <v>8</v>
      </c>
      <c r="C93" s="14" t="s">
        <v>9</v>
      </c>
      <c r="D93" s="14">
        <v>1.2999999999999999E-2</v>
      </c>
      <c r="E93" s="14">
        <v>3.7000000000000002E-3</v>
      </c>
      <c r="F93" s="14">
        <v>0.28999999999999998</v>
      </c>
      <c r="G93" s="14">
        <v>0.31359999999999999</v>
      </c>
      <c r="H93" s="14">
        <v>15</v>
      </c>
      <c r="I93" s="14">
        <v>77711719</v>
      </c>
      <c r="J93" s="14">
        <v>1.37E-2</v>
      </c>
      <c r="K93" s="14">
        <v>11807</v>
      </c>
      <c r="L93" s="14">
        <v>0.78519899999999998</v>
      </c>
      <c r="M93" s="14">
        <v>2E-3</v>
      </c>
      <c r="N93" s="35">
        <v>1.3000000000000001E-9</v>
      </c>
      <c r="O93" s="27">
        <f t="shared" si="3"/>
        <v>42.25</v>
      </c>
      <c r="P93" s="2">
        <f t="shared" si="4"/>
        <v>6.9594199999999985E-5</v>
      </c>
    </row>
    <row r="94" spans="1:16">
      <c r="A94" s="14" t="s">
        <v>13</v>
      </c>
      <c r="B94" s="14" t="s">
        <v>8</v>
      </c>
      <c r="C94" s="14" t="s">
        <v>9</v>
      </c>
      <c r="D94" s="14">
        <v>1.4999999999999999E-2</v>
      </c>
      <c r="E94" s="14">
        <v>-3.9300000000000002E-2</v>
      </c>
      <c r="F94" s="14">
        <v>0.56999999999999995</v>
      </c>
      <c r="G94" s="14">
        <v>0.57909999999999995</v>
      </c>
      <c r="H94" s="14">
        <v>1</v>
      </c>
      <c r="I94" s="14">
        <v>2339139</v>
      </c>
      <c r="J94" s="14">
        <v>1.44E-2</v>
      </c>
      <c r="K94" s="14">
        <v>11807</v>
      </c>
      <c r="L94" s="14">
        <v>6.2250099999999996E-3</v>
      </c>
      <c r="M94" s="14">
        <v>2E-3</v>
      </c>
      <c r="N94" s="35">
        <v>1.9E-13</v>
      </c>
      <c r="O94" s="27">
        <f t="shared" si="3"/>
        <v>56.25</v>
      </c>
      <c r="P94" s="2">
        <f t="shared" si="4"/>
        <v>1.10295E-4</v>
      </c>
    </row>
    <row r="95" spans="1:16">
      <c r="A95" s="14" t="s">
        <v>12</v>
      </c>
      <c r="B95" s="14" t="s">
        <v>7</v>
      </c>
      <c r="C95" s="14" t="s">
        <v>6</v>
      </c>
      <c r="D95" s="14">
        <v>-1.7000000000000001E-2</v>
      </c>
      <c r="E95" s="35">
        <v>-1E-4</v>
      </c>
      <c r="F95" s="14">
        <v>0.2</v>
      </c>
      <c r="G95" s="14">
        <v>0.25119999999999998</v>
      </c>
      <c r="H95" s="14">
        <v>1</v>
      </c>
      <c r="I95" s="14">
        <v>230303512</v>
      </c>
      <c r="J95" s="14">
        <v>1.55E-2</v>
      </c>
      <c r="K95" s="14">
        <v>11807</v>
      </c>
      <c r="L95" s="14">
        <v>0.99660000000000004</v>
      </c>
      <c r="M95" s="14">
        <v>3.0000000000000001E-3</v>
      </c>
      <c r="N95" s="35">
        <v>3.4000000000000001E-12</v>
      </c>
      <c r="O95" s="27">
        <f t="shared" si="3"/>
        <v>32.111111111111114</v>
      </c>
      <c r="P95" s="2">
        <f t="shared" si="4"/>
        <v>9.2480000000000023E-5</v>
      </c>
    </row>
    <row r="96" spans="1:16">
      <c r="A96" s="14" t="s">
        <v>161</v>
      </c>
      <c r="B96" s="14" t="s">
        <v>8</v>
      </c>
      <c r="C96" s="14" t="s">
        <v>9</v>
      </c>
      <c r="D96" s="14">
        <v>1.7999999999999999E-2</v>
      </c>
      <c r="E96" s="14">
        <v>-1.2800000000000001E-2</v>
      </c>
      <c r="F96" s="14">
        <v>0.35</v>
      </c>
      <c r="G96" s="14">
        <v>0.3634</v>
      </c>
      <c r="H96" s="14">
        <v>3</v>
      </c>
      <c r="I96" s="14">
        <v>85639672</v>
      </c>
      <c r="J96" s="14">
        <v>1.34E-2</v>
      </c>
      <c r="K96" s="14">
        <v>11807</v>
      </c>
      <c r="L96" s="14">
        <v>0.33789999999999998</v>
      </c>
      <c r="M96" s="14">
        <v>2E-3</v>
      </c>
      <c r="N96" s="35">
        <v>5.6999999999999997E-18</v>
      </c>
      <c r="O96" s="27">
        <f t="shared" si="3"/>
        <v>81</v>
      </c>
      <c r="P96" s="2">
        <f t="shared" si="4"/>
        <v>1.4741999999999997E-4</v>
      </c>
    </row>
    <row r="97" spans="1:16">
      <c r="A97" s="14" t="s">
        <v>212</v>
      </c>
      <c r="B97" s="14" t="s">
        <v>7</v>
      </c>
      <c r="C97" s="14" t="s">
        <v>6</v>
      </c>
      <c r="D97" s="14">
        <v>1.2E-2</v>
      </c>
      <c r="E97" s="14">
        <v>-1.0699999999999999E-2</v>
      </c>
      <c r="F97" s="14">
        <v>0.54</v>
      </c>
      <c r="G97" s="14">
        <v>0.49759999999999999</v>
      </c>
      <c r="H97" s="14">
        <v>7</v>
      </c>
      <c r="I97" s="14">
        <v>104618318</v>
      </c>
      <c r="J97" s="14">
        <v>1.29E-2</v>
      </c>
      <c r="K97" s="14">
        <v>11807</v>
      </c>
      <c r="L97" s="14">
        <v>0.40589999999999998</v>
      </c>
      <c r="M97" s="14">
        <v>2E-3</v>
      </c>
      <c r="N97" s="35">
        <v>9.8000000000000001E-9</v>
      </c>
      <c r="O97" s="27">
        <f t="shared" si="3"/>
        <v>36</v>
      </c>
      <c r="P97" s="2">
        <f t="shared" si="4"/>
        <v>7.1539200000000008E-5</v>
      </c>
    </row>
    <row r="98" spans="1:16">
      <c r="A98" s="14" t="s">
        <v>179</v>
      </c>
      <c r="B98" s="14" t="s">
        <v>7</v>
      </c>
      <c r="C98" s="14" t="s">
        <v>6</v>
      </c>
      <c r="D98" s="14">
        <v>-3.2000000000000001E-2</v>
      </c>
      <c r="E98" s="14">
        <v>4.4000000000000003E-3</v>
      </c>
      <c r="F98" s="14">
        <v>0.15</v>
      </c>
      <c r="G98" s="14">
        <v>0.20960000000000001</v>
      </c>
      <c r="H98" s="14">
        <v>4</v>
      </c>
      <c r="I98" s="14">
        <v>72608115</v>
      </c>
      <c r="J98" s="14">
        <v>1.6E-2</v>
      </c>
      <c r="K98" s="14">
        <v>11807</v>
      </c>
      <c r="L98" s="14">
        <v>0.78180099999999997</v>
      </c>
      <c r="M98" s="14">
        <v>3.0000000000000001E-3</v>
      </c>
      <c r="N98" s="35">
        <v>9.6000000000000008E-28</v>
      </c>
      <c r="O98" s="27">
        <f t="shared" si="3"/>
        <v>113.77777777777777</v>
      </c>
      <c r="P98" s="2">
        <f t="shared" si="4"/>
        <v>2.6111999999999999E-4</v>
      </c>
    </row>
    <row r="99" spans="1:16">
      <c r="A99" s="14" t="s">
        <v>280</v>
      </c>
      <c r="B99" s="14" t="s">
        <v>6</v>
      </c>
      <c r="C99" s="14" t="s">
        <v>7</v>
      </c>
      <c r="D99" s="14">
        <v>1.2999999999999999E-2</v>
      </c>
      <c r="E99" s="14">
        <v>4.5999999999999999E-3</v>
      </c>
      <c r="F99" s="14">
        <v>0.37</v>
      </c>
      <c r="G99" s="14">
        <v>0.40289999999999998</v>
      </c>
      <c r="H99" s="14">
        <v>14</v>
      </c>
      <c r="I99" s="14">
        <v>29802911</v>
      </c>
      <c r="J99" s="14">
        <v>1.34E-2</v>
      </c>
      <c r="K99" s="14">
        <v>11807</v>
      </c>
      <c r="L99" s="14">
        <v>0.73160099999999995</v>
      </c>
      <c r="M99" s="14">
        <v>2E-3</v>
      </c>
      <c r="N99" s="35">
        <v>2.8000000000000002E-10</v>
      </c>
      <c r="O99" s="27">
        <f t="shared" si="3"/>
        <v>42.25</v>
      </c>
      <c r="P99" s="2">
        <f t="shared" si="4"/>
        <v>7.8787799999999991E-5</v>
      </c>
    </row>
    <row r="100" spans="1:16">
      <c r="A100" s="14" t="s">
        <v>144</v>
      </c>
      <c r="B100" s="14" t="s">
        <v>8</v>
      </c>
      <c r="C100" s="14" t="s">
        <v>9</v>
      </c>
      <c r="D100" s="14">
        <v>1.4E-2</v>
      </c>
      <c r="E100" s="14">
        <v>2.3800000000000002E-2</v>
      </c>
      <c r="F100" s="14">
        <v>0.39</v>
      </c>
      <c r="G100" s="14">
        <v>0.39250000000000002</v>
      </c>
      <c r="H100" s="14">
        <v>2</v>
      </c>
      <c r="I100" s="14">
        <v>58981967</v>
      </c>
      <c r="J100" s="14">
        <v>1.3299999999999999E-2</v>
      </c>
      <c r="K100" s="14">
        <v>11807</v>
      </c>
      <c r="L100" s="14">
        <v>7.3649500000000007E-2</v>
      </c>
      <c r="M100" s="14">
        <v>2E-3</v>
      </c>
      <c r="N100" s="35">
        <v>1.1000000000000001E-11</v>
      </c>
      <c r="O100" s="27">
        <f t="shared" si="3"/>
        <v>49</v>
      </c>
      <c r="P100" s="2">
        <f t="shared" si="4"/>
        <v>9.3256800000000005E-5</v>
      </c>
    </row>
    <row r="101" spans="1:16">
      <c r="A101" s="14" t="s">
        <v>26</v>
      </c>
      <c r="B101" s="14" t="s">
        <v>6</v>
      </c>
      <c r="C101" s="14" t="s">
        <v>8</v>
      </c>
      <c r="D101" s="14">
        <v>2.5000000000000001E-2</v>
      </c>
      <c r="E101" s="14">
        <v>-2.1100000000000001E-2</v>
      </c>
      <c r="F101" s="14">
        <v>0.93</v>
      </c>
      <c r="G101" s="14">
        <v>0.93489999999999995</v>
      </c>
      <c r="H101" s="14">
        <v>6</v>
      </c>
      <c r="I101" s="14">
        <v>22801858</v>
      </c>
      <c r="J101" s="14">
        <v>2.69E-2</v>
      </c>
      <c r="K101" s="14">
        <v>11807</v>
      </c>
      <c r="L101" s="14">
        <v>0.433</v>
      </c>
      <c r="M101" s="14">
        <v>4.0000000000000001E-3</v>
      </c>
      <c r="N101" s="35">
        <v>1E-10</v>
      </c>
      <c r="O101" s="27">
        <f t="shared" si="3"/>
        <v>39.0625</v>
      </c>
      <c r="P101" s="2">
        <f t="shared" si="4"/>
        <v>8.1374999999999972E-5</v>
      </c>
    </row>
    <row r="102" spans="1:16">
      <c r="A102" s="14" t="s">
        <v>260</v>
      </c>
      <c r="B102" s="14" t="s">
        <v>7</v>
      </c>
      <c r="C102" s="14" t="s">
        <v>9</v>
      </c>
      <c r="D102" s="14">
        <v>-2.8000000000000001E-2</v>
      </c>
      <c r="E102" s="14">
        <v>-1.8700000000000001E-2</v>
      </c>
      <c r="F102" s="14">
        <v>0.92</v>
      </c>
      <c r="G102" s="14">
        <v>0.90969999999999995</v>
      </c>
      <c r="H102" s="14">
        <v>11</v>
      </c>
      <c r="I102" s="14">
        <v>75488054</v>
      </c>
      <c r="J102" s="14">
        <v>2.2599999999999999E-2</v>
      </c>
      <c r="K102" s="14">
        <v>11807</v>
      </c>
      <c r="L102" s="14">
        <v>0.4083</v>
      </c>
      <c r="M102" s="14">
        <v>4.0000000000000001E-3</v>
      </c>
      <c r="N102" s="35">
        <v>6.3999999999999999E-15</v>
      </c>
      <c r="O102" s="27">
        <f t="shared" si="3"/>
        <v>49</v>
      </c>
      <c r="P102" s="2">
        <f t="shared" si="4"/>
        <v>1.1540479999999997E-4</v>
      </c>
    </row>
    <row r="103" spans="1:16">
      <c r="A103" s="14" t="s">
        <v>42</v>
      </c>
      <c r="B103" s="14" t="s">
        <v>6</v>
      </c>
      <c r="C103" s="14" t="s">
        <v>7</v>
      </c>
      <c r="D103" s="14">
        <v>-2.1999999999999999E-2</v>
      </c>
      <c r="E103" s="14">
        <v>-3.2500000000000001E-2</v>
      </c>
      <c r="F103" s="14">
        <v>0.93</v>
      </c>
      <c r="G103" s="14">
        <v>0.8579</v>
      </c>
      <c r="H103" s="14">
        <v>12</v>
      </c>
      <c r="I103" s="14">
        <v>111582630</v>
      </c>
      <c r="J103" s="14">
        <v>2.0400000000000001E-2</v>
      </c>
      <c r="K103" s="14">
        <v>11807</v>
      </c>
      <c r="L103" s="14">
        <v>0.1115</v>
      </c>
      <c r="M103" s="14">
        <v>4.0000000000000001E-3</v>
      </c>
      <c r="N103" s="35">
        <v>1.4E-8</v>
      </c>
      <c r="O103" s="27">
        <f t="shared" si="3"/>
        <v>30.25</v>
      </c>
      <c r="P103" s="2">
        <f t="shared" si="4"/>
        <v>6.3016799999999955E-5</v>
      </c>
    </row>
    <row r="104" spans="1:16">
      <c r="A104" s="14" t="s">
        <v>325</v>
      </c>
      <c r="B104" s="14" t="s">
        <v>7</v>
      </c>
      <c r="C104" s="14" t="s">
        <v>6</v>
      </c>
      <c r="D104" s="14">
        <v>-0.03</v>
      </c>
      <c r="E104" s="14">
        <v>1.41E-2</v>
      </c>
      <c r="F104" s="14">
        <v>0.92</v>
      </c>
      <c r="G104" s="14">
        <v>0.91439999999999999</v>
      </c>
      <c r="H104" s="14">
        <v>19</v>
      </c>
      <c r="I104" s="14">
        <v>45412079</v>
      </c>
      <c r="J104" s="14">
        <v>2.5000000000000001E-2</v>
      </c>
      <c r="K104" s="14">
        <v>11807</v>
      </c>
      <c r="L104" s="14">
        <v>0.57299999999999995</v>
      </c>
      <c r="M104" s="14">
        <v>4.0000000000000001E-3</v>
      </c>
      <c r="N104" s="35">
        <v>7.3999999999999995E-17</v>
      </c>
      <c r="O104" s="27">
        <f t="shared" si="3"/>
        <v>56.25</v>
      </c>
      <c r="P104" s="2">
        <f t="shared" si="4"/>
        <v>1.3247999999999995E-4</v>
      </c>
    </row>
    <row r="105" spans="1:16">
      <c r="A105" s="14" t="s">
        <v>15</v>
      </c>
      <c r="B105" s="14" t="s">
        <v>7</v>
      </c>
      <c r="C105" s="14" t="s">
        <v>6</v>
      </c>
      <c r="D105" s="14">
        <v>1.2999999999999999E-2</v>
      </c>
      <c r="E105" s="14">
        <v>1.78E-2</v>
      </c>
      <c r="F105" s="14">
        <v>0.43</v>
      </c>
      <c r="G105" s="14">
        <v>0.45960000000000001</v>
      </c>
      <c r="H105" s="14">
        <v>1</v>
      </c>
      <c r="I105" s="14">
        <v>41835685</v>
      </c>
      <c r="J105" s="14">
        <v>1.3100000000000001E-2</v>
      </c>
      <c r="K105" s="14">
        <v>11807</v>
      </c>
      <c r="L105" s="14">
        <v>0.1754</v>
      </c>
      <c r="M105" s="14">
        <v>2E-3</v>
      </c>
      <c r="N105" s="35">
        <v>3.3000000000000002E-11</v>
      </c>
      <c r="O105" s="27">
        <f t="shared" si="3"/>
        <v>42.25</v>
      </c>
      <c r="P105" s="2">
        <f t="shared" si="4"/>
        <v>8.2843799999999994E-5</v>
      </c>
    </row>
    <row r="106" spans="1:16">
      <c r="A106" s="14" t="s">
        <v>14</v>
      </c>
      <c r="B106" s="14" t="s">
        <v>9</v>
      </c>
      <c r="C106" s="14" t="s">
        <v>8</v>
      </c>
      <c r="D106" s="14">
        <v>-0.02</v>
      </c>
      <c r="E106" s="14">
        <v>-4.82E-2</v>
      </c>
      <c r="F106" s="14">
        <v>0.78</v>
      </c>
      <c r="G106" s="14">
        <v>0.77839999999999998</v>
      </c>
      <c r="H106" s="14">
        <v>1</v>
      </c>
      <c r="I106" s="14">
        <v>109817192</v>
      </c>
      <c r="J106" s="14">
        <v>1.5900000000000001E-2</v>
      </c>
      <c r="K106" s="14">
        <v>11807</v>
      </c>
      <c r="L106" s="14">
        <v>2.3540200000000001E-3</v>
      </c>
      <c r="M106" s="14">
        <v>2E-3</v>
      </c>
      <c r="N106" s="35">
        <v>1.4000000000000001E-16</v>
      </c>
      <c r="O106" s="27">
        <f t="shared" si="3"/>
        <v>100</v>
      </c>
      <c r="P106" s="2">
        <f t="shared" si="4"/>
        <v>1.3727999999999999E-4</v>
      </c>
    </row>
    <row r="107" spans="1:16">
      <c r="A107" s="14" t="s">
        <v>17</v>
      </c>
      <c r="B107" s="14" t="s">
        <v>8</v>
      </c>
      <c r="C107" s="14" t="s">
        <v>9</v>
      </c>
      <c r="D107" s="14">
        <v>-1.4E-2</v>
      </c>
      <c r="E107" s="14">
        <v>2.1499999999999998E-2</v>
      </c>
      <c r="F107" s="14">
        <v>0.71</v>
      </c>
      <c r="G107" s="14">
        <v>0.70109999999999995</v>
      </c>
      <c r="H107" s="14">
        <v>2</v>
      </c>
      <c r="I107" s="14">
        <v>118648261</v>
      </c>
      <c r="J107" s="14">
        <v>1.4200000000000001E-2</v>
      </c>
      <c r="K107" s="14">
        <v>11807</v>
      </c>
      <c r="L107" s="14">
        <v>0.12939999999999999</v>
      </c>
      <c r="M107" s="14">
        <v>2E-3</v>
      </c>
      <c r="N107" s="35">
        <v>1.2E-10</v>
      </c>
      <c r="O107" s="27">
        <f t="shared" si="3"/>
        <v>49</v>
      </c>
      <c r="P107" s="2">
        <f t="shared" si="4"/>
        <v>8.0712800000000025E-5</v>
      </c>
    </row>
    <row r="108" spans="1:16">
      <c r="A108" s="14" t="s">
        <v>210</v>
      </c>
      <c r="B108" s="14" t="s">
        <v>7</v>
      </c>
      <c r="C108" s="14" t="s">
        <v>8</v>
      </c>
      <c r="D108" s="14">
        <v>1.6E-2</v>
      </c>
      <c r="E108" s="14">
        <v>2.1399999999999999E-2</v>
      </c>
      <c r="F108" s="14">
        <v>0.85</v>
      </c>
      <c r="G108" s="14">
        <v>0.82189999999999996</v>
      </c>
      <c r="H108" s="14">
        <v>7</v>
      </c>
      <c r="I108" s="14">
        <v>100809458</v>
      </c>
      <c r="J108" s="14">
        <v>1.7500000000000002E-2</v>
      </c>
      <c r="K108" s="14">
        <v>11807</v>
      </c>
      <c r="L108" s="14">
        <v>0.22090000000000001</v>
      </c>
      <c r="M108" s="14">
        <v>3.0000000000000001E-3</v>
      </c>
      <c r="N108" s="35">
        <v>1.0999999999999999E-8</v>
      </c>
      <c r="O108" s="27">
        <f t="shared" si="3"/>
        <v>28.444444444444443</v>
      </c>
      <c r="P108" s="2">
        <f t="shared" si="4"/>
        <v>6.5279999999999998E-5</v>
      </c>
    </row>
    <row r="109" spans="1:16">
      <c r="A109" s="14" t="s">
        <v>137</v>
      </c>
      <c r="B109" s="14" t="s">
        <v>7</v>
      </c>
      <c r="C109" s="14" t="s">
        <v>6</v>
      </c>
      <c r="D109" s="14">
        <v>-3.5999999999999997E-2</v>
      </c>
      <c r="E109" s="14">
        <v>-1.26E-2</v>
      </c>
      <c r="F109" s="14">
        <v>0.97</v>
      </c>
      <c r="G109" s="14">
        <v>0.96150000000000002</v>
      </c>
      <c r="H109" s="14">
        <v>2</v>
      </c>
      <c r="I109" s="14">
        <v>21190024</v>
      </c>
      <c r="J109" s="14">
        <v>3.6799999999999999E-2</v>
      </c>
      <c r="K109" s="14">
        <v>11807</v>
      </c>
      <c r="L109" s="14">
        <v>0.73309999999999997</v>
      </c>
      <c r="M109" s="14">
        <v>6.0000000000000001E-3</v>
      </c>
      <c r="N109" s="35">
        <v>7.8999999999999999E-11</v>
      </c>
      <c r="O109" s="27">
        <f t="shared" si="3"/>
        <v>35.999999999999986</v>
      </c>
      <c r="P109" s="2">
        <f t="shared" si="4"/>
        <v>7.5427200000000063E-5</v>
      </c>
    </row>
    <row r="110" spans="1:16">
      <c r="A110" s="14" t="s">
        <v>129</v>
      </c>
      <c r="B110" s="14" t="s">
        <v>8</v>
      </c>
      <c r="C110" s="14" t="s">
        <v>6</v>
      </c>
      <c r="D110" s="14">
        <v>1.7000000000000001E-2</v>
      </c>
      <c r="E110" s="14">
        <v>1.34E-2</v>
      </c>
      <c r="F110" s="14">
        <v>0.73</v>
      </c>
      <c r="G110" s="14">
        <v>0.75129999999999997</v>
      </c>
      <c r="H110" s="14">
        <v>1</v>
      </c>
      <c r="I110" s="14">
        <v>154994978</v>
      </c>
      <c r="J110" s="14">
        <v>1.5100000000000001E-2</v>
      </c>
      <c r="K110" s="14">
        <v>11807</v>
      </c>
      <c r="L110" s="14">
        <v>0.37390000000000001</v>
      </c>
      <c r="M110" s="14">
        <v>2E-3</v>
      </c>
      <c r="N110" s="35">
        <v>1.6E-13</v>
      </c>
      <c r="O110" s="27">
        <f t="shared" si="3"/>
        <v>72.25</v>
      </c>
      <c r="P110" s="2">
        <f t="shared" si="4"/>
        <v>1.1392380000000002E-4</v>
      </c>
    </row>
    <row r="111" spans="1:16">
      <c r="A111" s="14" t="s">
        <v>242</v>
      </c>
      <c r="B111" s="14" t="s">
        <v>7</v>
      </c>
      <c r="C111" s="14" t="s">
        <v>6</v>
      </c>
      <c r="D111" s="14">
        <v>-2.7E-2</v>
      </c>
      <c r="E111" s="14">
        <v>4.4900000000000002E-2</v>
      </c>
      <c r="F111" s="14">
        <v>0.95</v>
      </c>
      <c r="G111" s="14">
        <v>0.96360000000000001</v>
      </c>
      <c r="H111" s="14">
        <v>10</v>
      </c>
      <c r="I111" s="14">
        <v>88081438</v>
      </c>
      <c r="J111" s="14">
        <v>3.5900000000000001E-2</v>
      </c>
      <c r="K111" s="14">
        <v>11807</v>
      </c>
      <c r="L111" s="14">
        <v>0.21110000000000001</v>
      </c>
      <c r="M111" s="14">
        <v>4.0000000000000001E-3</v>
      </c>
      <c r="N111" s="35">
        <v>8.4999999999999996E-10</v>
      </c>
      <c r="O111" s="27">
        <f t="shared" si="3"/>
        <v>45.5625</v>
      </c>
      <c r="P111" s="2">
        <f t="shared" si="4"/>
        <v>6.9255000000000054E-5</v>
      </c>
    </row>
    <row r="112" spans="1:16">
      <c r="A112" s="14" t="s">
        <v>29</v>
      </c>
      <c r="B112" s="14" t="s">
        <v>9</v>
      </c>
      <c r="C112" s="14" t="s">
        <v>6</v>
      </c>
      <c r="D112" s="14">
        <v>-1.4E-2</v>
      </c>
      <c r="E112" s="14">
        <v>-9.7000000000000003E-3</v>
      </c>
      <c r="F112" s="14">
        <v>0.64</v>
      </c>
      <c r="G112" s="14">
        <v>0.65059999999999996</v>
      </c>
      <c r="H112" s="14">
        <v>7</v>
      </c>
      <c r="I112" s="14">
        <v>64015379</v>
      </c>
      <c r="J112" s="14">
        <v>1.38E-2</v>
      </c>
      <c r="K112" s="14">
        <v>11807</v>
      </c>
      <c r="L112" s="14">
        <v>0.48209999999999997</v>
      </c>
      <c r="M112" s="14">
        <v>2E-3</v>
      </c>
      <c r="N112" s="35">
        <v>2.6000000000000001E-11</v>
      </c>
      <c r="O112" s="27">
        <f t="shared" si="3"/>
        <v>49</v>
      </c>
      <c r="P112" s="2">
        <f t="shared" si="4"/>
        <v>9.0316800000000009E-5</v>
      </c>
    </row>
    <row r="113" spans="1:16">
      <c r="A113" s="14" t="s">
        <v>46</v>
      </c>
      <c r="B113" s="14" t="s">
        <v>8</v>
      </c>
      <c r="C113" s="14" t="s">
        <v>9</v>
      </c>
      <c r="D113" s="14">
        <v>1.7000000000000001E-2</v>
      </c>
      <c r="E113" s="14">
        <v>1.32E-2</v>
      </c>
      <c r="F113" s="14">
        <v>0.81</v>
      </c>
      <c r="G113" s="14">
        <v>0.80179999999999996</v>
      </c>
      <c r="H113" s="14">
        <v>16</v>
      </c>
      <c r="I113" s="14">
        <v>20392332</v>
      </c>
      <c r="J113" s="14">
        <v>1.6799999999999999E-2</v>
      </c>
      <c r="K113" s="14">
        <v>11807</v>
      </c>
      <c r="L113" s="14">
        <v>0.432</v>
      </c>
      <c r="M113" s="14">
        <v>3.0000000000000001E-3</v>
      </c>
      <c r="N113" s="35">
        <v>7.0000000000000004E-11</v>
      </c>
      <c r="O113" s="27">
        <f t="shared" si="3"/>
        <v>32.111111111111114</v>
      </c>
      <c r="P113" s="2">
        <f t="shared" si="4"/>
        <v>8.8954199999999989E-5</v>
      </c>
    </row>
    <row r="114" spans="1:16">
      <c r="A114" s="14" t="s">
        <v>198</v>
      </c>
      <c r="B114" s="14" t="s">
        <v>9</v>
      </c>
      <c r="C114" s="14" t="s">
        <v>7</v>
      </c>
      <c r="D114" s="14">
        <v>1.7000000000000001E-2</v>
      </c>
      <c r="E114" s="14">
        <v>-6.1000000000000004E-3</v>
      </c>
      <c r="F114" s="14">
        <v>0.87</v>
      </c>
      <c r="G114" s="14">
        <v>0.88700000000000001</v>
      </c>
      <c r="H114" s="14">
        <v>6</v>
      </c>
      <c r="I114" s="14">
        <v>25619007</v>
      </c>
      <c r="J114" s="14">
        <v>2.0899999999999998E-2</v>
      </c>
      <c r="K114" s="14">
        <v>11807</v>
      </c>
      <c r="L114" s="14">
        <v>0.7712</v>
      </c>
      <c r="M114" s="14">
        <v>3.0000000000000001E-3</v>
      </c>
      <c r="N114" s="35">
        <v>2E-8</v>
      </c>
      <c r="O114" s="27">
        <f t="shared" si="3"/>
        <v>32.111111111111114</v>
      </c>
      <c r="P114" s="2">
        <f t="shared" si="4"/>
        <v>6.537180000000001E-5</v>
      </c>
    </row>
    <row r="115" spans="1:16">
      <c r="A115" s="14" t="s">
        <v>254</v>
      </c>
      <c r="B115" s="14" t="s">
        <v>7</v>
      </c>
      <c r="C115" s="14" t="s">
        <v>6</v>
      </c>
      <c r="D115" s="14">
        <v>-6.6000000000000003E-2</v>
      </c>
      <c r="E115" s="14">
        <v>-0.18790000000000001</v>
      </c>
      <c r="F115" s="14">
        <v>0.99</v>
      </c>
      <c r="G115" s="14">
        <v>0.98250000000000004</v>
      </c>
      <c r="H115" s="14">
        <v>11</v>
      </c>
      <c r="I115" s="14">
        <v>70971149</v>
      </c>
      <c r="J115" s="14">
        <v>8.2600000000000007E-2</v>
      </c>
      <c r="K115" s="14">
        <v>11807</v>
      </c>
      <c r="L115" s="14">
        <v>2.2959899999999998E-2</v>
      </c>
      <c r="M115" s="14">
        <v>8.9999999999999993E-3</v>
      </c>
      <c r="N115" s="35">
        <v>2.8000000000000001E-14</v>
      </c>
      <c r="O115" s="27">
        <f t="shared" si="3"/>
        <v>53.777777777777786</v>
      </c>
      <c r="P115" s="2">
        <f t="shared" si="4"/>
        <v>8.6248800000000088E-5</v>
      </c>
    </row>
    <row r="116" spans="1:16">
      <c r="A116" s="14" t="s">
        <v>25</v>
      </c>
      <c r="B116" s="14" t="s">
        <v>6</v>
      </c>
      <c r="C116" s="14" t="s">
        <v>9</v>
      </c>
      <c r="D116" s="14">
        <v>2.1000000000000001E-2</v>
      </c>
      <c r="E116" s="14">
        <v>-4.1000000000000003E-3</v>
      </c>
      <c r="F116" s="14">
        <v>0.89</v>
      </c>
      <c r="G116" s="14">
        <v>0.88770000000000004</v>
      </c>
      <c r="H116" s="14">
        <v>4</v>
      </c>
      <c r="I116" s="14">
        <v>3482213</v>
      </c>
      <c r="J116" s="14">
        <v>2.1399999999999999E-2</v>
      </c>
      <c r="K116" s="14">
        <v>11807</v>
      </c>
      <c r="L116" s="14">
        <v>0.84919999999999995</v>
      </c>
      <c r="M116" s="14">
        <v>3.0000000000000001E-3</v>
      </c>
      <c r="N116" s="35">
        <v>7.1999999999999997E-11</v>
      </c>
      <c r="O116" s="27">
        <f t="shared" si="3"/>
        <v>49</v>
      </c>
      <c r="P116" s="2">
        <f t="shared" si="4"/>
        <v>8.6347799999999993E-5</v>
      </c>
    </row>
    <row r="117" spans="1:16">
      <c r="A117" s="14" t="s">
        <v>44</v>
      </c>
      <c r="B117" s="14" t="s">
        <v>8</v>
      </c>
      <c r="C117" s="14" t="s">
        <v>7</v>
      </c>
      <c r="D117" s="14">
        <v>3.7999999999999999E-2</v>
      </c>
      <c r="E117" s="14">
        <v>1.1000000000000001E-3</v>
      </c>
      <c r="F117" s="14">
        <v>0.18</v>
      </c>
      <c r="G117" s="14">
        <v>0.17599999999999999</v>
      </c>
      <c r="H117" s="14">
        <v>14</v>
      </c>
      <c r="I117" s="14">
        <v>39556185</v>
      </c>
      <c r="J117" s="14">
        <v>1.72E-2</v>
      </c>
      <c r="K117" s="14">
        <v>11807</v>
      </c>
      <c r="L117" s="14">
        <v>0.94889999999999997</v>
      </c>
      <c r="M117" s="14">
        <v>3.0000000000000001E-3</v>
      </c>
      <c r="N117" s="35">
        <v>6.8000000000000006E-48</v>
      </c>
      <c r="O117" s="27">
        <f t="shared" si="3"/>
        <v>160.44444444444443</v>
      </c>
      <c r="P117" s="2">
        <f t="shared" si="4"/>
        <v>4.2626879999999999E-4</v>
      </c>
    </row>
    <row r="118" spans="1:16">
      <c r="A118" s="14" t="s">
        <v>30</v>
      </c>
      <c r="B118" s="14" t="s">
        <v>9</v>
      </c>
      <c r="C118" s="14" t="s">
        <v>8</v>
      </c>
      <c r="D118" s="14">
        <v>-1.4999999999999999E-2</v>
      </c>
      <c r="E118" s="14">
        <v>-5.8999999999999999E-3</v>
      </c>
      <c r="F118" s="14">
        <v>0.42</v>
      </c>
      <c r="G118" s="14">
        <v>0.3866</v>
      </c>
      <c r="H118" s="14">
        <v>8</v>
      </c>
      <c r="I118" s="14">
        <v>11611865</v>
      </c>
      <c r="J118" s="14">
        <v>1.2999999999999999E-2</v>
      </c>
      <c r="K118" s="14">
        <v>11807</v>
      </c>
      <c r="L118" s="14">
        <v>0.64780000000000004</v>
      </c>
      <c r="M118" s="14">
        <v>2E-3</v>
      </c>
      <c r="N118" s="35">
        <v>2.6E-13</v>
      </c>
      <c r="O118" s="27">
        <f t="shared" si="3"/>
        <v>56.25</v>
      </c>
      <c r="P118" s="2">
        <f t="shared" si="4"/>
        <v>1.0962E-4</v>
      </c>
    </row>
    <row r="119" spans="1:16">
      <c r="A119" s="14" t="s">
        <v>51</v>
      </c>
      <c r="B119" s="14" t="s">
        <v>7</v>
      </c>
      <c r="C119" s="14" t="s">
        <v>9</v>
      </c>
      <c r="D119" s="14">
        <v>2.5999999999999999E-2</v>
      </c>
      <c r="E119" s="14">
        <v>-2.1000000000000001E-2</v>
      </c>
      <c r="F119" s="14">
        <v>0.93</v>
      </c>
      <c r="G119" s="14">
        <v>0.89219999999999999</v>
      </c>
      <c r="H119" s="14">
        <v>18</v>
      </c>
      <c r="I119" s="14">
        <v>28919794</v>
      </c>
      <c r="J119" s="14">
        <v>2.2599999999999999E-2</v>
      </c>
      <c r="K119" s="14">
        <v>11807</v>
      </c>
      <c r="L119" s="14">
        <v>0.35270000000000001</v>
      </c>
      <c r="M119" s="14">
        <v>4.0000000000000001E-3</v>
      </c>
      <c r="N119" s="35">
        <v>6E-11</v>
      </c>
      <c r="O119" s="27">
        <f t="shared" si="3"/>
        <v>42.25</v>
      </c>
      <c r="P119" s="2">
        <f t="shared" si="4"/>
        <v>8.801519999999995E-5</v>
      </c>
    </row>
    <row r="120" spans="1:16">
      <c r="A120" s="14" t="s">
        <v>332</v>
      </c>
      <c r="B120" s="14" t="s">
        <v>7</v>
      </c>
      <c r="C120" s="14" t="s">
        <v>6</v>
      </c>
      <c r="D120" s="14">
        <v>-1.2999999999999999E-2</v>
      </c>
      <c r="E120" s="14">
        <v>-8.3999999999999995E-3</v>
      </c>
      <c r="F120" s="14">
        <v>0.7</v>
      </c>
      <c r="G120" s="14">
        <v>0.69330000000000003</v>
      </c>
      <c r="H120" s="14">
        <v>19</v>
      </c>
      <c r="I120" s="14">
        <v>53065579</v>
      </c>
      <c r="J120" s="14">
        <v>1.3899999999999999E-2</v>
      </c>
      <c r="K120" s="14">
        <v>11807</v>
      </c>
      <c r="L120" s="14">
        <v>0.54700000000000004</v>
      </c>
      <c r="M120" s="14">
        <v>2E-3</v>
      </c>
      <c r="N120" s="35">
        <v>4.9E-9</v>
      </c>
      <c r="O120" s="27">
        <f t="shared" si="3"/>
        <v>42.25</v>
      </c>
      <c r="P120" s="2">
        <f t="shared" si="4"/>
        <v>7.0980000000000001E-5</v>
      </c>
    </row>
    <row r="121" spans="1:16">
      <c r="A121" s="14" t="s">
        <v>135</v>
      </c>
      <c r="B121" s="14" t="s">
        <v>9</v>
      </c>
      <c r="C121" s="14" t="s">
        <v>8</v>
      </c>
      <c r="D121" s="14">
        <v>1.4E-2</v>
      </c>
      <c r="E121" s="14">
        <v>1.7899999999999999E-2</v>
      </c>
      <c r="F121" s="14">
        <v>0.32</v>
      </c>
      <c r="G121" s="14">
        <v>0.2863</v>
      </c>
      <c r="H121" s="14">
        <v>1</v>
      </c>
      <c r="I121" s="14">
        <v>220972343</v>
      </c>
      <c r="J121" s="14">
        <v>1.49E-2</v>
      </c>
      <c r="K121" s="14">
        <v>11807</v>
      </c>
      <c r="L121" s="14">
        <v>0.23019999999999999</v>
      </c>
      <c r="M121" s="14">
        <v>2E-3</v>
      </c>
      <c r="N121" s="35">
        <v>1.6E-11</v>
      </c>
      <c r="O121" s="27">
        <f t="shared" si="3"/>
        <v>49</v>
      </c>
      <c r="P121" s="2">
        <f t="shared" si="4"/>
        <v>8.5299199999999998E-5</v>
      </c>
    </row>
    <row r="122" spans="1:16">
      <c r="A122" s="14" t="s">
        <v>27</v>
      </c>
      <c r="B122" s="14" t="s">
        <v>7</v>
      </c>
      <c r="C122" s="14" t="s">
        <v>6</v>
      </c>
      <c r="D122" s="14">
        <v>-1.2E-2</v>
      </c>
      <c r="E122" s="14">
        <v>1.3299999999999999E-2</v>
      </c>
      <c r="F122" s="14">
        <v>0.49</v>
      </c>
      <c r="G122" s="14">
        <v>0.46870000000000001</v>
      </c>
      <c r="H122" s="14">
        <v>6</v>
      </c>
      <c r="I122" s="14">
        <v>57767576</v>
      </c>
      <c r="J122" s="14">
        <v>1.3100000000000001E-2</v>
      </c>
      <c r="K122" s="14">
        <v>11807</v>
      </c>
      <c r="L122" s="14">
        <v>0.31259999999999999</v>
      </c>
      <c r="M122" s="14">
        <v>2E-3</v>
      </c>
      <c r="N122" s="35">
        <v>4.2000000000000004E-9</v>
      </c>
      <c r="O122" s="27">
        <f t="shared" si="3"/>
        <v>36</v>
      </c>
      <c r="P122" s="2">
        <f t="shared" si="4"/>
        <v>7.1971200000000006E-5</v>
      </c>
    </row>
    <row r="123" spans="1:16">
      <c r="A123" s="14" t="s">
        <v>203</v>
      </c>
      <c r="B123" s="14" t="s">
        <v>6</v>
      </c>
      <c r="C123" s="14" t="s">
        <v>7</v>
      </c>
      <c r="D123" s="14">
        <v>-1.0999999999999999E-2</v>
      </c>
      <c r="E123" s="14">
        <v>1.66E-2</v>
      </c>
      <c r="F123" s="14">
        <v>0.55000000000000004</v>
      </c>
      <c r="G123" s="14">
        <v>0.56869999999999998</v>
      </c>
      <c r="H123" s="14">
        <v>6</v>
      </c>
      <c r="I123" s="14">
        <v>121859499</v>
      </c>
      <c r="J123" s="14">
        <v>1.3100000000000001E-2</v>
      </c>
      <c r="K123" s="14">
        <v>11807</v>
      </c>
      <c r="L123" s="14">
        <v>0.2046</v>
      </c>
      <c r="M123" s="14">
        <v>2E-3</v>
      </c>
      <c r="N123" s="35">
        <v>4.0000000000000001E-8</v>
      </c>
      <c r="O123" s="27">
        <f t="shared" si="3"/>
        <v>30.25</v>
      </c>
      <c r="P123" s="2">
        <f t="shared" si="4"/>
        <v>5.9894999999999995E-5</v>
      </c>
    </row>
    <row r="124" spans="1:16">
      <c r="A124" s="14" t="s">
        <v>35</v>
      </c>
      <c r="B124" s="14" t="s">
        <v>8</v>
      </c>
      <c r="C124" s="14" t="s">
        <v>7</v>
      </c>
      <c r="D124" s="14">
        <v>-3.5000000000000003E-2</v>
      </c>
      <c r="E124" s="14">
        <v>-3.44E-2</v>
      </c>
      <c r="F124" s="14">
        <v>0.13</v>
      </c>
      <c r="G124" s="14">
        <v>0.1517</v>
      </c>
      <c r="H124" s="14">
        <v>11</v>
      </c>
      <c r="I124" s="14">
        <v>116648917</v>
      </c>
      <c r="J124" s="14">
        <v>1.8499999999999999E-2</v>
      </c>
      <c r="K124" s="14">
        <v>11807</v>
      </c>
      <c r="L124" s="14">
        <v>6.2370599999999998E-2</v>
      </c>
      <c r="M124" s="14">
        <v>3.0000000000000001E-3</v>
      </c>
      <c r="N124" s="35">
        <v>2.0000000000000001E-27</v>
      </c>
      <c r="O124" s="27">
        <f t="shared" si="3"/>
        <v>136.11111111111114</v>
      </c>
      <c r="P124" s="2">
        <f t="shared" si="4"/>
        <v>2.7709500000000004E-4</v>
      </c>
    </row>
    <row r="125" spans="1:16">
      <c r="A125" s="14" t="s">
        <v>164</v>
      </c>
      <c r="B125" s="14" t="s">
        <v>6</v>
      </c>
      <c r="C125" s="14" t="s">
        <v>7</v>
      </c>
      <c r="D125" s="14">
        <v>-1.4E-2</v>
      </c>
      <c r="E125" s="14">
        <v>-1.4999999999999999E-2</v>
      </c>
      <c r="F125" s="14">
        <v>0.27</v>
      </c>
      <c r="G125" s="14">
        <v>0.27789999999999998</v>
      </c>
      <c r="H125" s="14">
        <v>3</v>
      </c>
      <c r="I125" s="14">
        <v>141654685</v>
      </c>
      <c r="J125" s="14">
        <v>1.46E-2</v>
      </c>
      <c r="K125" s="14">
        <v>11807</v>
      </c>
      <c r="L125" s="14">
        <v>0.30470000000000003</v>
      </c>
      <c r="M125" s="14">
        <v>2E-3</v>
      </c>
      <c r="N125" s="35">
        <v>4.8999999999999996E-10</v>
      </c>
      <c r="O125" s="27">
        <f t="shared" si="3"/>
        <v>49</v>
      </c>
      <c r="P125" s="2">
        <f t="shared" si="4"/>
        <v>7.7263200000000009E-5</v>
      </c>
    </row>
    <row r="126" spans="1:16" ht="15" thickBot="1">
      <c r="A126" s="36" t="s">
        <v>362</v>
      </c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3">
        <f>AVERAGE(O3:O125)</f>
        <v>220.17444459295308</v>
      </c>
      <c r="P126" s="32">
        <f>SUM(P3:P125)</f>
        <v>5.175063199999997E-2</v>
      </c>
    </row>
  </sheetData>
  <phoneticPr fontId="1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A2" sqref="A2:XFD2"/>
    </sheetView>
  </sheetViews>
  <sheetFormatPr defaultRowHeight="14.4"/>
  <cols>
    <col min="1" max="1" width="21.5546875" customWidth="1"/>
    <col min="2" max="2" width="16.109375" customWidth="1"/>
    <col min="3" max="3" width="19.109375" customWidth="1"/>
    <col min="5" max="5" width="14.33203125" customWidth="1"/>
  </cols>
  <sheetData>
    <row r="1" spans="1:6" ht="15" thickBot="1">
      <c r="A1" s="1" t="s">
        <v>610</v>
      </c>
      <c r="B1" s="18"/>
      <c r="C1" s="99"/>
      <c r="D1" s="18"/>
      <c r="E1" s="18"/>
      <c r="F1" s="18"/>
    </row>
    <row r="2" spans="1:6" ht="15" thickBot="1">
      <c r="A2" s="6" t="s">
        <v>74</v>
      </c>
      <c r="B2" s="6" t="s">
        <v>75</v>
      </c>
      <c r="C2" s="6" t="s">
        <v>353</v>
      </c>
      <c r="D2" s="6" t="s">
        <v>78</v>
      </c>
      <c r="E2" s="6" t="s">
        <v>76</v>
      </c>
      <c r="F2" s="6" t="s">
        <v>77</v>
      </c>
    </row>
    <row r="3" spans="1:6">
      <c r="A3" s="118" t="s">
        <v>515</v>
      </c>
      <c r="B3" s="11" t="s">
        <v>79</v>
      </c>
      <c r="C3" s="9" t="s">
        <v>542</v>
      </c>
      <c r="D3" s="106">
        <v>0.89200000000000002</v>
      </c>
      <c r="E3" s="11">
        <v>122</v>
      </c>
      <c r="F3" s="11">
        <v>1.84E-2</v>
      </c>
    </row>
    <row r="4" spans="1:6">
      <c r="A4" s="116"/>
      <c r="B4" s="9" t="s">
        <v>80</v>
      </c>
      <c r="C4" s="9" t="s">
        <v>543</v>
      </c>
      <c r="D4" s="104">
        <v>0.92500000000000004</v>
      </c>
      <c r="E4" s="9">
        <v>122</v>
      </c>
      <c r="F4" s="9">
        <v>2.6599999999999999E-2</v>
      </c>
    </row>
    <row r="5" spans="1:6">
      <c r="A5" s="116"/>
      <c r="B5" s="9" t="s">
        <v>81</v>
      </c>
      <c r="C5" s="9" t="s">
        <v>544</v>
      </c>
      <c r="D5" s="104">
        <v>0.157</v>
      </c>
      <c r="E5" s="9">
        <v>122</v>
      </c>
      <c r="F5" s="13">
        <v>3.4000000000000002E-2</v>
      </c>
    </row>
    <row r="6" spans="1:6">
      <c r="A6" s="116"/>
      <c r="B6" s="9" t="s">
        <v>82</v>
      </c>
      <c r="C6" s="9" t="s">
        <v>545</v>
      </c>
      <c r="D6" s="104">
        <v>1.2999999999999999E-2</v>
      </c>
      <c r="E6" s="9">
        <v>122</v>
      </c>
      <c r="F6" s="9">
        <v>2.76E-2</v>
      </c>
    </row>
    <row r="7" spans="1:6">
      <c r="A7" s="116"/>
      <c r="B7" s="9" t="s">
        <v>83</v>
      </c>
      <c r="C7" s="9" t="s">
        <v>546</v>
      </c>
      <c r="D7" s="104">
        <v>0.79700000000000004</v>
      </c>
      <c r="E7" s="9">
        <v>122</v>
      </c>
      <c r="F7" s="13">
        <v>2.5999999999999999E-2</v>
      </c>
    </row>
    <row r="8" spans="1:6">
      <c r="A8" s="116"/>
      <c r="B8" s="9" t="s">
        <v>351</v>
      </c>
      <c r="C8" s="9" t="s">
        <v>547</v>
      </c>
      <c r="D8" s="104">
        <v>0.72299999999999998</v>
      </c>
      <c r="E8" s="19">
        <v>121</v>
      </c>
      <c r="F8" s="9">
        <v>2.5100000000000001E-2</v>
      </c>
    </row>
    <row r="9" spans="1:6">
      <c r="A9" s="116" t="s">
        <v>520</v>
      </c>
      <c r="B9" s="9" t="s">
        <v>79</v>
      </c>
      <c r="C9" s="9" t="s">
        <v>548</v>
      </c>
      <c r="D9" s="104">
        <v>0.97499999999999998</v>
      </c>
      <c r="E9" s="9">
        <v>121</v>
      </c>
      <c r="F9" s="9">
        <v>4.2200000000000001E-2</v>
      </c>
    </row>
    <row r="10" spans="1:6">
      <c r="A10" s="116"/>
      <c r="B10" s="9" t="s">
        <v>80</v>
      </c>
      <c r="C10" s="9" t="s">
        <v>549</v>
      </c>
      <c r="D10" s="104">
        <v>0.97799999999999998</v>
      </c>
      <c r="E10" s="9">
        <v>121</v>
      </c>
      <c r="F10" s="13">
        <v>4.8000000000000001E-2</v>
      </c>
    </row>
    <row r="11" spans="1:6">
      <c r="A11" s="116"/>
      <c r="B11" s="9" t="s">
        <v>81</v>
      </c>
      <c r="C11" s="9" t="s">
        <v>550</v>
      </c>
      <c r="D11" s="104">
        <v>0.73</v>
      </c>
      <c r="E11" s="9">
        <v>121</v>
      </c>
      <c r="F11" s="9">
        <v>6.2799999999999995E-2</v>
      </c>
    </row>
    <row r="12" spans="1:6">
      <c r="A12" s="116"/>
      <c r="B12" s="9" t="s">
        <v>82</v>
      </c>
      <c r="C12" s="9" t="s">
        <v>551</v>
      </c>
      <c r="D12" s="104">
        <v>0.49199999999999999</v>
      </c>
      <c r="E12" s="9">
        <v>121</v>
      </c>
      <c r="F12" s="9">
        <v>5.8400000000000001E-2</v>
      </c>
    </row>
    <row r="13" spans="1:6">
      <c r="A13" s="116"/>
      <c r="B13" s="9" t="s">
        <v>83</v>
      </c>
      <c r="C13" s="9" t="s">
        <v>552</v>
      </c>
      <c r="D13" s="104">
        <v>0.93300000000000005</v>
      </c>
      <c r="E13" s="9">
        <v>121</v>
      </c>
      <c r="F13" s="9">
        <v>4.9599999999999998E-2</v>
      </c>
    </row>
    <row r="14" spans="1:6">
      <c r="A14" s="116"/>
      <c r="B14" s="9" t="s">
        <v>84</v>
      </c>
      <c r="C14" s="9" t="s">
        <v>553</v>
      </c>
      <c r="D14" s="104">
        <v>0.97699999999999998</v>
      </c>
      <c r="E14" s="9">
        <v>121</v>
      </c>
      <c r="F14" s="13">
        <v>4.8000000000000001E-2</v>
      </c>
    </row>
    <row r="15" spans="1:6">
      <c r="A15" s="116" t="s">
        <v>516</v>
      </c>
      <c r="B15" s="9" t="s">
        <v>79</v>
      </c>
      <c r="C15" s="9" t="s">
        <v>554</v>
      </c>
      <c r="D15" s="104">
        <v>0.86699999999999999</v>
      </c>
      <c r="E15" s="9">
        <v>116</v>
      </c>
      <c r="F15" s="9">
        <v>7.6399999999999996E-2</v>
      </c>
    </row>
    <row r="16" spans="1:6">
      <c r="A16" s="116"/>
      <c r="B16" s="9" t="s">
        <v>80</v>
      </c>
      <c r="C16" s="9" t="s">
        <v>555</v>
      </c>
      <c r="D16" s="104">
        <v>0.85899999999999999</v>
      </c>
      <c r="E16" s="9">
        <v>116</v>
      </c>
      <c r="F16" s="9">
        <v>7.2099999999999997E-2</v>
      </c>
    </row>
    <row r="17" spans="1:6">
      <c r="A17" s="116"/>
      <c r="B17" s="9" t="s">
        <v>81</v>
      </c>
      <c r="C17" s="9" t="s">
        <v>556</v>
      </c>
      <c r="D17" s="104">
        <v>0.61799999999999999</v>
      </c>
      <c r="E17" s="9">
        <v>116</v>
      </c>
      <c r="F17" s="12">
        <v>0.1</v>
      </c>
    </row>
    <row r="18" spans="1:6">
      <c r="A18" s="116"/>
      <c r="B18" s="9" t="s">
        <v>82</v>
      </c>
      <c r="C18" s="9" t="s">
        <v>557</v>
      </c>
      <c r="D18" s="104">
        <v>0.91400000000000003</v>
      </c>
      <c r="E18" s="9">
        <v>116</v>
      </c>
      <c r="F18" s="12">
        <v>0.11</v>
      </c>
    </row>
    <row r="19" spans="1:6">
      <c r="A19" s="116"/>
      <c r="B19" s="9" t="s">
        <v>83</v>
      </c>
      <c r="C19" s="9" t="s">
        <v>558</v>
      </c>
      <c r="D19" s="104">
        <v>0.65900000000000003</v>
      </c>
      <c r="E19" s="9">
        <v>116</v>
      </c>
      <c r="F19" s="9">
        <v>7.8799999999999995E-2</v>
      </c>
    </row>
    <row r="20" spans="1:6">
      <c r="A20" s="116"/>
      <c r="B20" s="9" t="s">
        <v>84</v>
      </c>
      <c r="C20" s="9" t="s">
        <v>559</v>
      </c>
      <c r="D20" s="104">
        <v>0.90300000000000002</v>
      </c>
      <c r="E20" s="9">
        <v>116</v>
      </c>
      <c r="F20" s="9">
        <v>7.2599999999999998E-2</v>
      </c>
    </row>
    <row r="21" spans="1:6">
      <c r="A21" s="116" t="s">
        <v>517</v>
      </c>
      <c r="B21" s="9" t="s">
        <v>79</v>
      </c>
      <c r="C21" s="9" t="s">
        <v>560</v>
      </c>
      <c r="D21" s="104">
        <v>0.44800000000000001</v>
      </c>
      <c r="E21" s="9">
        <v>120</v>
      </c>
      <c r="F21" s="9">
        <v>4.7600000000000003E-2</v>
      </c>
    </row>
    <row r="22" spans="1:6">
      <c r="A22" s="116"/>
      <c r="B22" s="9" t="s">
        <v>80</v>
      </c>
      <c r="C22" s="9" t="s">
        <v>561</v>
      </c>
      <c r="D22" s="104">
        <v>0.52300000000000002</v>
      </c>
      <c r="E22" s="9">
        <v>120</v>
      </c>
      <c r="F22" s="9">
        <v>5.6599999999999998E-2</v>
      </c>
    </row>
    <row r="23" spans="1:6">
      <c r="A23" s="116"/>
      <c r="B23" s="9" t="s">
        <v>81</v>
      </c>
      <c r="C23" s="9" t="s">
        <v>562</v>
      </c>
      <c r="D23" s="104">
        <v>0.58099999999999996</v>
      </c>
      <c r="E23" s="9">
        <v>120</v>
      </c>
      <c r="F23" s="9">
        <v>7.2900000000000006E-2</v>
      </c>
    </row>
    <row r="24" spans="1:6">
      <c r="A24" s="116"/>
      <c r="B24" s="9" t="s">
        <v>82</v>
      </c>
      <c r="C24" s="9" t="s">
        <v>563</v>
      </c>
      <c r="D24" s="104">
        <v>0.22800000000000001</v>
      </c>
      <c r="E24" s="9">
        <v>120</v>
      </c>
      <c r="F24" s="9">
        <v>7.7299999999999994E-2</v>
      </c>
    </row>
    <row r="25" spans="1:6">
      <c r="A25" s="116"/>
      <c r="B25" s="9" t="s">
        <v>83</v>
      </c>
      <c r="C25" s="9" t="s">
        <v>564</v>
      </c>
      <c r="D25" s="104">
        <v>0.626</v>
      </c>
      <c r="E25" s="9">
        <v>120</v>
      </c>
      <c r="F25" s="13">
        <v>5.6000000000000001E-2</v>
      </c>
    </row>
    <row r="26" spans="1:6">
      <c r="A26" s="116"/>
      <c r="B26" s="9" t="s">
        <v>84</v>
      </c>
      <c r="C26" s="9" t="s">
        <v>565</v>
      </c>
      <c r="D26" s="104">
        <v>0.627</v>
      </c>
      <c r="E26" s="9">
        <v>118</v>
      </c>
      <c r="F26" s="9">
        <v>5.21E-2</v>
      </c>
    </row>
    <row r="27" spans="1:6">
      <c r="A27" s="116" t="s">
        <v>518</v>
      </c>
      <c r="B27" s="9" t="s">
        <v>79</v>
      </c>
      <c r="C27" s="9" t="s">
        <v>566</v>
      </c>
      <c r="D27" s="104">
        <v>0.26</v>
      </c>
      <c r="E27" s="9">
        <v>121</v>
      </c>
      <c r="F27" s="9">
        <v>3.44E-2</v>
      </c>
    </row>
    <row r="28" spans="1:6">
      <c r="A28" s="116"/>
      <c r="B28" s="9" t="s">
        <v>80</v>
      </c>
      <c r="C28" s="9" t="s">
        <v>567</v>
      </c>
      <c r="D28" s="104">
        <v>0.372</v>
      </c>
      <c r="E28" s="9">
        <v>121</v>
      </c>
      <c r="F28" s="9">
        <v>4.3400000000000001E-2</v>
      </c>
    </row>
    <row r="29" spans="1:6">
      <c r="A29" s="116"/>
      <c r="B29" s="9" t="s">
        <v>81</v>
      </c>
      <c r="C29" s="9" t="s">
        <v>568</v>
      </c>
      <c r="D29" s="104">
        <v>0.106</v>
      </c>
      <c r="E29" s="9">
        <v>121</v>
      </c>
      <c r="F29" s="9">
        <v>5.5800000000000002E-2</v>
      </c>
    </row>
    <row r="30" spans="1:6">
      <c r="A30" s="116"/>
      <c r="B30" s="9" t="s">
        <v>82</v>
      </c>
      <c r="C30" s="9" t="s">
        <v>569</v>
      </c>
      <c r="D30" s="104">
        <v>6.6000000000000003E-2</v>
      </c>
      <c r="E30" s="9">
        <v>121</v>
      </c>
      <c r="F30" s="13">
        <v>5.2400000000000002E-2</v>
      </c>
    </row>
    <row r="31" spans="1:6">
      <c r="A31" s="116"/>
      <c r="B31" s="9" t="s">
        <v>83</v>
      </c>
      <c r="C31" s="9" t="s">
        <v>570</v>
      </c>
      <c r="D31" s="104">
        <v>0.152</v>
      </c>
      <c r="E31" s="9">
        <v>121</v>
      </c>
      <c r="F31" s="9">
        <v>4.2000000000000003E-2</v>
      </c>
    </row>
    <row r="32" spans="1:6">
      <c r="A32" s="116"/>
      <c r="B32" s="9" t="s">
        <v>352</v>
      </c>
      <c r="C32" s="9" t="s">
        <v>571</v>
      </c>
      <c r="D32" s="104">
        <v>7.6999999999999999E-2</v>
      </c>
      <c r="E32" s="9">
        <v>118</v>
      </c>
      <c r="F32" s="9">
        <v>3.8100000000000002E-2</v>
      </c>
    </row>
    <row r="33" spans="1:6">
      <c r="A33" s="116" t="s">
        <v>519</v>
      </c>
      <c r="B33" s="9" t="s">
        <v>79</v>
      </c>
      <c r="C33" s="9" t="s">
        <v>572</v>
      </c>
      <c r="D33" s="104">
        <v>0.436</v>
      </c>
      <c r="E33" s="9">
        <v>121</v>
      </c>
      <c r="F33" s="13">
        <v>3.1699999999999999E-2</v>
      </c>
    </row>
    <row r="34" spans="1:6">
      <c r="A34" s="116"/>
      <c r="B34" s="9" t="s">
        <v>80</v>
      </c>
      <c r="C34" s="9" t="s">
        <v>573</v>
      </c>
      <c r="D34" s="104">
        <v>0.503</v>
      </c>
      <c r="E34" s="9">
        <v>121</v>
      </c>
      <c r="F34" s="9">
        <v>3.6799999999999999E-2</v>
      </c>
    </row>
    <row r="35" spans="1:6">
      <c r="A35" s="116"/>
      <c r="B35" s="9" t="s">
        <v>81</v>
      </c>
      <c r="C35" s="9" t="s">
        <v>574</v>
      </c>
      <c r="D35" s="104">
        <v>0.44600000000000001</v>
      </c>
      <c r="E35" s="9">
        <v>121</v>
      </c>
      <c r="F35" s="9">
        <v>4.7199999999999999E-2</v>
      </c>
    </row>
    <row r="36" spans="1:6">
      <c r="A36" s="116"/>
      <c r="B36" s="9" t="s">
        <v>82</v>
      </c>
      <c r="C36" s="9" t="s">
        <v>575</v>
      </c>
      <c r="D36" s="104">
        <v>0.89900000000000002</v>
      </c>
      <c r="E36" s="9">
        <v>121</v>
      </c>
      <c r="F36" s="9">
        <v>4.65E-2</v>
      </c>
    </row>
    <row r="37" spans="1:6">
      <c r="A37" s="116"/>
      <c r="B37" s="9" t="s">
        <v>83</v>
      </c>
      <c r="C37" s="9" t="s">
        <v>576</v>
      </c>
      <c r="D37" s="104">
        <v>0.73499999999999999</v>
      </c>
      <c r="E37" s="9">
        <v>121</v>
      </c>
      <c r="F37" s="9">
        <v>3.7400000000000003E-2</v>
      </c>
    </row>
    <row r="38" spans="1:6" ht="15" thickBot="1">
      <c r="A38" s="117"/>
      <c r="B38" s="10" t="s">
        <v>351</v>
      </c>
      <c r="C38" s="10" t="s">
        <v>573</v>
      </c>
      <c r="D38" s="105">
        <v>0.502</v>
      </c>
      <c r="E38" s="10">
        <v>121</v>
      </c>
      <c r="F38" s="10">
        <v>3.6799999999999999E-2</v>
      </c>
    </row>
    <row r="39" spans="1:6">
      <c r="A39" s="14" t="s">
        <v>521</v>
      </c>
      <c r="C39" s="5"/>
    </row>
  </sheetData>
  <mergeCells count="6">
    <mergeCell ref="A33:A38"/>
    <mergeCell ref="A3:A8"/>
    <mergeCell ref="A9:A14"/>
    <mergeCell ref="A15:A20"/>
    <mergeCell ref="A21:A26"/>
    <mergeCell ref="A27:A32"/>
  </mergeCells>
  <phoneticPr fontId="19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D14" sqref="D14"/>
    </sheetView>
  </sheetViews>
  <sheetFormatPr defaultRowHeight="14.4"/>
  <cols>
    <col min="1" max="1" width="22.44140625" customWidth="1"/>
    <col min="2" max="2" width="12.6640625" customWidth="1"/>
    <col min="3" max="3" width="17.6640625" customWidth="1"/>
    <col min="4" max="4" width="16.44140625" customWidth="1"/>
    <col min="5" max="5" width="19.33203125" customWidth="1"/>
    <col min="6" max="6" width="9.5546875" bestFit="1" customWidth="1"/>
    <col min="7" max="7" width="15.109375" customWidth="1"/>
  </cols>
  <sheetData>
    <row r="1" spans="1:7" ht="15" thickBot="1">
      <c r="A1" s="14" t="s">
        <v>623</v>
      </c>
      <c r="B1" s="14"/>
      <c r="C1" s="14"/>
      <c r="D1" s="14"/>
      <c r="E1" s="14"/>
      <c r="F1" s="14"/>
      <c r="G1" s="14"/>
    </row>
    <row r="2" spans="1:7" ht="15" thickBot="1">
      <c r="A2" s="111" t="s">
        <v>74</v>
      </c>
      <c r="B2" s="111" t="s">
        <v>75</v>
      </c>
      <c r="C2" s="111" t="s">
        <v>475</v>
      </c>
      <c r="D2" s="111" t="s">
        <v>476</v>
      </c>
      <c r="E2" s="111" t="s">
        <v>477</v>
      </c>
      <c r="F2" s="115" t="s">
        <v>81</v>
      </c>
      <c r="G2" s="115"/>
    </row>
    <row r="3" spans="1:7" ht="15" thickBot="1">
      <c r="A3" s="114"/>
      <c r="B3" s="114"/>
      <c r="C3" s="114"/>
      <c r="D3" s="114"/>
      <c r="E3" s="114"/>
      <c r="F3" s="101" t="s">
        <v>478</v>
      </c>
      <c r="G3" s="101" t="s">
        <v>479</v>
      </c>
    </row>
    <row r="4" spans="1:7">
      <c r="A4" s="111" t="s">
        <v>514</v>
      </c>
      <c r="B4" s="100" t="s">
        <v>480</v>
      </c>
      <c r="C4" s="100">
        <v>121</v>
      </c>
      <c r="D4" s="100">
        <v>252</v>
      </c>
      <c r="E4" s="108">
        <v>3.0899999999999998E-11</v>
      </c>
      <c r="F4" s="108">
        <v>1.2199999999999999E-3</v>
      </c>
      <c r="G4" s="100">
        <v>4.0000000000000001E-3</v>
      </c>
    </row>
    <row r="5" spans="1:7" ht="15.6" customHeight="1">
      <c r="A5" s="113"/>
      <c r="B5" s="100" t="s">
        <v>81</v>
      </c>
      <c r="C5" s="100">
        <v>120</v>
      </c>
      <c r="D5" s="100">
        <v>242.9</v>
      </c>
      <c r="E5" s="108">
        <v>2.3400000000000002E-10</v>
      </c>
      <c r="F5" s="109"/>
      <c r="G5" s="109"/>
    </row>
    <row r="6" spans="1:7">
      <c r="A6" s="113"/>
      <c r="B6" s="100" t="s">
        <v>84</v>
      </c>
      <c r="C6" s="109"/>
      <c r="D6" s="100">
        <v>264.10000000000002</v>
      </c>
      <c r="E6" s="100" t="s">
        <v>622</v>
      </c>
      <c r="F6" s="109"/>
      <c r="G6" s="109"/>
    </row>
    <row r="7" spans="1:7">
      <c r="A7" s="113" t="s">
        <v>520</v>
      </c>
      <c r="B7" s="100" t="s">
        <v>480</v>
      </c>
      <c r="C7" s="100">
        <v>120</v>
      </c>
      <c r="D7" s="100">
        <v>155.4</v>
      </c>
      <c r="E7" s="100">
        <v>1.6E-2</v>
      </c>
      <c r="F7" s="108">
        <v>1.1100000000000001E-3</v>
      </c>
      <c r="G7" s="100">
        <v>0.61499999999999999</v>
      </c>
    </row>
    <row r="8" spans="1:7">
      <c r="A8" s="113"/>
      <c r="B8" s="100" t="s">
        <v>81</v>
      </c>
      <c r="C8" s="100">
        <v>119</v>
      </c>
      <c r="D8" s="100">
        <v>155</v>
      </c>
      <c r="E8" s="100">
        <v>1.4999999999999999E-2</v>
      </c>
      <c r="F8" s="100"/>
      <c r="G8" s="100"/>
    </row>
    <row r="9" spans="1:7">
      <c r="A9" s="113"/>
      <c r="B9" s="100" t="s">
        <v>84</v>
      </c>
      <c r="C9" s="100"/>
      <c r="D9" s="100">
        <v>160</v>
      </c>
      <c r="E9" s="100">
        <v>1.4999999999999999E-2</v>
      </c>
      <c r="F9" s="100"/>
      <c r="G9" s="100"/>
    </row>
    <row r="10" spans="1:7">
      <c r="A10" s="113" t="s">
        <v>516</v>
      </c>
      <c r="B10" s="100" t="s">
        <v>480</v>
      </c>
      <c r="C10" s="100">
        <v>115</v>
      </c>
      <c r="D10" s="100">
        <v>102.4</v>
      </c>
      <c r="E10" s="100">
        <v>0.79300000000000004</v>
      </c>
      <c r="F10" s="108">
        <v>2E-3</v>
      </c>
      <c r="G10" s="100">
        <v>0.56699999999999995</v>
      </c>
    </row>
    <row r="11" spans="1:7">
      <c r="A11" s="113"/>
      <c r="B11" s="100" t="s">
        <v>81</v>
      </c>
      <c r="C11" s="100">
        <v>114</v>
      </c>
      <c r="D11" s="100">
        <v>102.1</v>
      </c>
      <c r="E11" s="100">
        <v>0.78</v>
      </c>
      <c r="F11" s="100"/>
      <c r="G11" s="100"/>
    </row>
    <row r="12" spans="1:7">
      <c r="A12" s="113"/>
      <c r="B12" s="100" t="s">
        <v>84</v>
      </c>
      <c r="C12" s="100"/>
      <c r="D12" s="100">
        <v>105.9</v>
      </c>
      <c r="E12" s="100">
        <v>0.79300000000000004</v>
      </c>
      <c r="F12" s="100"/>
      <c r="G12" s="100"/>
    </row>
    <row r="13" spans="1:7">
      <c r="A13" s="113" t="s">
        <v>517</v>
      </c>
      <c r="B13" s="100" t="s">
        <v>480</v>
      </c>
      <c r="C13" s="100">
        <v>119</v>
      </c>
      <c r="D13" s="100">
        <v>168.3</v>
      </c>
      <c r="E13" s="100">
        <v>2E-3</v>
      </c>
      <c r="F13" s="108">
        <v>4.3E-3</v>
      </c>
      <c r="G13" s="100">
        <v>0.10199999999999999</v>
      </c>
    </row>
    <row r="14" spans="1:7">
      <c r="A14" s="113"/>
      <c r="B14" s="100" t="s">
        <v>81</v>
      </c>
      <c r="C14" s="100">
        <v>118</v>
      </c>
      <c r="D14" s="100">
        <v>164.5</v>
      </c>
      <c r="E14" s="100">
        <v>3.0000000000000001E-3</v>
      </c>
      <c r="F14" s="100"/>
      <c r="G14" s="100"/>
    </row>
    <row r="15" spans="1:7">
      <c r="A15" s="113"/>
      <c r="B15" s="100" t="s">
        <v>84</v>
      </c>
      <c r="C15" s="100"/>
      <c r="D15" s="100">
        <v>175.8</v>
      </c>
      <c r="E15" s="100" t="s">
        <v>622</v>
      </c>
      <c r="F15" s="100"/>
      <c r="G15" s="100"/>
    </row>
    <row r="16" spans="1:7">
      <c r="A16" s="113" t="s">
        <v>518</v>
      </c>
      <c r="B16" s="100" t="s">
        <v>480</v>
      </c>
      <c r="C16" s="100">
        <v>120</v>
      </c>
      <c r="D16" s="100">
        <v>190.9</v>
      </c>
      <c r="E16" s="108">
        <v>4.1E-5</v>
      </c>
      <c r="F16" s="108">
        <v>2.98E-3</v>
      </c>
      <c r="G16" s="100">
        <v>0.14199999999999999</v>
      </c>
    </row>
    <row r="17" spans="1:7">
      <c r="A17" s="113"/>
      <c r="B17" s="100" t="s">
        <v>81</v>
      </c>
      <c r="C17" s="100">
        <v>119</v>
      </c>
      <c r="D17" s="100">
        <v>187.5</v>
      </c>
      <c r="E17" s="108">
        <v>6.3100000000000002E-5</v>
      </c>
      <c r="F17" s="100"/>
      <c r="G17" s="100"/>
    </row>
    <row r="18" spans="1:7">
      <c r="A18" s="113"/>
      <c r="B18" s="100" t="s">
        <v>84</v>
      </c>
      <c r="C18" s="100"/>
      <c r="D18" s="100">
        <v>197.2</v>
      </c>
      <c r="E18" s="100" t="s">
        <v>622</v>
      </c>
      <c r="F18" s="100"/>
      <c r="G18" s="100"/>
    </row>
    <row r="19" spans="1:7">
      <c r="A19" s="113" t="s">
        <v>519</v>
      </c>
      <c r="B19" s="100" t="s">
        <v>480</v>
      </c>
      <c r="C19" s="100">
        <v>120</v>
      </c>
      <c r="D19" s="100">
        <v>162.19999999999999</v>
      </c>
      <c r="E19" s="100">
        <v>6.0000000000000001E-3</v>
      </c>
      <c r="F19" s="108">
        <v>3.4099999999999998E-3</v>
      </c>
      <c r="G19" s="100">
        <v>4.5999999999999999E-2</v>
      </c>
    </row>
    <row r="20" spans="1:7">
      <c r="A20" s="113"/>
      <c r="B20" s="100" t="s">
        <v>81</v>
      </c>
      <c r="C20" s="100">
        <v>119</v>
      </c>
      <c r="D20" s="100">
        <v>156.80000000000001</v>
      </c>
      <c r="E20" s="100">
        <v>1.0999999999999999E-2</v>
      </c>
      <c r="F20" s="109"/>
      <c r="G20" s="109"/>
    </row>
    <row r="21" spans="1:7" ht="15" thickBot="1">
      <c r="A21" s="114"/>
      <c r="B21" s="101" t="s">
        <v>84</v>
      </c>
      <c r="C21" s="110"/>
      <c r="D21" s="101">
        <v>167</v>
      </c>
      <c r="E21" s="101">
        <v>7.0000000000000001E-3</v>
      </c>
      <c r="F21" s="110"/>
      <c r="G21" s="110"/>
    </row>
    <row r="22" spans="1:7">
      <c r="A22" s="14" t="s">
        <v>621</v>
      </c>
      <c r="B22" s="14"/>
      <c r="C22" s="14"/>
      <c r="D22" s="14"/>
      <c r="E22" s="14"/>
      <c r="F22" s="14"/>
      <c r="G22" s="14"/>
    </row>
  </sheetData>
  <mergeCells count="12">
    <mergeCell ref="A4:A6"/>
    <mergeCell ref="A10:A12"/>
    <mergeCell ref="A13:A15"/>
    <mergeCell ref="A16:A18"/>
    <mergeCell ref="A19:A21"/>
    <mergeCell ref="A7:A9"/>
    <mergeCell ref="F2:G2"/>
    <mergeCell ref="A2:A3"/>
    <mergeCell ref="B2:B3"/>
    <mergeCell ref="C2:C3"/>
    <mergeCell ref="D2:D3"/>
    <mergeCell ref="E2:E3"/>
  </mergeCells>
  <phoneticPr fontId="1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activeCell="A2" sqref="A2:XFD2"/>
    </sheetView>
  </sheetViews>
  <sheetFormatPr defaultRowHeight="14.4"/>
  <cols>
    <col min="1" max="1" width="24.77734375" customWidth="1"/>
    <col min="2" max="2" width="17.44140625" customWidth="1"/>
    <col min="3" max="3" width="21.5546875" style="3" customWidth="1"/>
    <col min="5" max="5" width="14.77734375" customWidth="1"/>
  </cols>
  <sheetData>
    <row r="1" spans="1:6" ht="15" thickBot="1">
      <c r="A1" s="1" t="s">
        <v>609</v>
      </c>
      <c r="B1" s="18"/>
      <c r="C1" s="79"/>
      <c r="D1" s="80"/>
      <c r="E1" s="18"/>
      <c r="F1" s="18"/>
    </row>
    <row r="2" spans="1:6" ht="27" customHeight="1" thickBot="1">
      <c r="A2" s="37" t="s">
        <v>74</v>
      </c>
      <c r="B2" s="37" t="s">
        <v>75</v>
      </c>
      <c r="C2" s="37" t="s">
        <v>353</v>
      </c>
      <c r="D2" s="37" t="s">
        <v>78</v>
      </c>
      <c r="E2" s="37" t="s">
        <v>76</v>
      </c>
      <c r="F2" s="37" t="s">
        <v>77</v>
      </c>
    </row>
    <row r="3" spans="1:6">
      <c r="A3" s="111" t="s">
        <v>510</v>
      </c>
      <c r="B3" s="7" t="s">
        <v>507</v>
      </c>
      <c r="C3" s="80" t="s">
        <v>577</v>
      </c>
      <c r="D3" s="107">
        <v>0.97599999999999998</v>
      </c>
      <c r="E3" s="80">
        <v>6</v>
      </c>
      <c r="F3" s="80">
        <v>7.0900000000000005E-2</v>
      </c>
    </row>
    <row r="4" spans="1:6">
      <c r="A4" s="112"/>
      <c r="B4" s="7" t="s">
        <v>81</v>
      </c>
      <c r="C4" s="102" t="s">
        <v>578</v>
      </c>
      <c r="D4" s="107">
        <v>0.60299999999999998</v>
      </c>
      <c r="E4" s="80">
        <v>6</v>
      </c>
      <c r="F4" s="80">
        <v>0.1244</v>
      </c>
    </row>
    <row r="5" spans="1:6" ht="26.4" customHeight="1">
      <c r="A5" s="112"/>
      <c r="B5" s="7" t="s">
        <v>82</v>
      </c>
      <c r="C5" s="102" t="s">
        <v>579</v>
      </c>
      <c r="D5" s="107">
        <v>0.96099999999999997</v>
      </c>
      <c r="E5" s="80">
        <v>6</v>
      </c>
      <c r="F5" s="80">
        <v>7.9399999999999998E-2</v>
      </c>
    </row>
    <row r="6" spans="1:6">
      <c r="A6" s="113" t="s">
        <v>511</v>
      </c>
      <c r="B6" s="7" t="s">
        <v>507</v>
      </c>
      <c r="C6" s="102" t="s">
        <v>580</v>
      </c>
      <c r="D6" s="103">
        <v>0.95599999999999996</v>
      </c>
      <c r="E6" s="7">
        <v>6</v>
      </c>
      <c r="F6" s="39">
        <v>5.5800000000000002E-2</v>
      </c>
    </row>
    <row r="7" spans="1:6">
      <c r="A7" s="113"/>
      <c r="B7" s="7" t="s">
        <v>81</v>
      </c>
      <c r="C7" s="102" t="s">
        <v>581</v>
      </c>
      <c r="D7" s="103">
        <v>0.61799999999999999</v>
      </c>
      <c r="E7" s="7">
        <v>6</v>
      </c>
      <c r="F7" s="39">
        <v>0.1055</v>
      </c>
    </row>
    <row r="8" spans="1:6" ht="26.4" customHeight="1">
      <c r="A8" s="113"/>
      <c r="B8" s="7" t="s">
        <v>82</v>
      </c>
      <c r="C8" s="102" t="s">
        <v>582</v>
      </c>
      <c r="D8" s="103">
        <v>0.96099999999999997</v>
      </c>
      <c r="E8" s="7">
        <v>6</v>
      </c>
      <c r="F8" s="39">
        <v>3.5200000000000002E-2</v>
      </c>
    </row>
    <row r="9" spans="1:6">
      <c r="A9" s="112" t="s">
        <v>512</v>
      </c>
      <c r="B9" s="9" t="s">
        <v>507</v>
      </c>
      <c r="C9" s="102" t="s">
        <v>583</v>
      </c>
      <c r="D9" s="104">
        <v>0.83</v>
      </c>
      <c r="E9" s="9">
        <v>6</v>
      </c>
      <c r="F9" s="13">
        <v>6.4000000000000001E-2</v>
      </c>
    </row>
    <row r="10" spans="1:6">
      <c r="A10" s="112"/>
      <c r="B10" s="9" t="s">
        <v>81</v>
      </c>
      <c r="C10" s="102" t="s">
        <v>584</v>
      </c>
      <c r="D10" s="104">
        <v>0.89</v>
      </c>
      <c r="E10" s="9">
        <v>6</v>
      </c>
      <c r="F10" s="13">
        <v>0.12790000000000001</v>
      </c>
    </row>
    <row r="11" spans="1:6" ht="26.4" customHeight="1">
      <c r="A11" s="112"/>
      <c r="B11" s="9" t="s">
        <v>82</v>
      </c>
      <c r="C11" s="102" t="s">
        <v>585</v>
      </c>
      <c r="D11" s="104">
        <v>0.14799999999999999</v>
      </c>
      <c r="E11" s="9">
        <v>6</v>
      </c>
      <c r="F11" s="13">
        <v>4.6100000000000002E-2</v>
      </c>
    </row>
    <row r="12" spans="1:6">
      <c r="A12" s="112" t="s">
        <v>514</v>
      </c>
      <c r="B12" s="9" t="s">
        <v>507</v>
      </c>
      <c r="C12" s="102" t="s">
        <v>586</v>
      </c>
      <c r="D12" s="104">
        <v>0.191</v>
      </c>
      <c r="E12" s="9">
        <v>7</v>
      </c>
      <c r="F12" s="9">
        <v>4.3400000000000001E-2</v>
      </c>
    </row>
    <row r="13" spans="1:6">
      <c r="A13" s="112"/>
      <c r="B13" s="9" t="s">
        <v>81</v>
      </c>
      <c r="C13" s="102" t="s">
        <v>587</v>
      </c>
      <c r="D13" s="104">
        <v>2.7E-2</v>
      </c>
      <c r="E13" s="9">
        <v>7</v>
      </c>
      <c r="F13" s="13">
        <v>5.2400000000000002E-2</v>
      </c>
    </row>
    <row r="14" spans="1:6">
      <c r="A14" s="112"/>
      <c r="B14" s="9" t="s">
        <v>82</v>
      </c>
      <c r="C14" s="102" t="s">
        <v>588</v>
      </c>
      <c r="D14" s="104">
        <v>8.0000000000000002E-3</v>
      </c>
      <c r="E14" s="9">
        <v>7</v>
      </c>
      <c r="F14" s="9">
        <v>2.8400000000000002E-2</v>
      </c>
    </row>
    <row r="15" spans="1:6">
      <c r="A15" s="112" t="s">
        <v>520</v>
      </c>
      <c r="B15" s="9" t="s">
        <v>507</v>
      </c>
      <c r="C15" s="102" t="s">
        <v>589</v>
      </c>
      <c r="D15" s="104">
        <v>0.503</v>
      </c>
      <c r="E15" s="9">
        <v>7</v>
      </c>
      <c r="F15" s="13">
        <v>6.0499999999999998E-2</v>
      </c>
    </row>
    <row r="16" spans="1:6">
      <c r="A16" s="112"/>
      <c r="B16" s="9" t="s">
        <v>81</v>
      </c>
      <c r="C16" s="102" t="s">
        <v>590</v>
      </c>
      <c r="D16" s="104">
        <v>0.97099999999999997</v>
      </c>
      <c r="E16" s="9">
        <v>7</v>
      </c>
      <c r="F16" s="9">
        <v>9.9699999999999997E-2</v>
      </c>
    </row>
    <row r="17" spans="1:6">
      <c r="A17" s="112"/>
      <c r="B17" s="9" t="s">
        <v>82</v>
      </c>
      <c r="C17" s="102" t="s">
        <v>591</v>
      </c>
      <c r="D17" s="104">
        <v>0.49299999999999999</v>
      </c>
      <c r="E17" s="9">
        <v>7</v>
      </c>
      <c r="F17" s="9">
        <v>6.54E-2</v>
      </c>
    </row>
    <row r="18" spans="1:6">
      <c r="A18" s="112" t="s">
        <v>516</v>
      </c>
      <c r="B18" s="9" t="s">
        <v>507</v>
      </c>
      <c r="C18" s="102" t="s">
        <v>592</v>
      </c>
      <c r="D18" s="104">
        <v>0.377</v>
      </c>
      <c r="E18" s="9">
        <v>6</v>
      </c>
      <c r="F18" s="9">
        <v>0.1095</v>
      </c>
    </row>
    <row r="19" spans="1:6">
      <c r="A19" s="112"/>
      <c r="B19" s="9" t="s">
        <v>81</v>
      </c>
      <c r="C19" s="102" t="s">
        <v>593</v>
      </c>
      <c r="D19" s="104">
        <v>0.76</v>
      </c>
      <c r="E19" s="9">
        <v>6</v>
      </c>
      <c r="F19" s="12">
        <v>0.1807</v>
      </c>
    </row>
    <row r="20" spans="1:6">
      <c r="A20" s="112"/>
      <c r="B20" s="9" t="s">
        <v>82</v>
      </c>
      <c r="C20" s="102" t="s">
        <v>594</v>
      </c>
      <c r="D20" s="104">
        <v>0.70899999999999996</v>
      </c>
      <c r="E20" s="9">
        <v>6</v>
      </c>
      <c r="F20" s="12">
        <v>0.1169</v>
      </c>
    </row>
    <row r="21" spans="1:6">
      <c r="A21" s="112" t="s">
        <v>517</v>
      </c>
      <c r="B21" s="9" t="s">
        <v>507</v>
      </c>
      <c r="C21" s="102" t="s">
        <v>595</v>
      </c>
      <c r="D21" s="104">
        <v>0.93200000000000005</v>
      </c>
      <c r="E21" s="9">
        <v>7</v>
      </c>
      <c r="F21" s="9">
        <v>0.15529999999999999</v>
      </c>
    </row>
    <row r="22" spans="1:6">
      <c r="A22" s="112"/>
      <c r="B22" s="9" t="s">
        <v>81</v>
      </c>
      <c r="C22" s="102" t="s">
        <v>596</v>
      </c>
      <c r="D22" s="104">
        <v>3.56E-2</v>
      </c>
      <c r="E22" s="9">
        <v>7</v>
      </c>
      <c r="F22" s="9">
        <v>0.15279999999999999</v>
      </c>
    </row>
    <row r="23" spans="1:6">
      <c r="A23" s="112"/>
      <c r="B23" s="9" t="s">
        <v>82</v>
      </c>
      <c r="C23" s="102" t="s">
        <v>597</v>
      </c>
      <c r="D23" s="104">
        <v>0.32900000000000001</v>
      </c>
      <c r="E23" s="9">
        <v>7</v>
      </c>
      <c r="F23" s="9">
        <v>7.4399999999999994E-2</v>
      </c>
    </row>
    <row r="24" spans="1:6">
      <c r="A24" s="112" t="s">
        <v>518</v>
      </c>
      <c r="B24" s="9" t="s">
        <v>507</v>
      </c>
      <c r="C24" s="102" t="s">
        <v>598</v>
      </c>
      <c r="D24" s="104">
        <v>2.5000000000000001E-2</v>
      </c>
      <c r="E24" s="9">
        <v>7</v>
      </c>
      <c r="F24" s="9">
        <v>5.0200000000000002E-2</v>
      </c>
    </row>
    <row r="25" spans="1:6">
      <c r="A25" s="112"/>
      <c r="B25" s="9" t="s">
        <v>81</v>
      </c>
      <c r="C25" s="102" t="s">
        <v>599</v>
      </c>
      <c r="D25" s="104">
        <v>8.3000000000000004E-2</v>
      </c>
      <c r="E25" s="9">
        <v>7</v>
      </c>
      <c r="F25" s="9">
        <v>8.3400000000000002E-2</v>
      </c>
    </row>
    <row r="26" spans="1:6">
      <c r="A26" s="112"/>
      <c r="B26" s="9" t="s">
        <v>82</v>
      </c>
      <c r="C26" s="102" t="s">
        <v>600</v>
      </c>
      <c r="D26" s="104">
        <v>2.5000000000000001E-2</v>
      </c>
      <c r="E26" s="9">
        <v>7</v>
      </c>
      <c r="F26" s="13">
        <v>5.4899999999999997E-2</v>
      </c>
    </row>
    <row r="27" spans="1:6">
      <c r="A27" s="112" t="s">
        <v>519</v>
      </c>
      <c r="B27" s="9" t="s">
        <v>79</v>
      </c>
      <c r="C27" s="102" t="s">
        <v>601</v>
      </c>
      <c r="D27" s="104">
        <v>0.67700000000000005</v>
      </c>
      <c r="E27" s="9">
        <v>7</v>
      </c>
      <c r="F27" s="13">
        <v>6.6100000000000006E-2</v>
      </c>
    </row>
    <row r="28" spans="1:6">
      <c r="A28" s="112"/>
      <c r="B28" s="9" t="s">
        <v>81</v>
      </c>
      <c r="C28" s="102" t="s">
        <v>602</v>
      </c>
      <c r="D28" s="104">
        <v>0.187</v>
      </c>
      <c r="E28" s="9">
        <v>7</v>
      </c>
      <c r="F28" s="9">
        <v>9.9000000000000005E-2</v>
      </c>
    </row>
    <row r="29" spans="1:6" ht="15" thickBot="1">
      <c r="A29" s="114"/>
      <c r="B29" s="10" t="s">
        <v>82</v>
      </c>
      <c r="C29" s="4" t="s">
        <v>603</v>
      </c>
      <c r="D29" s="105">
        <v>0.497</v>
      </c>
      <c r="E29" s="10">
        <v>7</v>
      </c>
      <c r="F29" s="10">
        <v>4.7399999999999998E-2</v>
      </c>
    </row>
    <row r="30" spans="1:6">
      <c r="A30" s="1" t="s">
        <v>522</v>
      </c>
      <c r="B30" s="80"/>
      <c r="C30" s="80"/>
      <c r="D30" s="80"/>
      <c r="E30" s="80"/>
      <c r="F30" s="80"/>
    </row>
  </sheetData>
  <mergeCells count="9">
    <mergeCell ref="A21:A23"/>
    <mergeCell ref="A24:A26"/>
    <mergeCell ref="A27:A29"/>
    <mergeCell ref="A3:A5"/>
    <mergeCell ref="A6:A8"/>
    <mergeCell ref="A9:A11"/>
    <mergeCell ref="A12:A14"/>
    <mergeCell ref="A15:A17"/>
    <mergeCell ref="A18:A20"/>
  </mergeCells>
  <phoneticPr fontId="1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6"/>
  <sheetViews>
    <sheetView workbookViewId="0"/>
  </sheetViews>
  <sheetFormatPr defaultRowHeight="14.4"/>
  <cols>
    <col min="1" max="1" width="18.21875" customWidth="1"/>
    <col min="2" max="2" width="24.88671875" customWidth="1"/>
    <col min="3" max="3" width="20.88671875" customWidth="1"/>
    <col min="6" max="6" width="11.44140625" customWidth="1"/>
    <col min="7" max="7" width="12.109375" customWidth="1"/>
    <col min="8" max="8" width="12.21875" customWidth="1"/>
    <col min="9" max="9" width="13.44140625" customWidth="1"/>
  </cols>
  <sheetData>
    <row r="1" spans="1:9">
      <c r="A1" s="1" t="s">
        <v>608</v>
      </c>
      <c r="B1" s="14"/>
      <c r="C1" s="14"/>
      <c r="D1" s="14"/>
      <c r="E1" s="14"/>
      <c r="F1" s="14"/>
      <c r="G1" s="14"/>
      <c r="H1" s="14"/>
      <c r="I1" s="14"/>
    </row>
    <row r="2" spans="1:9">
      <c r="A2" s="14" t="s">
        <v>3</v>
      </c>
      <c r="B2" s="14" t="s">
        <v>376</v>
      </c>
      <c r="C2" s="14" t="s">
        <v>377</v>
      </c>
      <c r="D2" s="14" t="s">
        <v>378</v>
      </c>
      <c r="E2" s="14" t="s">
        <v>379</v>
      </c>
      <c r="F2" s="14" t="s">
        <v>4</v>
      </c>
      <c r="G2" s="14" t="s">
        <v>1</v>
      </c>
      <c r="H2" s="14" t="s">
        <v>2</v>
      </c>
      <c r="I2" s="14" t="s">
        <v>0</v>
      </c>
    </row>
    <row r="3" spans="1:9">
      <c r="A3" s="14" t="s">
        <v>380</v>
      </c>
      <c r="B3" s="14" t="s">
        <v>381</v>
      </c>
      <c r="C3" s="14" t="s">
        <v>382</v>
      </c>
      <c r="D3" s="14" t="s">
        <v>7</v>
      </c>
      <c r="E3" s="14" t="s">
        <v>9</v>
      </c>
      <c r="F3" s="14">
        <v>0.225443</v>
      </c>
      <c r="G3" s="14">
        <v>2.8108000000000001E-2</v>
      </c>
      <c r="H3" s="14">
        <v>2.3484500000000002E-3</v>
      </c>
      <c r="I3" s="35">
        <v>5.1799999999999999E-33</v>
      </c>
    </row>
    <row r="4" spans="1:9">
      <c r="A4" s="14" t="s">
        <v>383</v>
      </c>
      <c r="B4" s="14" t="s">
        <v>381</v>
      </c>
      <c r="C4" s="14" t="s">
        <v>382</v>
      </c>
      <c r="D4" s="14" t="s">
        <v>8</v>
      </c>
      <c r="E4" s="14" t="s">
        <v>9</v>
      </c>
      <c r="F4" s="14">
        <v>0.13427800000000001</v>
      </c>
      <c r="G4" s="14">
        <v>1.86868E-2</v>
      </c>
      <c r="H4" s="14">
        <v>2.8804299999999998E-3</v>
      </c>
      <c r="I4" s="35">
        <v>8.7299999999999998E-11</v>
      </c>
    </row>
    <row r="5" spans="1:9">
      <c r="A5" s="14" t="s">
        <v>384</v>
      </c>
      <c r="B5" s="14" t="s">
        <v>381</v>
      </c>
      <c r="C5" s="14" t="s">
        <v>382</v>
      </c>
      <c r="D5" s="14" t="s">
        <v>9</v>
      </c>
      <c r="E5" s="14" t="s">
        <v>7</v>
      </c>
      <c r="F5" s="14">
        <v>0.29830800000000002</v>
      </c>
      <c r="G5" s="35">
        <v>1.36E-5</v>
      </c>
      <c r="H5" s="14">
        <v>2.1628200000000002E-3</v>
      </c>
      <c r="I5" s="14">
        <v>0.99497400000000003</v>
      </c>
    </row>
    <row r="6" spans="1:9">
      <c r="A6" s="14" t="s">
        <v>385</v>
      </c>
      <c r="B6" s="14" t="s">
        <v>381</v>
      </c>
      <c r="C6" s="14" t="s">
        <v>382</v>
      </c>
      <c r="D6" s="14" t="s">
        <v>7</v>
      </c>
      <c r="E6" s="14" t="s">
        <v>6</v>
      </c>
      <c r="F6" s="14">
        <v>0.70157800000000003</v>
      </c>
      <c r="G6" s="14">
        <v>3.7153899999999998E-3</v>
      </c>
      <c r="H6" s="14">
        <v>2.1466699999999998E-3</v>
      </c>
      <c r="I6" s="14">
        <v>8.3492999999999998E-2</v>
      </c>
    </row>
    <row r="7" spans="1:9">
      <c r="A7" s="14" t="s">
        <v>386</v>
      </c>
      <c r="B7" s="14" t="s">
        <v>381</v>
      </c>
      <c r="C7" s="14" t="s">
        <v>382</v>
      </c>
      <c r="D7" s="14" t="s">
        <v>8</v>
      </c>
      <c r="E7" s="14" t="s">
        <v>9</v>
      </c>
      <c r="F7" s="14">
        <v>0.48683700000000002</v>
      </c>
      <c r="G7" s="14">
        <v>2.2185999999999998E-3</v>
      </c>
      <c r="H7" s="14">
        <v>1.9654500000000001E-3</v>
      </c>
      <c r="I7" s="14">
        <v>0.25898100000000002</v>
      </c>
    </row>
    <row r="8" spans="1:9">
      <c r="A8" s="14" t="s">
        <v>18</v>
      </c>
      <c r="B8" s="14" t="s">
        <v>381</v>
      </c>
      <c r="C8" s="14" t="s">
        <v>382</v>
      </c>
      <c r="D8" s="14" t="s">
        <v>9</v>
      </c>
      <c r="E8" s="14" t="s">
        <v>7</v>
      </c>
      <c r="F8" s="14">
        <v>0.31575500000000001</v>
      </c>
      <c r="G8" s="14">
        <v>-1.2553399999999999E-2</v>
      </c>
      <c r="H8" s="14">
        <v>2.1076599999999999E-3</v>
      </c>
      <c r="I8" s="35">
        <v>2.5800000000000002E-9</v>
      </c>
    </row>
    <row r="9" spans="1:9">
      <c r="A9" s="14" t="s">
        <v>387</v>
      </c>
      <c r="B9" s="14" t="s">
        <v>381</v>
      </c>
      <c r="C9" s="14" t="s">
        <v>382</v>
      </c>
      <c r="D9" s="14" t="s">
        <v>8</v>
      </c>
      <c r="E9" s="14" t="s">
        <v>9</v>
      </c>
      <c r="F9" s="14">
        <v>0.25561699999999998</v>
      </c>
      <c r="G9" s="14">
        <v>1.5447600000000001E-2</v>
      </c>
      <c r="H9" s="14">
        <v>2.2565699999999998E-3</v>
      </c>
      <c r="I9" s="35">
        <v>7.6200000000000002E-12</v>
      </c>
    </row>
    <row r="10" spans="1:9">
      <c r="A10" s="14" t="s">
        <v>388</v>
      </c>
      <c r="B10" s="14" t="s">
        <v>381</v>
      </c>
      <c r="C10" s="14" t="s">
        <v>382</v>
      </c>
      <c r="D10" s="14" t="s">
        <v>6</v>
      </c>
      <c r="E10" s="14" t="s">
        <v>7</v>
      </c>
      <c r="F10" s="14">
        <v>0.47542400000000001</v>
      </c>
      <c r="G10" s="14">
        <v>-1.2578000000000001E-2</v>
      </c>
      <c r="H10" s="14">
        <v>1.9668300000000001E-3</v>
      </c>
      <c r="I10" s="35">
        <v>1.5999999999999999E-10</v>
      </c>
    </row>
    <row r="11" spans="1:9">
      <c r="A11" s="14" t="s">
        <v>41</v>
      </c>
      <c r="B11" s="14" t="s">
        <v>381</v>
      </c>
      <c r="C11" s="14" t="s">
        <v>382</v>
      </c>
      <c r="D11" s="14" t="s">
        <v>7</v>
      </c>
      <c r="E11" s="14" t="s">
        <v>6</v>
      </c>
      <c r="F11" s="14">
        <v>0.58262000000000003</v>
      </c>
      <c r="G11" s="14">
        <v>-3.99464E-2</v>
      </c>
      <c r="H11" s="14">
        <v>1.9893900000000002E-3</v>
      </c>
      <c r="I11" s="35">
        <v>1.1099999999999999E-89</v>
      </c>
    </row>
    <row r="12" spans="1:9">
      <c r="A12" s="14" t="s">
        <v>389</v>
      </c>
      <c r="B12" s="14" t="s">
        <v>381</v>
      </c>
      <c r="C12" s="14" t="s">
        <v>382</v>
      </c>
      <c r="D12" s="14" t="s">
        <v>7</v>
      </c>
      <c r="E12" s="14" t="s">
        <v>9</v>
      </c>
      <c r="F12" s="14">
        <v>0.26972600000000002</v>
      </c>
      <c r="G12" s="14">
        <v>1.58902E-2</v>
      </c>
      <c r="H12" s="14">
        <v>2.2112400000000002E-3</v>
      </c>
      <c r="I12" s="35">
        <v>6.6699999999999999E-13</v>
      </c>
    </row>
    <row r="13" spans="1:9">
      <c r="A13" s="14" t="s">
        <v>390</v>
      </c>
      <c r="B13" s="14" t="s">
        <v>381</v>
      </c>
      <c r="C13" s="14" t="s">
        <v>382</v>
      </c>
      <c r="D13" s="14" t="s">
        <v>8</v>
      </c>
      <c r="E13" s="14" t="s">
        <v>9</v>
      </c>
      <c r="F13" s="14">
        <v>0.434558</v>
      </c>
      <c r="G13" s="14">
        <v>2.3073500000000001E-3</v>
      </c>
      <c r="H13" s="14">
        <v>1.9815000000000002E-3</v>
      </c>
      <c r="I13" s="14">
        <v>0.24424399999999999</v>
      </c>
    </row>
    <row r="14" spans="1:9">
      <c r="A14" s="14" t="s">
        <v>391</v>
      </c>
      <c r="B14" s="14" t="s">
        <v>381</v>
      </c>
      <c r="C14" s="14" t="s">
        <v>382</v>
      </c>
      <c r="D14" s="14" t="s">
        <v>8</v>
      </c>
      <c r="E14" s="14" t="s">
        <v>9</v>
      </c>
      <c r="F14" s="14">
        <v>0.32307399999999997</v>
      </c>
      <c r="G14" s="14">
        <v>-1.43947E-3</v>
      </c>
      <c r="H14" s="14">
        <v>2.0913199999999998E-3</v>
      </c>
      <c r="I14" s="14">
        <v>0.49125999999999997</v>
      </c>
    </row>
    <row r="15" spans="1:9">
      <c r="A15" s="14" t="s">
        <v>392</v>
      </c>
      <c r="B15" s="14" t="s">
        <v>381</v>
      </c>
      <c r="C15" s="14" t="s">
        <v>382</v>
      </c>
      <c r="D15" s="14" t="s">
        <v>8</v>
      </c>
      <c r="E15" s="14" t="s">
        <v>9</v>
      </c>
      <c r="F15" s="14">
        <v>0.20285700000000001</v>
      </c>
      <c r="G15" s="14">
        <v>1.29732E-3</v>
      </c>
      <c r="H15" s="14">
        <v>2.43976E-3</v>
      </c>
      <c r="I15" s="14">
        <v>0.59490600000000005</v>
      </c>
    </row>
    <row r="16" spans="1:9">
      <c r="A16" s="14" t="s">
        <v>393</v>
      </c>
      <c r="B16" s="14" t="s">
        <v>381</v>
      </c>
      <c r="C16" s="14" t="s">
        <v>382</v>
      </c>
      <c r="D16" s="14" t="s">
        <v>9</v>
      </c>
      <c r="E16" s="14" t="s">
        <v>8</v>
      </c>
      <c r="F16" s="14">
        <v>0.105517</v>
      </c>
      <c r="G16" s="14">
        <v>-1.0380199999999999E-2</v>
      </c>
      <c r="H16" s="14">
        <v>3.1906899999999999E-3</v>
      </c>
      <c r="I16" s="14">
        <v>1.1408799999999999E-3</v>
      </c>
    </row>
    <row r="17" spans="1:9">
      <c r="A17" s="14" t="s">
        <v>394</v>
      </c>
      <c r="B17" s="14" t="s">
        <v>381</v>
      </c>
      <c r="C17" s="14" t="s">
        <v>382</v>
      </c>
      <c r="D17" s="14" t="s">
        <v>6</v>
      </c>
      <c r="E17" s="14" t="s">
        <v>7</v>
      </c>
      <c r="F17" s="14">
        <v>0.591808</v>
      </c>
      <c r="G17" s="14">
        <v>1.84256E-3</v>
      </c>
      <c r="H17" s="14">
        <v>1.9967499999999998E-3</v>
      </c>
      <c r="I17" s="14">
        <v>0.35612199999999999</v>
      </c>
    </row>
    <row r="18" spans="1:9">
      <c r="A18" s="14" t="s">
        <v>40</v>
      </c>
      <c r="B18" s="14" t="s">
        <v>381</v>
      </c>
      <c r="C18" s="14" t="s">
        <v>382</v>
      </c>
      <c r="D18" s="14" t="s">
        <v>7</v>
      </c>
      <c r="E18" s="14" t="s">
        <v>6</v>
      </c>
      <c r="F18" s="14">
        <v>0.52001200000000003</v>
      </c>
      <c r="G18" s="14">
        <v>-1.2348899999999999E-2</v>
      </c>
      <c r="H18" s="14">
        <v>1.9631700000000002E-3</v>
      </c>
      <c r="I18" s="35">
        <v>3.1699999999999999E-10</v>
      </c>
    </row>
    <row r="19" spans="1:9">
      <c r="A19" s="14" t="s">
        <v>395</v>
      </c>
      <c r="B19" s="14" t="s">
        <v>381</v>
      </c>
      <c r="C19" s="14" t="s">
        <v>382</v>
      </c>
      <c r="D19" s="14" t="s">
        <v>6</v>
      </c>
      <c r="E19" s="14" t="s">
        <v>8</v>
      </c>
      <c r="F19" s="14">
        <v>0.63592599999999999</v>
      </c>
      <c r="G19" s="14">
        <v>-1.9612999999999998E-2</v>
      </c>
      <c r="H19" s="14">
        <v>2.0601299999999999E-3</v>
      </c>
      <c r="I19" s="35">
        <v>1.73E-21</v>
      </c>
    </row>
    <row r="20" spans="1:9">
      <c r="A20" s="14" t="s">
        <v>62</v>
      </c>
      <c r="B20" s="14" t="s">
        <v>381</v>
      </c>
      <c r="C20" s="14" t="s">
        <v>382</v>
      </c>
      <c r="D20" s="14" t="s">
        <v>6</v>
      </c>
      <c r="E20" s="14" t="s">
        <v>7</v>
      </c>
      <c r="F20" s="14">
        <v>0.327127</v>
      </c>
      <c r="G20" s="14">
        <v>-1.2626999999999999E-2</v>
      </c>
      <c r="H20" s="14">
        <v>2.09027E-3</v>
      </c>
      <c r="I20" s="35">
        <v>1.5300000000000001E-9</v>
      </c>
    </row>
    <row r="21" spans="1:9">
      <c r="A21" s="14" t="s">
        <v>58</v>
      </c>
      <c r="B21" s="14" t="s">
        <v>381</v>
      </c>
      <c r="C21" s="14" t="s">
        <v>382</v>
      </c>
      <c r="D21" s="14" t="s">
        <v>8</v>
      </c>
      <c r="E21" s="14" t="s">
        <v>7</v>
      </c>
      <c r="F21" s="14">
        <v>0.425178</v>
      </c>
      <c r="G21" s="14">
        <v>1.12201E-2</v>
      </c>
      <c r="H21" s="14">
        <v>2.01965E-3</v>
      </c>
      <c r="I21" s="35">
        <v>2.77E-8</v>
      </c>
    </row>
    <row r="22" spans="1:9">
      <c r="A22" s="14" t="s">
        <v>396</v>
      </c>
      <c r="B22" s="14" t="s">
        <v>381</v>
      </c>
      <c r="C22" s="14" t="s">
        <v>382</v>
      </c>
      <c r="D22" s="14" t="s">
        <v>8</v>
      </c>
      <c r="E22" s="14" t="s">
        <v>9</v>
      </c>
      <c r="F22" s="14">
        <v>0.56537899999999996</v>
      </c>
      <c r="G22" s="14">
        <v>2.4514300000000001E-3</v>
      </c>
      <c r="H22" s="14">
        <v>1.9793599999999999E-3</v>
      </c>
      <c r="I22" s="14">
        <v>0.215532</v>
      </c>
    </row>
    <row r="23" spans="1:9">
      <c r="A23" s="14" t="s">
        <v>397</v>
      </c>
      <c r="B23" s="14" t="s">
        <v>381</v>
      </c>
      <c r="C23" s="14" t="s">
        <v>382</v>
      </c>
      <c r="D23" s="14" t="s">
        <v>7</v>
      </c>
      <c r="E23" s="14" t="s">
        <v>6</v>
      </c>
      <c r="F23" s="14">
        <v>9.6512000000000001E-2</v>
      </c>
      <c r="G23" s="14">
        <v>-3.5415300000000002E-3</v>
      </c>
      <c r="H23" s="14">
        <v>3.3164800000000001E-3</v>
      </c>
      <c r="I23" s="14">
        <v>0.28558499999999998</v>
      </c>
    </row>
    <row r="24" spans="1:9">
      <c r="A24" s="14" t="s">
        <v>31</v>
      </c>
      <c r="B24" s="14" t="s">
        <v>381</v>
      </c>
      <c r="C24" s="14" t="s">
        <v>382</v>
      </c>
      <c r="D24" s="14" t="s">
        <v>8</v>
      </c>
      <c r="E24" s="14" t="s">
        <v>6</v>
      </c>
      <c r="F24" s="14">
        <v>0.58289100000000005</v>
      </c>
      <c r="G24" s="14">
        <v>-2.1949E-2</v>
      </c>
      <c r="H24" s="14">
        <v>1.9928300000000001E-3</v>
      </c>
      <c r="I24" s="35">
        <v>3.2700000000000001E-28</v>
      </c>
    </row>
    <row r="25" spans="1:9">
      <c r="A25" s="14" t="s">
        <v>39</v>
      </c>
      <c r="B25" s="14" t="s">
        <v>381</v>
      </c>
      <c r="C25" s="14" t="s">
        <v>382</v>
      </c>
      <c r="D25" s="14" t="s">
        <v>8</v>
      </c>
      <c r="E25" s="14" t="s">
        <v>9</v>
      </c>
      <c r="F25" s="14">
        <v>0.15099599999999999</v>
      </c>
      <c r="G25" s="14">
        <v>-2.0632600000000001E-2</v>
      </c>
      <c r="H25" s="14">
        <v>2.7418099999999999E-3</v>
      </c>
      <c r="I25" s="35">
        <v>5.2699999999999999E-14</v>
      </c>
    </row>
    <row r="26" spans="1:9">
      <c r="A26" s="14" t="s">
        <v>398</v>
      </c>
      <c r="B26" s="14" t="s">
        <v>381</v>
      </c>
      <c r="C26" s="14" t="s">
        <v>382</v>
      </c>
      <c r="D26" s="14" t="s">
        <v>9</v>
      </c>
      <c r="E26" s="14" t="s">
        <v>8</v>
      </c>
      <c r="F26" s="14">
        <v>0.125947</v>
      </c>
      <c r="G26" s="14">
        <v>-6.3721199999999996E-4</v>
      </c>
      <c r="H26" s="14">
        <v>2.97577E-3</v>
      </c>
      <c r="I26" s="14">
        <v>0.83044300000000004</v>
      </c>
    </row>
    <row r="27" spans="1:9">
      <c r="A27" s="14" t="s">
        <v>399</v>
      </c>
      <c r="B27" s="14" t="s">
        <v>381</v>
      </c>
      <c r="C27" s="14" t="s">
        <v>382</v>
      </c>
      <c r="D27" s="14" t="s">
        <v>9</v>
      </c>
      <c r="E27" s="14" t="s">
        <v>8</v>
      </c>
      <c r="F27" s="14">
        <v>0.36871300000000001</v>
      </c>
      <c r="G27" s="14">
        <v>-1.31168E-2</v>
      </c>
      <c r="H27" s="14">
        <v>2.0483200000000002E-3</v>
      </c>
      <c r="I27" s="35">
        <v>1.5199999999999999E-10</v>
      </c>
    </row>
    <row r="28" spans="1:9">
      <c r="A28" s="14" t="s">
        <v>16</v>
      </c>
      <c r="B28" s="14" t="s">
        <v>381</v>
      </c>
      <c r="C28" s="14" t="s">
        <v>382</v>
      </c>
      <c r="D28" s="14" t="s">
        <v>7</v>
      </c>
      <c r="E28" s="14" t="s">
        <v>6</v>
      </c>
      <c r="F28" s="14">
        <v>0.60655099999999995</v>
      </c>
      <c r="G28" s="14">
        <v>2.2463299999999999E-2</v>
      </c>
      <c r="H28" s="14">
        <v>2.0051600000000002E-3</v>
      </c>
      <c r="I28" s="35">
        <v>3.95E-29</v>
      </c>
    </row>
    <row r="29" spans="1:9">
      <c r="A29" s="14" t="s">
        <v>400</v>
      </c>
      <c r="B29" s="14" t="s">
        <v>381</v>
      </c>
      <c r="C29" s="14" t="s">
        <v>382</v>
      </c>
      <c r="D29" s="14" t="s">
        <v>9</v>
      </c>
      <c r="E29" s="14" t="s">
        <v>8</v>
      </c>
      <c r="F29" s="14">
        <v>0.44039600000000001</v>
      </c>
      <c r="G29" s="14">
        <v>-2.5927099999999998E-3</v>
      </c>
      <c r="H29" s="14">
        <v>1.97313E-3</v>
      </c>
      <c r="I29" s="14">
        <v>0.18884400000000001</v>
      </c>
    </row>
    <row r="30" spans="1:9">
      <c r="A30" s="14" t="s">
        <v>401</v>
      </c>
      <c r="B30" s="14" t="s">
        <v>381</v>
      </c>
      <c r="C30" s="14" t="s">
        <v>382</v>
      </c>
      <c r="D30" s="14" t="s">
        <v>7</v>
      </c>
      <c r="E30" s="14" t="s">
        <v>6</v>
      </c>
      <c r="F30" s="14">
        <v>0.47532400000000002</v>
      </c>
      <c r="G30" s="14">
        <v>-1.0179499999999999E-2</v>
      </c>
      <c r="H30" s="14">
        <v>1.9840700000000001E-3</v>
      </c>
      <c r="I30" s="35">
        <v>2.8900000000000001E-7</v>
      </c>
    </row>
    <row r="31" spans="1:9">
      <c r="A31" s="14" t="s">
        <v>402</v>
      </c>
      <c r="B31" s="14" t="s">
        <v>381</v>
      </c>
      <c r="C31" s="14" t="s">
        <v>382</v>
      </c>
      <c r="D31" s="14" t="s">
        <v>8</v>
      </c>
      <c r="E31" s="14" t="s">
        <v>9</v>
      </c>
      <c r="F31" s="14">
        <v>0.82875900000000002</v>
      </c>
      <c r="G31" s="14">
        <v>6.0417099999999996E-3</v>
      </c>
      <c r="H31" s="14">
        <v>2.60064E-3</v>
      </c>
      <c r="I31" s="14">
        <v>2.01707E-2</v>
      </c>
    </row>
    <row r="32" spans="1:9">
      <c r="A32" s="14" t="s">
        <v>403</v>
      </c>
      <c r="B32" s="14" t="s">
        <v>381</v>
      </c>
      <c r="C32" s="14" t="s">
        <v>382</v>
      </c>
      <c r="D32" s="14" t="s">
        <v>6</v>
      </c>
      <c r="E32" s="14" t="s">
        <v>7</v>
      </c>
      <c r="F32" s="14">
        <v>7.5051999999999994E-2</v>
      </c>
      <c r="G32" s="14">
        <v>9.9332499999999994E-3</v>
      </c>
      <c r="H32" s="14">
        <v>3.7235900000000001E-3</v>
      </c>
      <c r="I32" s="14">
        <v>7.6381799999999996E-3</v>
      </c>
    </row>
    <row r="33" spans="1:9">
      <c r="A33" s="14" t="s">
        <v>404</v>
      </c>
      <c r="B33" s="14" t="s">
        <v>381</v>
      </c>
      <c r="C33" s="14" t="s">
        <v>382</v>
      </c>
      <c r="D33" s="14" t="s">
        <v>8</v>
      </c>
      <c r="E33" s="14" t="s">
        <v>9</v>
      </c>
      <c r="F33" s="14">
        <v>0.12388</v>
      </c>
      <c r="G33" s="14">
        <v>-3.86178E-3</v>
      </c>
      <c r="H33" s="14">
        <v>2.9828200000000002E-3</v>
      </c>
      <c r="I33" s="14">
        <v>0.19543199999999999</v>
      </c>
    </row>
    <row r="34" spans="1:9">
      <c r="A34" s="14" t="s">
        <v>32</v>
      </c>
      <c r="B34" s="14" t="s">
        <v>381</v>
      </c>
      <c r="C34" s="14" t="s">
        <v>382</v>
      </c>
      <c r="D34" s="14" t="s">
        <v>7</v>
      </c>
      <c r="E34" s="14" t="s">
        <v>6</v>
      </c>
      <c r="F34" s="14">
        <v>0.117755</v>
      </c>
      <c r="G34" s="14">
        <v>1.8554600000000001E-2</v>
      </c>
      <c r="H34" s="14">
        <v>3.0855399999999999E-3</v>
      </c>
      <c r="I34" s="35">
        <v>1.8199999999999999E-9</v>
      </c>
    </row>
    <row r="35" spans="1:9">
      <c r="A35" s="14" t="s">
        <v>57</v>
      </c>
      <c r="B35" s="14" t="s">
        <v>381</v>
      </c>
      <c r="C35" s="14" t="s">
        <v>382</v>
      </c>
      <c r="D35" s="14" t="s">
        <v>9</v>
      </c>
      <c r="E35" s="14" t="s">
        <v>8</v>
      </c>
      <c r="F35" s="14">
        <v>0.11462899999999999</v>
      </c>
      <c r="G35" s="14">
        <v>2.66711E-2</v>
      </c>
      <c r="H35" s="14">
        <v>3.0968900000000001E-3</v>
      </c>
      <c r="I35" s="35">
        <v>7.1699999999999996E-18</v>
      </c>
    </row>
    <row r="36" spans="1:9">
      <c r="A36" s="14" t="s">
        <v>405</v>
      </c>
      <c r="B36" s="14" t="s">
        <v>381</v>
      </c>
      <c r="C36" s="14" t="s">
        <v>382</v>
      </c>
      <c r="D36" s="14" t="s">
        <v>7</v>
      </c>
      <c r="E36" s="14" t="s">
        <v>6</v>
      </c>
      <c r="F36" s="14">
        <v>0.86334100000000003</v>
      </c>
      <c r="G36" s="14">
        <v>1.4601900000000001E-3</v>
      </c>
      <c r="H36" s="14">
        <v>2.8569099999999998E-3</v>
      </c>
      <c r="I36" s="14">
        <v>0.60927399999999998</v>
      </c>
    </row>
    <row r="37" spans="1:9">
      <c r="A37" s="14" t="s">
        <v>406</v>
      </c>
      <c r="B37" s="14" t="s">
        <v>381</v>
      </c>
      <c r="C37" s="14" t="s">
        <v>382</v>
      </c>
      <c r="D37" s="14" t="s">
        <v>6</v>
      </c>
      <c r="E37" s="14" t="s">
        <v>7</v>
      </c>
      <c r="F37" s="14">
        <v>0.62097899999999995</v>
      </c>
      <c r="G37" s="14">
        <v>-1.3783700000000001E-3</v>
      </c>
      <c r="H37" s="14">
        <v>2.0240499999999999E-3</v>
      </c>
      <c r="I37" s="14">
        <v>0.49587399999999998</v>
      </c>
    </row>
    <row r="38" spans="1:9">
      <c r="A38" s="14" t="s">
        <v>407</v>
      </c>
      <c r="B38" s="14" t="s">
        <v>381</v>
      </c>
      <c r="C38" s="14" t="s">
        <v>382</v>
      </c>
      <c r="D38" s="14" t="s">
        <v>8</v>
      </c>
      <c r="E38" s="14" t="s">
        <v>9</v>
      </c>
      <c r="F38" s="14">
        <v>0.61487999999999998</v>
      </c>
      <c r="G38" s="14">
        <v>2.60168E-2</v>
      </c>
      <c r="H38" s="14">
        <v>2.0141999999999998E-3</v>
      </c>
      <c r="I38" s="35">
        <v>3.62E-38</v>
      </c>
    </row>
    <row r="39" spans="1:9">
      <c r="A39" s="14" t="s">
        <v>408</v>
      </c>
      <c r="B39" s="14" t="s">
        <v>381</v>
      </c>
      <c r="C39" s="14" t="s">
        <v>382</v>
      </c>
      <c r="D39" s="14" t="s">
        <v>9</v>
      </c>
      <c r="E39" s="14" t="s">
        <v>6</v>
      </c>
      <c r="F39" s="14">
        <v>0.40325899999999998</v>
      </c>
      <c r="G39" s="14">
        <v>1.00564E-2</v>
      </c>
      <c r="H39" s="14">
        <v>1.99891E-3</v>
      </c>
      <c r="I39" s="35">
        <v>4.8800000000000003E-7</v>
      </c>
    </row>
    <row r="40" spans="1:9">
      <c r="A40" s="14" t="s">
        <v>409</v>
      </c>
      <c r="B40" s="14" t="s">
        <v>381</v>
      </c>
      <c r="C40" s="14" t="s">
        <v>382</v>
      </c>
      <c r="D40" s="14" t="s">
        <v>9</v>
      </c>
      <c r="E40" s="14" t="s">
        <v>8</v>
      </c>
      <c r="F40" s="14">
        <v>0.32320599999999999</v>
      </c>
      <c r="G40" s="14">
        <v>1.5991100000000001E-2</v>
      </c>
      <c r="H40" s="14">
        <v>2.1012800000000001E-3</v>
      </c>
      <c r="I40" s="35">
        <v>2.7399999999999999E-14</v>
      </c>
    </row>
    <row r="41" spans="1:9">
      <c r="A41" s="14" t="s">
        <v>410</v>
      </c>
      <c r="B41" s="14" t="s">
        <v>381</v>
      </c>
      <c r="C41" s="14" t="s">
        <v>382</v>
      </c>
      <c r="D41" s="14" t="s">
        <v>6</v>
      </c>
      <c r="E41" s="14" t="s">
        <v>8</v>
      </c>
      <c r="F41" s="14">
        <v>6.5926999999999999E-2</v>
      </c>
      <c r="G41" s="14">
        <v>4.66338E-3</v>
      </c>
      <c r="H41" s="14">
        <v>3.9536299999999996E-3</v>
      </c>
      <c r="I41" s="14">
        <v>0.23819199999999999</v>
      </c>
    </row>
    <row r="42" spans="1:9">
      <c r="A42" s="14" t="s">
        <v>411</v>
      </c>
      <c r="B42" s="14" t="s">
        <v>381</v>
      </c>
      <c r="C42" s="14" t="s">
        <v>382</v>
      </c>
      <c r="D42" s="14" t="s">
        <v>7</v>
      </c>
      <c r="E42" s="14" t="s">
        <v>6</v>
      </c>
      <c r="F42" s="14">
        <v>9.0990000000000001E-2</v>
      </c>
      <c r="G42" s="14">
        <v>3.03419E-3</v>
      </c>
      <c r="H42" s="14">
        <v>3.4163399999999999E-3</v>
      </c>
      <c r="I42" s="14">
        <v>0.37446699999999999</v>
      </c>
    </row>
    <row r="43" spans="1:9">
      <c r="A43" s="14" t="s">
        <v>412</v>
      </c>
      <c r="B43" s="14" t="s">
        <v>381</v>
      </c>
      <c r="C43" s="14" t="s">
        <v>382</v>
      </c>
      <c r="D43" s="14" t="s">
        <v>7</v>
      </c>
      <c r="E43" s="14" t="s">
        <v>6</v>
      </c>
      <c r="F43" s="14">
        <v>0.212226</v>
      </c>
      <c r="G43" s="35">
        <v>-6.2600000000000004E-5</v>
      </c>
      <c r="H43" s="14">
        <v>2.4062300000000001E-3</v>
      </c>
      <c r="I43" s="14">
        <v>0.97923300000000002</v>
      </c>
    </row>
    <row r="44" spans="1:9">
      <c r="A44" s="14" t="s">
        <v>413</v>
      </c>
      <c r="B44" s="14" t="s">
        <v>381</v>
      </c>
      <c r="C44" s="14" t="s">
        <v>382</v>
      </c>
      <c r="D44" s="14" t="s">
        <v>7</v>
      </c>
      <c r="E44" s="14" t="s">
        <v>6</v>
      </c>
      <c r="F44" s="14">
        <v>0.233706</v>
      </c>
      <c r="G44" s="14">
        <v>-1.5259999999999999E-2</v>
      </c>
      <c r="H44" s="14">
        <v>2.3381500000000002E-3</v>
      </c>
      <c r="I44" s="35">
        <v>6.7300000000000003E-11</v>
      </c>
    </row>
    <row r="45" spans="1:9">
      <c r="A45" s="14" t="s">
        <v>414</v>
      </c>
      <c r="B45" s="14" t="s">
        <v>381</v>
      </c>
      <c r="C45" s="14" t="s">
        <v>382</v>
      </c>
      <c r="D45" s="14" t="s">
        <v>7</v>
      </c>
      <c r="E45" s="14" t="s">
        <v>6</v>
      </c>
      <c r="F45" s="14">
        <v>0.29833999999999999</v>
      </c>
      <c r="G45" s="14">
        <v>-3.5497300000000002E-4</v>
      </c>
      <c r="H45" s="14">
        <v>2.1442399999999999E-3</v>
      </c>
      <c r="I45" s="14">
        <v>0.86851299999999998</v>
      </c>
    </row>
    <row r="46" spans="1:9">
      <c r="A46" s="14" t="s">
        <v>45</v>
      </c>
      <c r="B46" s="14" t="s">
        <v>381</v>
      </c>
      <c r="C46" s="14" t="s">
        <v>382</v>
      </c>
      <c r="D46" s="14" t="s">
        <v>6</v>
      </c>
      <c r="E46" s="14" t="s">
        <v>7</v>
      </c>
      <c r="F46" s="14">
        <v>0.21520800000000001</v>
      </c>
      <c r="G46" s="14">
        <v>-3.2996299999999999E-2</v>
      </c>
      <c r="H46" s="14">
        <v>2.3844299999999999E-3</v>
      </c>
      <c r="I46" s="35">
        <v>1.5E-43</v>
      </c>
    </row>
    <row r="47" spans="1:9">
      <c r="A47" s="14" t="s">
        <v>415</v>
      </c>
      <c r="B47" s="14" t="s">
        <v>381</v>
      </c>
      <c r="C47" s="14" t="s">
        <v>382</v>
      </c>
      <c r="D47" s="14" t="s">
        <v>6</v>
      </c>
      <c r="E47" s="14" t="s">
        <v>7</v>
      </c>
      <c r="F47" s="14">
        <v>0.48341800000000001</v>
      </c>
      <c r="G47" s="14">
        <v>-2.64319E-4</v>
      </c>
      <c r="H47" s="14">
        <v>1.9651899999999999E-3</v>
      </c>
      <c r="I47" s="14">
        <v>0.893007</v>
      </c>
    </row>
    <row r="48" spans="1:9">
      <c r="A48" s="14" t="s">
        <v>416</v>
      </c>
      <c r="B48" s="14" t="s">
        <v>381</v>
      </c>
      <c r="C48" s="14" t="s">
        <v>382</v>
      </c>
      <c r="D48" s="14" t="s">
        <v>7</v>
      </c>
      <c r="E48" s="14" t="s">
        <v>9</v>
      </c>
      <c r="F48" s="14">
        <v>0.113012</v>
      </c>
      <c r="G48" s="14">
        <v>2.7957800000000001E-2</v>
      </c>
      <c r="H48" s="14">
        <v>3.1072399999999998E-3</v>
      </c>
      <c r="I48" s="35">
        <v>2.3100000000000001E-19</v>
      </c>
    </row>
    <row r="49" spans="1:9">
      <c r="A49" s="14" t="s">
        <v>417</v>
      </c>
      <c r="B49" s="14" t="s">
        <v>381</v>
      </c>
      <c r="C49" s="14" t="s">
        <v>382</v>
      </c>
      <c r="D49" s="14" t="s">
        <v>7</v>
      </c>
      <c r="E49" s="14" t="s">
        <v>9</v>
      </c>
      <c r="F49" s="14">
        <v>0.50153300000000001</v>
      </c>
      <c r="G49" s="14">
        <v>1.11372E-2</v>
      </c>
      <c r="H49" s="14">
        <v>1.9622799999999998E-3</v>
      </c>
      <c r="I49" s="35">
        <v>1.3799999999999999E-8</v>
      </c>
    </row>
    <row r="50" spans="1:9">
      <c r="A50" s="14" t="s">
        <v>418</v>
      </c>
      <c r="B50" s="14" t="s">
        <v>381</v>
      </c>
      <c r="C50" s="14" t="s">
        <v>382</v>
      </c>
      <c r="D50" s="14" t="s">
        <v>7</v>
      </c>
      <c r="E50" s="14" t="s">
        <v>6</v>
      </c>
      <c r="F50" s="14">
        <v>0.43048900000000001</v>
      </c>
      <c r="G50" s="14">
        <v>3.0551200000000001E-3</v>
      </c>
      <c r="H50" s="14">
        <v>1.9786700000000001E-3</v>
      </c>
      <c r="I50" s="14">
        <v>0.122582</v>
      </c>
    </row>
    <row r="51" spans="1:9">
      <c r="A51" s="14" t="s">
        <v>19</v>
      </c>
      <c r="B51" s="14" t="s">
        <v>381</v>
      </c>
      <c r="C51" s="14" t="s">
        <v>382</v>
      </c>
      <c r="D51" s="14" t="s">
        <v>9</v>
      </c>
      <c r="E51" s="14" t="s">
        <v>7</v>
      </c>
      <c r="F51" s="14">
        <v>8.0848000000000003E-2</v>
      </c>
      <c r="G51" s="14">
        <v>-4.8192100000000002E-2</v>
      </c>
      <c r="H51" s="14">
        <v>3.6084300000000001E-3</v>
      </c>
      <c r="I51" s="35">
        <v>1.1E-40</v>
      </c>
    </row>
    <row r="52" spans="1:9">
      <c r="A52" s="14" t="s">
        <v>419</v>
      </c>
      <c r="B52" s="14" t="s">
        <v>381</v>
      </c>
      <c r="C52" s="14" t="s">
        <v>382</v>
      </c>
      <c r="D52" s="14" t="s">
        <v>7</v>
      </c>
      <c r="E52" s="14" t="s">
        <v>6</v>
      </c>
      <c r="F52" s="14">
        <v>0.74475100000000005</v>
      </c>
      <c r="G52" s="14">
        <v>-2.0017799999999999E-3</v>
      </c>
      <c r="H52" s="14">
        <v>2.2502899999999998E-3</v>
      </c>
      <c r="I52" s="14">
        <v>0.37369799999999997</v>
      </c>
    </row>
    <row r="53" spans="1:9">
      <c r="A53" s="14" t="s">
        <v>420</v>
      </c>
      <c r="B53" s="14" t="s">
        <v>381</v>
      </c>
      <c r="C53" s="14" t="s">
        <v>382</v>
      </c>
      <c r="D53" s="14" t="s">
        <v>8</v>
      </c>
      <c r="E53" s="14" t="s">
        <v>9</v>
      </c>
      <c r="F53" s="14">
        <v>0.26813700000000001</v>
      </c>
      <c r="G53" s="14">
        <v>4.7719399999999997E-3</v>
      </c>
      <c r="H53" s="14">
        <v>2.21251E-3</v>
      </c>
      <c r="I53" s="14">
        <v>3.1021300000000002E-2</v>
      </c>
    </row>
    <row r="54" spans="1:9">
      <c r="A54" s="14" t="s">
        <v>61</v>
      </c>
      <c r="B54" s="14" t="s">
        <v>381</v>
      </c>
      <c r="C54" s="14" t="s">
        <v>382</v>
      </c>
      <c r="D54" s="14" t="s">
        <v>7</v>
      </c>
      <c r="E54" s="14" t="s">
        <v>8</v>
      </c>
      <c r="F54" s="14">
        <v>6.4056000000000002E-2</v>
      </c>
      <c r="G54" s="14">
        <v>2.7807999999999999E-2</v>
      </c>
      <c r="H54" s="14">
        <v>4.0085900000000002E-3</v>
      </c>
      <c r="I54" s="35">
        <v>3.9999999999999999E-12</v>
      </c>
    </row>
    <row r="55" spans="1:9">
      <c r="A55" s="14" t="s">
        <v>421</v>
      </c>
      <c r="B55" s="14" t="s">
        <v>381</v>
      </c>
      <c r="C55" s="14" t="s">
        <v>382</v>
      </c>
      <c r="D55" s="14" t="s">
        <v>8</v>
      </c>
      <c r="E55" s="14" t="s">
        <v>6</v>
      </c>
      <c r="F55" s="14">
        <v>0.35869899999999999</v>
      </c>
      <c r="G55" s="14">
        <v>-4.5767300000000002E-4</v>
      </c>
      <c r="H55" s="14">
        <v>2.0482899999999999E-3</v>
      </c>
      <c r="I55" s="14">
        <v>0.82319200000000003</v>
      </c>
    </row>
    <row r="56" spans="1:9">
      <c r="A56" s="14" t="s">
        <v>53</v>
      </c>
      <c r="B56" s="14" t="s">
        <v>381</v>
      </c>
      <c r="C56" s="14" t="s">
        <v>382</v>
      </c>
      <c r="D56" s="14" t="s">
        <v>7</v>
      </c>
      <c r="E56" s="14" t="s">
        <v>6</v>
      </c>
      <c r="F56" s="14">
        <v>0.83599699999999999</v>
      </c>
      <c r="G56" s="14">
        <v>-6.5700999999999996E-2</v>
      </c>
      <c r="H56" s="14">
        <v>2.6486600000000002E-3</v>
      </c>
      <c r="I56" s="35">
        <v>7.8299999999999997E-136</v>
      </c>
    </row>
    <row r="57" spans="1:9">
      <c r="A57" s="14" t="s">
        <v>422</v>
      </c>
      <c r="B57" s="14" t="s">
        <v>381</v>
      </c>
      <c r="C57" s="14" t="s">
        <v>382</v>
      </c>
      <c r="D57" s="14" t="s">
        <v>6</v>
      </c>
      <c r="E57" s="14" t="s">
        <v>7</v>
      </c>
      <c r="F57" s="14">
        <v>0.1242</v>
      </c>
      <c r="G57" s="14">
        <v>5.7302999999999998E-3</v>
      </c>
      <c r="H57" s="14">
        <v>2.9818000000000002E-3</v>
      </c>
      <c r="I57" s="14">
        <v>5.46361E-2</v>
      </c>
    </row>
    <row r="58" spans="1:9">
      <c r="A58" s="14" t="s">
        <v>423</v>
      </c>
      <c r="B58" s="14" t="s">
        <v>381</v>
      </c>
      <c r="C58" s="14" t="s">
        <v>382</v>
      </c>
      <c r="D58" s="14" t="s">
        <v>9</v>
      </c>
      <c r="E58" s="14" t="s">
        <v>8</v>
      </c>
      <c r="F58" s="14">
        <v>0.27936100000000003</v>
      </c>
      <c r="G58" s="14">
        <v>-1.4114E-2</v>
      </c>
      <c r="H58" s="14">
        <v>2.1961099999999998E-3</v>
      </c>
      <c r="I58" s="35">
        <v>1.2999999999999999E-10</v>
      </c>
    </row>
    <row r="59" spans="1:9">
      <c r="A59" s="14" t="s">
        <v>11</v>
      </c>
      <c r="B59" s="14" t="s">
        <v>381</v>
      </c>
      <c r="C59" s="14" t="s">
        <v>382</v>
      </c>
      <c r="D59" s="14" t="s">
        <v>6</v>
      </c>
      <c r="E59" s="14" t="s">
        <v>8</v>
      </c>
      <c r="F59" s="14">
        <v>0.64358899999999997</v>
      </c>
      <c r="G59" s="14">
        <v>-2.2231799999999999E-2</v>
      </c>
      <c r="H59" s="14">
        <v>2.0524200000000001E-3</v>
      </c>
      <c r="I59" s="35">
        <v>2.4300000000000001E-27</v>
      </c>
    </row>
    <row r="60" spans="1:9">
      <c r="A60" s="14" t="s">
        <v>424</v>
      </c>
      <c r="B60" s="14" t="s">
        <v>381</v>
      </c>
      <c r="C60" s="14" t="s">
        <v>382</v>
      </c>
      <c r="D60" s="14" t="s">
        <v>9</v>
      </c>
      <c r="E60" s="14" t="s">
        <v>8</v>
      </c>
      <c r="F60" s="14">
        <v>0.15490300000000001</v>
      </c>
      <c r="G60" s="14">
        <v>-1.5410099999999999E-2</v>
      </c>
      <c r="H60" s="14">
        <v>2.7375300000000002E-3</v>
      </c>
      <c r="I60" s="35">
        <v>1.81E-8</v>
      </c>
    </row>
    <row r="61" spans="1:9">
      <c r="A61" s="14" t="s">
        <v>425</v>
      </c>
      <c r="B61" s="14" t="s">
        <v>381</v>
      </c>
      <c r="C61" s="14" t="s">
        <v>382</v>
      </c>
      <c r="D61" s="14" t="s">
        <v>7</v>
      </c>
      <c r="E61" s="14" t="s">
        <v>6</v>
      </c>
      <c r="F61" s="14">
        <v>0.75351400000000002</v>
      </c>
      <c r="G61" s="14">
        <v>-2.3177100000000002E-3</v>
      </c>
      <c r="H61" s="14">
        <v>2.2745199999999999E-3</v>
      </c>
      <c r="I61" s="14">
        <v>0.30820700000000001</v>
      </c>
    </row>
    <row r="62" spans="1:9">
      <c r="A62" s="14" t="s">
        <v>59</v>
      </c>
      <c r="B62" s="14" t="s">
        <v>381</v>
      </c>
      <c r="C62" s="14" t="s">
        <v>382</v>
      </c>
      <c r="D62" s="14" t="s">
        <v>9</v>
      </c>
      <c r="E62" s="14" t="s">
        <v>8</v>
      </c>
      <c r="F62" s="14">
        <v>3.2890000000000003E-2</v>
      </c>
      <c r="G62" s="14">
        <v>-3.8645400000000003E-2</v>
      </c>
      <c r="H62" s="14">
        <v>5.4916899999999996E-3</v>
      </c>
      <c r="I62" s="35">
        <v>1.9600000000000001E-12</v>
      </c>
    </row>
    <row r="63" spans="1:9">
      <c r="A63" s="14" t="s">
        <v>426</v>
      </c>
      <c r="B63" s="14" t="s">
        <v>381</v>
      </c>
      <c r="C63" s="14" t="s">
        <v>382</v>
      </c>
      <c r="D63" s="14" t="s">
        <v>8</v>
      </c>
      <c r="E63" s="14" t="s">
        <v>9</v>
      </c>
      <c r="F63" s="14">
        <v>0.16964499999999999</v>
      </c>
      <c r="G63" s="14">
        <v>8.9799000000000007E-3</v>
      </c>
      <c r="H63" s="14">
        <v>2.6109000000000002E-3</v>
      </c>
      <c r="I63" s="14">
        <v>5.8304199999999998E-4</v>
      </c>
    </row>
    <row r="64" spans="1:9">
      <c r="A64" s="14" t="s">
        <v>60</v>
      </c>
      <c r="B64" s="14" t="s">
        <v>381</v>
      </c>
      <c r="C64" s="14" t="s">
        <v>382</v>
      </c>
      <c r="D64" s="14" t="s">
        <v>7</v>
      </c>
      <c r="E64" s="14" t="s">
        <v>8</v>
      </c>
      <c r="F64" s="14">
        <v>0.103467</v>
      </c>
      <c r="G64" s="14">
        <v>-2.5136700000000001E-2</v>
      </c>
      <c r="H64" s="14">
        <v>3.2201199999999999E-3</v>
      </c>
      <c r="I64" s="35">
        <v>5.8999999999999996E-15</v>
      </c>
    </row>
    <row r="65" spans="1:9">
      <c r="A65" s="14" t="s">
        <v>427</v>
      </c>
      <c r="B65" s="14" t="s">
        <v>381</v>
      </c>
      <c r="C65" s="14" t="s">
        <v>382</v>
      </c>
      <c r="D65" s="14" t="s">
        <v>6</v>
      </c>
      <c r="E65" s="14" t="s">
        <v>7</v>
      </c>
      <c r="F65" s="14">
        <v>0.83190399999999998</v>
      </c>
      <c r="G65" s="14">
        <v>-7.6473399999999999E-3</v>
      </c>
      <c r="H65" s="14">
        <v>2.6197299999999998E-3</v>
      </c>
      <c r="I65" s="14">
        <v>3.51002E-3</v>
      </c>
    </row>
    <row r="66" spans="1:9">
      <c r="A66" s="14" t="s">
        <v>428</v>
      </c>
      <c r="B66" s="14" t="s">
        <v>381</v>
      </c>
      <c r="C66" s="14" t="s">
        <v>382</v>
      </c>
      <c r="D66" s="14" t="s">
        <v>6</v>
      </c>
      <c r="E66" s="14" t="s">
        <v>9</v>
      </c>
      <c r="F66" s="14">
        <v>0.50055700000000003</v>
      </c>
      <c r="G66" s="14">
        <v>1.7205999999999999E-2</v>
      </c>
      <c r="H66" s="14">
        <v>1.96305E-3</v>
      </c>
      <c r="I66" s="35">
        <v>1.8700000000000001E-18</v>
      </c>
    </row>
    <row r="67" spans="1:9">
      <c r="A67" s="14" t="s">
        <v>429</v>
      </c>
      <c r="B67" s="14" t="s">
        <v>381</v>
      </c>
      <c r="C67" s="14" t="s">
        <v>382</v>
      </c>
      <c r="D67" s="14" t="s">
        <v>7</v>
      </c>
      <c r="E67" s="14" t="s">
        <v>8</v>
      </c>
      <c r="F67" s="14">
        <v>0.78754999999999997</v>
      </c>
      <c r="G67" s="14">
        <v>0.110966</v>
      </c>
      <c r="H67" s="14">
        <v>2.3947399999999998E-3</v>
      </c>
      <c r="I67" s="35">
        <v>9.9999999999999998E-201</v>
      </c>
    </row>
    <row r="68" spans="1:9">
      <c r="A68" s="14" t="s">
        <v>430</v>
      </c>
      <c r="B68" s="14" t="s">
        <v>381</v>
      </c>
      <c r="C68" s="14" t="s">
        <v>382</v>
      </c>
      <c r="D68" s="14" t="s">
        <v>6</v>
      </c>
      <c r="E68" s="14" t="s">
        <v>7</v>
      </c>
      <c r="F68" s="14">
        <v>0.18010100000000001</v>
      </c>
      <c r="G68" s="14">
        <v>-9.1607699999999995E-4</v>
      </c>
      <c r="H68" s="14">
        <v>2.56901E-3</v>
      </c>
      <c r="I68" s="14">
        <v>0.72140099999999996</v>
      </c>
    </row>
    <row r="69" spans="1:9">
      <c r="A69" s="14" t="s">
        <v>28</v>
      </c>
      <c r="B69" s="14" t="s">
        <v>381</v>
      </c>
      <c r="C69" s="14" t="s">
        <v>382</v>
      </c>
      <c r="D69" s="14" t="s">
        <v>7</v>
      </c>
      <c r="E69" s="14" t="s">
        <v>9</v>
      </c>
      <c r="F69" s="14">
        <v>0.78269900000000003</v>
      </c>
      <c r="G69" s="14">
        <v>-1.4700400000000001E-2</v>
      </c>
      <c r="H69" s="14">
        <v>2.3986400000000001E-3</v>
      </c>
      <c r="I69" s="35">
        <v>8.8600000000000004E-10</v>
      </c>
    </row>
    <row r="70" spans="1:9">
      <c r="A70" s="14" t="s">
        <v>431</v>
      </c>
      <c r="B70" s="14" t="s">
        <v>381</v>
      </c>
      <c r="C70" s="14" t="s">
        <v>382</v>
      </c>
      <c r="D70" s="14" t="s">
        <v>6</v>
      </c>
      <c r="E70" s="14" t="s">
        <v>7</v>
      </c>
      <c r="F70" s="14">
        <v>0.40726099999999998</v>
      </c>
      <c r="G70" s="14">
        <v>-5.3201100000000003E-3</v>
      </c>
      <c r="H70" s="14">
        <v>2.0052999999999998E-3</v>
      </c>
      <c r="I70" s="14">
        <v>7.9773699999999993E-3</v>
      </c>
    </row>
    <row r="71" spans="1:9">
      <c r="A71" s="14" t="s">
        <v>432</v>
      </c>
      <c r="B71" s="14" t="s">
        <v>381</v>
      </c>
      <c r="C71" s="14" t="s">
        <v>382</v>
      </c>
      <c r="D71" s="14" t="s">
        <v>9</v>
      </c>
      <c r="E71" s="14" t="s">
        <v>8</v>
      </c>
      <c r="F71" s="14">
        <v>6.7367999999999997E-2</v>
      </c>
      <c r="G71" s="14">
        <v>2.2890400000000002E-2</v>
      </c>
      <c r="H71" s="14">
        <v>3.9394199999999999E-3</v>
      </c>
      <c r="I71" s="35">
        <v>6.2300000000000002E-9</v>
      </c>
    </row>
    <row r="72" spans="1:9">
      <c r="A72" s="14" t="s">
        <v>433</v>
      </c>
      <c r="B72" s="14" t="s">
        <v>381</v>
      </c>
      <c r="C72" s="14" t="s">
        <v>382</v>
      </c>
      <c r="D72" s="14" t="s">
        <v>6</v>
      </c>
      <c r="E72" s="14" t="s">
        <v>9</v>
      </c>
      <c r="F72" s="14">
        <v>0.165239</v>
      </c>
      <c r="G72" s="14">
        <v>-2.08623E-2</v>
      </c>
      <c r="H72" s="14">
        <v>2.6407399999999999E-3</v>
      </c>
      <c r="I72" s="35">
        <v>2.79E-15</v>
      </c>
    </row>
    <row r="73" spans="1:9">
      <c r="A73" s="14" t="s">
        <v>434</v>
      </c>
      <c r="B73" s="14" t="s">
        <v>381</v>
      </c>
      <c r="C73" s="14" t="s">
        <v>382</v>
      </c>
      <c r="D73" s="14" t="s">
        <v>8</v>
      </c>
      <c r="E73" s="14" t="s">
        <v>9</v>
      </c>
      <c r="F73" s="14">
        <v>0.68503000000000003</v>
      </c>
      <c r="G73" s="14">
        <v>-1.45212E-2</v>
      </c>
      <c r="H73" s="14">
        <v>2.1120100000000001E-3</v>
      </c>
      <c r="I73" s="35">
        <v>6.1799999999999999E-12</v>
      </c>
    </row>
    <row r="74" spans="1:9">
      <c r="A74" s="14" t="s">
        <v>435</v>
      </c>
      <c r="B74" s="14" t="s">
        <v>381</v>
      </c>
      <c r="C74" s="14" t="s">
        <v>382</v>
      </c>
      <c r="D74" s="14" t="s">
        <v>7</v>
      </c>
      <c r="E74" s="14" t="s">
        <v>9</v>
      </c>
      <c r="F74" s="14">
        <v>0.56645699999999999</v>
      </c>
      <c r="G74" s="35">
        <v>5.8499999999999999E-6</v>
      </c>
      <c r="H74" s="14">
        <v>1.9775499999999998E-3</v>
      </c>
      <c r="I74" s="14">
        <v>0.99763999999999997</v>
      </c>
    </row>
    <row r="75" spans="1:9">
      <c r="A75" s="14" t="s">
        <v>49</v>
      </c>
      <c r="B75" s="14" t="s">
        <v>381</v>
      </c>
      <c r="C75" s="14" t="s">
        <v>382</v>
      </c>
      <c r="D75" s="14" t="s">
        <v>6</v>
      </c>
      <c r="E75" s="14" t="s">
        <v>7</v>
      </c>
      <c r="F75" s="14">
        <v>0.79803400000000002</v>
      </c>
      <c r="G75" s="14">
        <v>1.7875599999999998E-2</v>
      </c>
      <c r="H75" s="14">
        <v>2.45386E-3</v>
      </c>
      <c r="I75" s="35">
        <v>3.2199999999999999E-13</v>
      </c>
    </row>
    <row r="76" spans="1:9">
      <c r="A76" s="14" t="s">
        <v>436</v>
      </c>
      <c r="B76" s="14" t="s">
        <v>381</v>
      </c>
      <c r="C76" s="14" t="s">
        <v>382</v>
      </c>
      <c r="D76" s="14" t="s">
        <v>8</v>
      </c>
      <c r="E76" s="14" t="s">
        <v>9</v>
      </c>
      <c r="F76" s="14">
        <v>0.673767</v>
      </c>
      <c r="G76" s="14">
        <v>3.3642199999999998E-3</v>
      </c>
      <c r="H76" s="14">
        <v>2.0954900000000002E-3</v>
      </c>
      <c r="I76" s="14">
        <v>0.108393</v>
      </c>
    </row>
    <row r="77" spans="1:9">
      <c r="A77" s="14" t="s">
        <v>437</v>
      </c>
      <c r="B77" s="14" t="s">
        <v>381</v>
      </c>
      <c r="C77" s="14" t="s">
        <v>382</v>
      </c>
      <c r="D77" s="14" t="s">
        <v>7</v>
      </c>
      <c r="E77" s="14" t="s">
        <v>6</v>
      </c>
      <c r="F77" s="14">
        <v>0.60217600000000004</v>
      </c>
      <c r="G77" s="14">
        <v>-6.2678300000000003E-3</v>
      </c>
      <c r="H77" s="14">
        <v>1.9995600000000001E-3</v>
      </c>
      <c r="I77" s="14">
        <v>1.7208E-3</v>
      </c>
    </row>
    <row r="78" spans="1:9">
      <c r="A78" s="14" t="s">
        <v>438</v>
      </c>
      <c r="B78" s="14" t="s">
        <v>381</v>
      </c>
      <c r="C78" s="14" t="s">
        <v>382</v>
      </c>
      <c r="D78" s="14" t="s">
        <v>8</v>
      </c>
      <c r="E78" s="14" t="s">
        <v>9</v>
      </c>
      <c r="F78" s="14">
        <v>0.25971</v>
      </c>
      <c r="G78" s="14">
        <v>-1.49926E-2</v>
      </c>
      <c r="H78" s="14">
        <v>2.2414800000000001E-3</v>
      </c>
      <c r="I78" s="35">
        <v>2.25E-11</v>
      </c>
    </row>
    <row r="79" spans="1:9">
      <c r="A79" s="14" t="s">
        <v>439</v>
      </c>
      <c r="B79" s="14" t="s">
        <v>381</v>
      </c>
      <c r="C79" s="14" t="s">
        <v>382</v>
      </c>
      <c r="D79" s="14" t="s">
        <v>6</v>
      </c>
      <c r="E79" s="14" t="s">
        <v>7</v>
      </c>
      <c r="F79" s="14">
        <v>0.252025</v>
      </c>
      <c r="G79" s="14">
        <v>1.49657E-2</v>
      </c>
      <c r="H79" s="14">
        <v>2.2720599999999998E-3</v>
      </c>
      <c r="I79" s="35">
        <v>4.4900000000000001E-11</v>
      </c>
    </row>
    <row r="80" spans="1:9">
      <c r="A80" s="14" t="s">
        <v>5</v>
      </c>
      <c r="B80" s="14" t="s">
        <v>381</v>
      </c>
      <c r="C80" s="14" t="s">
        <v>382</v>
      </c>
      <c r="D80" s="14" t="s">
        <v>6</v>
      </c>
      <c r="E80" s="14" t="s">
        <v>7</v>
      </c>
      <c r="F80" s="14">
        <v>0.342171</v>
      </c>
      <c r="G80" s="14">
        <v>-2.1332199999999999E-2</v>
      </c>
      <c r="H80" s="14">
        <v>2.0673900000000001E-3</v>
      </c>
      <c r="I80" s="35">
        <v>5.8200000000000001E-25</v>
      </c>
    </row>
    <row r="81" spans="1:9">
      <c r="A81" s="14" t="s">
        <v>440</v>
      </c>
      <c r="B81" s="14" t="s">
        <v>381</v>
      </c>
      <c r="C81" s="14" t="s">
        <v>382</v>
      </c>
      <c r="D81" s="14" t="s">
        <v>9</v>
      </c>
      <c r="E81" s="14" t="s">
        <v>8</v>
      </c>
      <c r="F81" s="14">
        <v>0.344829</v>
      </c>
      <c r="G81" s="14">
        <v>3.3749599999999998E-2</v>
      </c>
      <c r="H81" s="14">
        <v>2.0695599999999998E-3</v>
      </c>
      <c r="I81" s="35">
        <v>8.7099999999999995E-60</v>
      </c>
    </row>
    <row r="82" spans="1:9">
      <c r="A82" s="14" t="s">
        <v>441</v>
      </c>
      <c r="B82" s="14" t="s">
        <v>381</v>
      </c>
      <c r="C82" s="14" t="s">
        <v>382</v>
      </c>
      <c r="D82" s="14" t="s">
        <v>6</v>
      </c>
      <c r="E82" s="14" t="s">
        <v>7</v>
      </c>
      <c r="F82" s="14">
        <v>0.408356</v>
      </c>
      <c r="G82" s="14">
        <v>-4.4198399999999997E-4</v>
      </c>
      <c r="H82" s="14">
        <v>1.9903999999999998E-3</v>
      </c>
      <c r="I82" s="14">
        <v>0.82426900000000003</v>
      </c>
    </row>
    <row r="83" spans="1:9">
      <c r="A83" s="14" t="s">
        <v>442</v>
      </c>
      <c r="B83" s="14" t="s">
        <v>381</v>
      </c>
      <c r="C83" s="14" t="s">
        <v>382</v>
      </c>
      <c r="D83" s="14" t="s">
        <v>9</v>
      </c>
      <c r="E83" s="14" t="s">
        <v>7</v>
      </c>
      <c r="F83" s="14">
        <v>0.34679700000000002</v>
      </c>
      <c r="G83" s="14">
        <v>-5.5259599999999999E-3</v>
      </c>
      <c r="H83" s="14">
        <v>2.05858E-3</v>
      </c>
      <c r="I83" s="14">
        <v>7.2669099999999997E-3</v>
      </c>
    </row>
    <row r="84" spans="1:9">
      <c r="A84" s="14" t="s">
        <v>443</v>
      </c>
      <c r="B84" s="14" t="s">
        <v>381</v>
      </c>
      <c r="C84" s="14" t="s">
        <v>382</v>
      </c>
      <c r="D84" s="14" t="s">
        <v>9</v>
      </c>
      <c r="E84" s="14" t="s">
        <v>7</v>
      </c>
      <c r="F84" s="14">
        <v>0.40038899999999999</v>
      </c>
      <c r="G84" s="14">
        <v>1.6799499999999999E-3</v>
      </c>
      <c r="H84" s="14">
        <v>2.00015E-3</v>
      </c>
      <c r="I84" s="14">
        <v>0.40095900000000001</v>
      </c>
    </row>
    <row r="85" spans="1:9">
      <c r="A85" s="14" t="s">
        <v>34</v>
      </c>
      <c r="B85" s="14" t="s">
        <v>381</v>
      </c>
      <c r="C85" s="14" t="s">
        <v>382</v>
      </c>
      <c r="D85" s="14" t="s">
        <v>9</v>
      </c>
      <c r="E85" s="14" t="s">
        <v>8</v>
      </c>
      <c r="F85" s="14">
        <v>0.19910900000000001</v>
      </c>
      <c r="G85" s="14">
        <v>1.6261600000000001E-2</v>
      </c>
      <c r="H85" s="14">
        <v>2.45773E-3</v>
      </c>
      <c r="I85" s="35">
        <v>3.6799999999999998E-11</v>
      </c>
    </row>
    <row r="86" spans="1:9">
      <c r="A86" s="14" t="s">
        <v>50</v>
      </c>
      <c r="B86" s="14" t="s">
        <v>381</v>
      </c>
      <c r="C86" s="14" t="s">
        <v>382</v>
      </c>
      <c r="D86" s="14" t="s">
        <v>9</v>
      </c>
      <c r="E86" s="14" t="s">
        <v>6</v>
      </c>
      <c r="F86" s="14">
        <v>0.84532600000000002</v>
      </c>
      <c r="G86" s="14">
        <v>-1.8504300000000001E-2</v>
      </c>
      <c r="H86" s="14">
        <v>2.7351200000000002E-3</v>
      </c>
      <c r="I86" s="35">
        <v>1.33E-11</v>
      </c>
    </row>
    <row r="87" spans="1:9">
      <c r="A87" s="14" t="s">
        <v>24</v>
      </c>
      <c r="B87" s="14" t="s">
        <v>381</v>
      </c>
      <c r="C87" s="14" t="s">
        <v>382</v>
      </c>
      <c r="D87" s="14" t="s">
        <v>9</v>
      </c>
      <c r="E87" s="14" t="s">
        <v>8</v>
      </c>
      <c r="F87" s="14">
        <v>0.20215900000000001</v>
      </c>
      <c r="G87" s="14">
        <v>1.6506699999999999E-2</v>
      </c>
      <c r="H87" s="14">
        <v>2.4673999999999998E-3</v>
      </c>
      <c r="I87" s="35">
        <v>2.23E-11</v>
      </c>
    </row>
    <row r="88" spans="1:9">
      <c r="A88" s="14" t="s">
        <v>33</v>
      </c>
      <c r="B88" s="14" t="s">
        <v>381</v>
      </c>
      <c r="C88" s="14" t="s">
        <v>382</v>
      </c>
      <c r="D88" s="14" t="s">
        <v>6</v>
      </c>
      <c r="E88" s="14" t="s">
        <v>8</v>
      </c>
      <c r="F88" s="14">
        <v>0.45168000000000003</v>
      </c>
      <c r="G88" s="14">
        <v>1.2120300000000001E-2</v>
      </c>
      <c r="H88" s="14">
        <v>1.9693699999999998E-3</v>
      </c>
      <c r="I88" s="35">
        <v>7.5399999999999998E-10</v>
      </c>
    </row>
    <row r="89" spans="1:9">
      <c r="A89" s="14" t="s">
        <v>22</v>
      </c>
      <c r="B89" s="14" t="s">
        <v>381</v>
      </c>
      <c r="C89" s="14" t="s">
        <v>382</v>
      </c>
      <c r="D89" s="14" t="s">
        <v>6</v>
      </c>
      <c r="E89" s="14" t="s">
        <v>7</v>
      </c>
      <c r="F89" s="14">
        <v>0.46495199999999998</v>
      </c>
      <c r="G89" s="14">
        <v>-1.23353E-2</v>
      </c>
      <c r="H89" s="14">
        <v>1.9865299999999998E-3</v>
      </c>
      <c r="I89" s="35">
        <v>5.3200000000000002E-10</v>
      </c>
    </row>
    <row r="90" spans="1:9">
      <c r="A90" s="14" t="s">
        <v>444</v>
      </c>
      <c r="B90" s="14" t="s">
        <v>381</v>
      </c>
      <c r="C90" s="14" t="s">
        <v>382</v>
      </c>
      <c r="D90" s="14" t="s">
        <v>7</v>
      </c>
      <c r="E90" s="14" t="s">
        <v>6</v>
      </c>
      <c r="F90" s="14">
        <v>0.44874700000000001</v>
      </c>
      <c r="G90" s="14">
        <v>-2.2770899999999998E-3</v>
      </c>
      <c r="H90" s="14">
        <v>1.9727899999999999E-3</v>
      </c>
      <c r="I90" s="14">
        <v>0.24839700000000001</v>
      </c>
    </row>
    <row r="91" spans="1:9">
      <c r="A91" s="14" t="s">
        <v>445</v>
      </c>
      <c r="B91" s="14" t="s">
        <v>381</v>
      </c>
      <c r="C91" s="14" t="s">
        <v>382</v>
      </c>
      <c r="D91" s="14" t="s">
        <v>8</v>
      </c>
      <c r="E91" s="14" t="s">
        <v>9</v>
      </c>
      <c r="F91" s="14">
        <v>0.376197</v>
      </c>
      <c r="G91" s="14">
        <v>7.7246700000000003E-3</v>
      </c>
      <c r="H91" s="14">
        <v>2.0366500000000001E-3</v>
      </c>
      <c r="I91" s="14">
        <v>1.4893600000000001E-4</v>
      </c>
    </row>
    <row r="92" spans="1:9">
      <c r="A92" s="14" t="s">
        <v>446</v>
      </c>
      <c r="B92" s="14" t="s">
        <v>381</v>
      </c>
      <c r="C92" s="14" t="s">
        <v>382</v>
      </c>
      <c r="D92" s="14" t="s">
        <v>9</v>
      </c>
      <c r="E92" s="14" t="s">
        <v>8</v>
      </c>
      <c r="F92" s="14">
        <v>0.18379599999999999</v>
      </c>
      <c r="G92" s="14">
        <v>-1.6991599999999999E-2</v>
      </c>
      <c r="H92" s="14">
        <v>2.5284800000000001E-3</v>
      </c>
      <c r="I92" s="35">
        <v>1.8199999999999999E-11</v>
      </c>
    </row>
    <row r="93" spans="1:9">
      <c r="A93" s="14" t="s">
        <v>447</v>
      </c>
      <c r="B93" s="14" t="s">
        <v>381</v>
      </c>
      <c r="C93" s="14" t="s">
        <v>382</v>
      </c>
      <c r="D93" s="14" t="s">
        <v>8</v>
      </c>
      <c r="E93" s="14" t="s">
        <v>9</v>
      </c>
      <c r="F93" s="14">
        <v>0.20641799999999999</v>
      </c>
      <c r="G93" s="14">
        <v>5.6196600000000001E-4</v>
      </c>
      <c r="H93" s="14">
        <v>2.4231299999999999E-3</v>
      </c>
      <c r="I93" s="14">
        <v>0.81660200000000005</v>
      </c>
    </row>
    <row r="94" spans="1:9">
      <c r="A94" s="14" t="s">
        <v>448</v>
      </c>
      <c r="B94" s="14" t="s">
        <v>381</v>
      </c>
      <c r="C94" s="14" t="s">
        <v>382</v>
      </c>
      <c r="D94" s="14" t="s">
        <v>8</v>
      </c>
      <c r="E94" s="14" t="s">
        <v>7</v>
      </c>
      <c r="F94" s="14">
        <v>0.132913</v>
      </c>
      <c r="G94" s="14">
        <v>-1.76615E-2</v>
      </c>
      <c r="H94" s="14">
        <v>2.8959400000000001E-3</v>
      </c>
      <c r="I94" s="35">
        <v>1.07E-9</v>
      </c>
    </row>
    <row r="95" spans="1:9">
      <c r="A95" s="14" t="s">
        <v>449</v>
      </c>
      <c r="B95" s="14" t="s">
        <v>381</v>
      </c>
      <c r="C95" s="14" t="s">
        <v>382</v>
      </c>
      <c r="D95" s="14" t="s">
        <v>7</v>
      </c>
      <c r="E95" s="14" t="s">
        <v>6</v>
      </c>
      <c r="F95" s="14">
        <v>0.33198299999999997</v>
      </c>
      <c r="G95" s="14">
        <v>-1.19188E-2</v>
      </c>
      <c r="H95" s="14">
        <v>2.0906000000000002E-3</v>
      </c>
      <c r="I95" s="35">
        <v>1.1900000000000001E-8</v>
      </c>
    </row>
    <row r="96" spans="1:9">
      <c r="A96" s="14" t="s">
        <v>450</v>
      </c>
      <c r="B96" s="14" t="s">
        <v>381</v>
      </c>
      <c r="C96" s="14" t="s">
        <v>382</v>
      </c>
      <c r="D96" s="14" t="s">
        <v>7</v>
      </c>
      <c r="E96" s="14" t="s">
        <v>8</v>
      </c>
      <c r="F96" s="14">
        <v>0.30676100000000001</v>
      </c>
      <c r="G96" s="14">
        <v>-1.20389E-2</v>
      </c>
      <c r="H96" s="14">
        <v>2.1399000000000001E-3</v>
      </c>
      <c r="I96" s="35">
        <v>1.85E-8</v>
      </c>
    </row>
    <row r="97" spans="1:9">
      <c r="A97" s="14" t="s">
        <v>451</v>
      </c>
      <c r="B97" s="14" t="s">
        <v>381</v>
      </c>
      <c r="C97" s="14" t="s">
        <v>382</v>
      </c>
      <c r="D97" s="14" t="s">
        <v>6</v>
      </c>
      <c r="E97" s="14" t="s">
        <v>7</v>
      </c>
      <c r="F97" s="14">
        <v>8.1513000000000002E-2</v>
      </c>
      <c r="G97" s="14">
        <v>2.7446399999999999E-2</v>
      </c>
      <c r="H97" s="14">
        <v>3.6162500000000001E-3</v>
      </c>
      <c r="I97" s="35">
        <v>3.2099999999999997E-14</v>
      </c>
    </row>
    <row r="98" spans="1:9">
      <c r="A98" s="14" t="s">
        <v>452</v>
      </c>
      <c r="B98" s="14" t="s">
        <v>381</v>
      </c>
      <c r="C98" s="14" t="s">
        <v>382</v>
      </c>
      <c r="D98" s="14" t="s">
        <v>6</v>
      </c>
      <c r="E98" s="14" t="s">
        <v>7</v>
      </c>
      <c r="F98" s="14">
        <v>4.9757999999999997E-2</v>
      </c>
      <c r="G98" s="14">
        <v>2.7943699999999998E-2</v>
      </c>
      <c r="H98" s="14">
        <v>4.5244500000000002E-3</v>
      </c>
      <c r="I98" s="35">
        <v>6.5700000000000001E-10</v>
      </c>
    </row>
    <row r="99" spans="1:9">
      <c r="A99" s="14" t="s">
        <v>453</v>
      </c>
      <c r="B99" s="14" t="s">
        <v>381</v>
      </c>
      <c r="C99" s="14" t="s">
        <v>382</v>
      </c>
      <c r="D99" s="14" t="s">
        <v>7</v>
      </c>
      <c r="E99" s="14" t="s">
        <v>6</v>
      </c>
      <c r="F99" s="14">
        <v>0.23242299999999999</v>
      </c>
      <c r="G99" s="14">
        <v>-1.779E-3</v>
      </c>
      <c r="H99" s="14">
        <v>2.3208199999999999E-3</v>
      </c>
      <c r="I99" s="14">
        <v>0.443355</v>
      </c>
    </row>
    <row r="100" spans="1:9">
      <c r="A100" s="14" t="s">
        <v>454</v>
      </c>
      <c r="B100" s="14" t="s">
        <v>381</v>
      </c>
      <c r="C100" s="14" t="s">
        <v>382</v>
      </c>
      <c r="D100" s="14" t="s">
        <v>8</v>
      </c>
      <c r="E100" s="14" t="s">
        <v>9</v>
      </c>
      <c r="F100" s="14">
        <v>0.60951299999999997</v>
      </c>
      <c r="G100" s="14">
        <v>-2.5324000000000001E-4</v>
      </c>
      <c r="H100" s="14">
        <v>2.0225500000000001E-3</v>
      </c>
      <c r="I100" s="14">
        <v>0.90035799999999999</v>
      </c>
    </row>
    <row r="101" spans="1:9">
      <c r="A101" s="14" t="s">
        <v>455</v>
      </c>
      <c r="B101" s="14" t="s">
        <v>381</v>
      </c>
      <c r="C101" s="14" t="s">
        <v>382</v>
      </c>
      <c r="D101" s="14" t="s">
        <v>8</v>
      </c>
      <c r="E101" s="14" t="s">
        <v>9</v>
      </c>
      <c r="F101" s="14">
        <v>0.39163799999999999</v>
      </c>
      <c r="G101" s="14">
        <v>2.50862E-3</v>
      </c>
      <c r="H101" s="14">
        <v>2.0098300000000002E-3</v>
      </c>
      <c r="I101" s="14">
        <v>0.21196599999999999</v>
      </c>
    </row>
    <row r="102" spans="1:9">
      <c r="A102" s="14" t="s">
        <v>456</v>
      </c>
      <c r="B102" s="14" t="s">
        <v>381</v>
      </c>
      <c r="C102" s="14" t="s">
        <v>382</v>
      </c>
      <c r="D102" s="14" t="s">
        <v>8</v>
      </c>
      <c r="E102" s="14" t="s">
        <v>9</v>
      </c>
      <c r="F102" s="14">
        <v>0.171461</v>
      </c>
      <c r="G102" s="14">
        <v>-1.6582599999999999E-2</v>
      </c>
      <c r="H102" s="14">
        <v>2.59881E-3</v>
      </c>
      <c r="I102" s="35">
        <v>1.7600000000000001E-10</v>
      </c>
    </row>
    <row r="103" spans="1:9">
      <c r="A103" s="14" t="s">
        <v>457</v>
      </c>
      <c r="B103" s="14" t="s">
        <v>381</v>
      </c>
      <c r="C103" s="14" t="s">
        <v>382</v>
      </c>
      <c r="D103" s="14" t="s">
        <v>8</v>
      </c>
      <c r="E103" s="14" t="s">
        <v>9</v>
      </c>
      <c r="F103" s="14">
        <v>0.573932</v>
      </c>
      <c r="G103" s="14">
        <v>4.0410699999999999E-3</v>
      </c>
      <c r="H103" s="14">
        <v>1.9941400000000001E-3</v>
      </c>
      <c r="I103" s="14">
        <v>4.2715900000000001E-2</v>
      </c>
    </row>
    <row r="104" spans="1:9">
      <c r="A104" s="14" t="s">
        <v>458</v>
      </c>
      <c r="B104" s="14" t="s">
        <v>381</v>
      </c>
      <c r="C104" s="14" t="s">
        <v>382</v>
      </c>
      <c r="D104" s="14" t="s">
        <v>6</v>
      </c>
      <c r="E104" s="14" t="s">
        <v>7</v>
      </c>
      <c r="F104" s="14">
        <v>0.42371199999999998</v>
      </c>
      <c r="G104" s="14">
        <v>-1.4631699999999999E-2</v>
      </c>
      <c r="H104" s="14">
        <v>1.9902800000000001E-3</v>
      </c>
      <c r="I104" s="35">
        <v>1.96E-13</v>
      </c>
    </row>
    <row r="105" spans="1:9">
      <c r="A105" s="14" t="s">
        <v>459</v>
      </c>
      <c r="B105" s="14" t="s">
        <v>381</v>
      </c>
      <c r="C105" s="14" t="s">
        <v>382</v>
      </c>
      <c r="D105" s="14" t="s">
        <v>9</v>
      </c>
      <c r="E105" s="14" t="s">
        <v>8</v>
      </c>
      <c r="F105" s="14">
        <v>0.36819600000000002</v>
      </c>
      <c r="G105" s="14">
        <v>-7.53553E-2</v>
      </c>
      <c r="H105" s="14">
        <v>2.0442300000000002E-3</v>
      </c>
      <c r="I105" s="35">
        <v>9.9999999999999998E-201</v>
      </c>
    </row>
    <row r="106" spans="1:9">
      <c r="A106" s="14" t="s">
        <v>460</v>
      </c>
      <c r="B106" s="14" t="s">
        <v>381</v>
      </c>
      <c r="C106" s="14" t="s">
        <v>382</v>
      </c>
      <c r="D106" s="14" t="s">
        <v>9</v>
      </c>
      <c r="E106" s="14" t="s">
        <v>8</v>
      </c>
      <c r="F106" s="14">
        <v>0.36910700000000002</v>
      </c>
      <c r="G106" s="14">
        <v>2.3530700000000001E-3</v>
      </c>
      <c r="H106" s="14">
        <v>2.03039E-3</v>
      </c>
      <c r="I106" s="14">
        <v>0.24648800000000001</v>
      </c>
    </row>
    <row r="107" spans="1:9">
      <c r="A107" s="14" t="s">
        <v>461</v>
      </c>
      <c r="B107" s="14" t="s">
        <v>381</v>
      </c>
      <c r="C107" s="14" t="s">
        <v>382</v>
      </c>
      <c r="D107" s="14" t="s">
        <v>6</v>
      </c>
      <c r="E107" s="14" t="s">
        <v>7</v>
      </c>
      <c r="F107" s="14">
        <v>0.51691100000000001</v>
      </c>
      <c r="G107" s="14">
        <v>-1.0169599999999999E-3</v>
      </c>
      <c r="H107" s="14">
        <v>1.9887300000000002E-3</v>
      </c>
      <c r="I107" s="14">
        <v>0.60909800000000003</v>
      </c>
    </row>
    <row r="108" spans="1:9">
      <c r="A108" s="14" t="s">
        <v>14</v>
      </c>
      <c r="B108" s="14" t="s">
        <v>381</v>
      </c>
      <c r="C108" s="14" t="s">
        <v>382</v>
      </c>
      <c r="D108" s="14" t="s">
        <v>8</v>
      </c>
      <c r="E108" s="14" t="s">
        <v>9</v>
      </c>
      <c r="F108" s="14">
        <v>0.22469500000000001</v>
      </c>
      <c r="G108" s="14">
        <v>2.0074700000000001E-2</v>
      </c>
      <c r="H108" s="14">
        <v>2.35052E-3</v>
      </c>
      <c r="I108" s="35">
        <v>1.34E-17</v>
      </c>
    </row>
    <row r="109" spans="1:9">
      <c r="A109" s="14" t="s">
        <v>17</v>
      </c>
      <c r="B109" s="14" t="s">
        <v>381</v>
      </c>
      <c r="C109" s="14" t="s">
        <v>382</v>
      </c>
      <c r="D109" s="14" t="s">
        <v>9</v>
      </c>
      <c r="E109" s="14" t="s">
        <v>8</v>
      </c>
      <c r="F109" s="14">
        <v>0.290628</v>
      </c>
      <c r="G109" s="14">
        <v>1.3237799999999999E-2</v>
      </c>
      <c r="H109" s="14">
        <v>2.17782E-3</v>
      </c>
      <c r="I109" s="35">
        <v>1.21E-9</v>
      </c>
    </row>
    <row r="110" spans="1:9">
      <c r="A110" s="14" t="s">
        <v>462</v>
      </c>
      <c r="B110" s="14" t="s">
        <v>381</v>
      </c>
      <c r="C110" s="14" t="s">
        <v>382</v>
      </c>
      <c r="D110" s="14" t="s">
        <v>6</v>
      </c>
      <c r="E110" s="14" t="s">
        <v>7</v>
      </c>
      <c r="F110" s="14">
        <v>0.27388000000000001</v>
      </c>
      <c r="G110" s="14">
        <v>-2.9118500000000001E-3</v>
      </c>
      <c r="H110" s="14">
        <v>2.22967E-3</v>
      </c>
      <c r="I110" s="14">
        <v>0.19156799999999999</v>
      </c>
    </row>
    <row r="111" spans="1:9">
      <c r="A111" s="14" t="s">
        <v>463</v>
      </c>
      <c r="B111" s="14" t="s">
        <v>381</v>
      </c>
      <c r="C111" s="14" t="s">
        <v>382</v>
      </c>
      <c r="D111" s="14" t="s">
        <v>9</v>
      </c>
      <c r="E111" s="14" t="s">
        <v>8</v>
      </c>
      <c r="F111" s="14">
        <v>0.26443699999999998</v>
      </c>
      <c r="G111" s="14">
        <v>-7.2141599999999998E-3</v>
      </c>
      <c r="H111" s="14">
        <v>2.25544E-3</v>
      </c>
      <c r="I111" s="14">
        <v>1.3811800000000001E-3</v>
      </c>
    </row>
    <row r="112" spans="1:9">
      <c r="A112" s="14" t="s">
        <v>29</v>
      </c>
      <c r="B112" s="14" t="s">
        <v>381</v>
      </c>
      <c r="C112" s="14" t="s">
        <v>382</v>
      </c>
      <c r="D112" s="14" t="s">
        <v>6</v>
      </c>
      <c r="E112" s="14" t="s">
        <v>9</v>
      </c>
      <c r="F112" s="14">
        <v>0.36098799999999998</v>
      </c>
      <c r="G112" s="14">
        <v>1.3786700000000001E-2</v>
      </c>
      <c r="H112" s="14">
        <v>2.04009E-3</v>
      </c>
      <c r="I112" s="35">
        <v>1.4E-11</v>
      </c>
    </row>
    <row r="113" spans="1:9">
      <c r="A113" s="14" t="s">
        <v>464</v>
      </c>
      <c r="B113" s="14" t="s">
        <v>381</v>
      </c>
      <c r="C113" s="14" t="s">
        <v>382</v>
      </c>
      <c r="D113" s="14" t="s">
        <v>6</v>
      </c>
      <c r="E113" s="14" t="s">
        <v>7</v>
      </c>
      <c r="F113" s="14">
        <v>0.29022300000000001</v>
      </c>
      <c r="G113" s="14">
        <v>-6.0283299999999999E-4</v>
      </c>
      <c r="H113" s="14">
        <v>2.15803E-3</v>
      </c>
      <c r="I113" s="14">
        <v>0.77998100000000004</v>
      </c>
    </row>
    <row r="114" spans="1:9">
      <c r="A114" s="14" t="s">
        <v>44</v>
      </c>
      <c r="B114" s="14" t="s">
        <v>381</v>
      </c>
      <c r="C114" s="14" t="s">
        <v>382</v>
      </c>
      <c r="D114" s="14" t="s">
        <v>7</v>
      </c>
      <c r="E114" s="14" t="s">
        <v>8</v>
      </c>
      <c r="F114" s="14">
        <v>0.82330899999999996</v>
      </c>
      <c r="G114" s="14">
        <v>-3.8363700000000001E-2</v>
      </c>
      <c r="H114" s="14">
        <v>2.5687000000000001E-3</v>
      </c>
      <c r="I114" s="35">
        <v>1.9500000000000001E-50</v>
      </c>
    </row>
    <row r="115" spans="1:9">
      <c r="A115" s="14" t="s">
        <v>30</v>
      </c>
      <c r="B115" s="14" t="s">
        <v>381</v>
      </c>
      <c r="C115" s="14" t="s">
        <v>382</v>
      </c>
      <c r="D115" s="14" t="s">
        <v>8</v>
      </c>
      <c r="E115" s="14" t="s">
        <v>9</v>
      </c>
      <c r="F115" s="14">
        <v>0.58359799999999995</v>
      </c>
      <c r="G115" s="14">
        <v>1.5751600000000001E-2</v>
      </c>
      <c r="H115" s="14">
        <v>1.9902499999999998E-3</v>
      </c>
      <c r="I115" s="35">
        <v>2.4800000000000001E-15</v>
      </c>
    </row>
    <row r="116" spans="1:9">
      <c r="A116" s="14" t="s">
        <v>51</v>
      </c>
      <c r="B116" s="14" t="s">
        <v>381</v>
      </c>
      <c r="C116" s="14" t="s">
        <v>382</v>
      </c>
      <c r="D116" s="14" t="s">
        <v>9</v>
      </c>
      <c r="E116" s="14" t="s">
        <v>7</v>
      </c>
      <c r="F116" s="14">
        <v>6.5264000000000003E-2</v>
      </c>
      <c r="G116" s="14">
        <v>-2.5139999999999999E-2</v>
      </c>
      <c r="H116" s="14">
        <v>3.9671999999999997E-3</v>
      </c>
      <c r="I116" s="35">
        <v>2.3400000000000002E-10</v>
      </c>
    </row>
    <row r="117" spans="1:9">
      <c r="A117" s="14" t="s">
        <v>465</v>
      </c>
      <c r="B117" s="14" t="s">
        <v>381</v>
      </c>
      <c r="C117" s="14" t="s">
        <v>382</v>
      </c>
      <c r="D117" s="14" t="s">
        <v>8</v>
      </c>
      <c r="E117" s="14" t="s">
        <v>7</v>
      </c>
      <c r="F117" s="14">
        <v>0.195248</v>
      </c>
      <c r="G117" s="14">
        <v>-3.7716E-2</v>
      </c>
      <c r="H117" s="14">
        <v>2.4734399999999999E-3</v>
      </c>
      <c r="I117" s="35">
        <v>1.69E-52</v>
      </c>
    </row>
    <row r="118" spans="1:9">
      <c r="A118" s="14" t="s">
        <v>466</v>
      </c>
      <c r="B118" s="14" t="s">
        <v>381</v>
      </c>
      <c r="C118" s="14" t="s">
        <v>382</v>
      </c>
      <c r="D118" s="14" t="s">
        <v>9</v>
      </c>
      <c r="E118" s="14" t="s">
        <v>8</v>
      </c>
      <c r="F118" s="14">
        <v>0.57904</v>
      </c>
      <c r="G118" s="14">
        <v>1.1695799999999999E-2</v>
      </c>
      <c r="H118" s="14">
        <v>1.9876099999999999E-3</v>
      </c>
      <c r="I118" s="35">
        <v>4.0000000000000002E-9</v>
      </c>
    </row>
    <row r="119" spans="1:9">
      <c r="A119" s="14" t="s">
        <v>467</v>
      </c>
      <c r="B119" s="14" t="s">
        <v>381</v>
      </c>
      <c r="C119" s="14" t="s">
        <v>382</v>
      </c>
      <c r="D119" s="14" t="s">
        <v>6</v>
      </c>
      <c r="E119" s="14" t="s">
        <v>7</v>
      </c>
      <c r="F119" s="14">
        <v>0.615232</v>
      </c>
      <c r="G119" s="14">
        <v>1.97036E-3</v>
      </c>
      <c r="H119" s="14">
        <v>2.0242300000000001E-3</v>
      </c>
      <c r="I119" s="14">
        <v>0.33035900000000001</v>
      </c>
    </row>
    <row r="120" spans="1:9">
      <c r="A120" s="14" t="s">
        <v>468</v>
      </c>
      <c r="B120" s="14" t="s">
        <v>381</v>
      </c>
      <c r="C120" s="14" t="s">
        <v>382</v>
      </c>
      <c r="D120" s="14" t="s">
        <v>7</v>
      </c>
      <c r="E120" s="14" t="s">
        <v>6</v>
      </c>
      <c r="F120" s="14">
        <v>0.70630599999999999</v>
      </c>
      <c r="G120" s="14">
        <v>-2.46759E-3</v>
      </c>
      <c r="H120" s="14">
        <v>2.1570199999999999E-3</v>
      </c>
      <c r="I120" s="14">
        <v>0.25263099999999999</v>
      </c>
    </row>
    <row r="121" spans="1:9">
      <c r="A121" s="14" t="s">
        <v>469</v>
      </c>
      <c r="B121" s="14" t="s">
        <v>381</v>
      </c>
      <c r="C121" s="14" t="s">
        <v>382</v>
      </c>
      <c r="D121" s="14" t="s">
        <v>9</v>
      </c>
      <c r="E121" s="14" t="s">
        <v>8</v>
      </c>
      <c r="F121" s="14">
        <v>0.86112100000000003</v>
      </c>
      <c r="G121" s="14">
        <v>-1.8402100000000001E-2</v>
      </c>
      <c r="H121" s="14">
        <v>2.8366200000000002E-3</v>
      </c>
      <c r="I121" s="35">
        <v>8.7400000000000003E-11</v>
      </c>
    </row>
    <row r="122" spans="1:9">
      <c r="A122" s="14" t="s">
        <v>470</v>
      </c>
      <c r="B122" s="14" t="s">
        <v>381</v>
      </c>
      <c r="C122" s="14" t="s">
        <v>382</v>
      </c>
      <c r="D122" s="14" t="s">
        <v>7</v>
      </c>
      <c r="E122" s="14" t="s">
        <v>8</v>
      </c>
      <c r="F122" s="14">
        <v>0.17933399999999999</v>
      </c>
      <c r="G122" s="14">
        <v>-1.6504899999999999E-3</v>
      </c>
      <c r="H122" s="14">
        <v>2.5551100000000002E-3</v>
      </c>
      <c r="I122" s="14">
        <v>0.51830600000000004</v>
      </c>
    </row>
    <row r="123" spans="1:9">
      <c r="A123" s="14" t="s">
        <v>35</v>
      </c>
      <c r="B123" s="14" t="s">
        <v>381</v>
      </c>
      <c r="C123" s="14" t="s">
        <v>382</v>
      </c>
      <c r="D123" s="14" t="s">
        <v>7</v>
      </c>
      <c r="E123" s="14" t="s">
        <v>8</v>
      </c>
      <c r="F123" s="14">
        <v>0.86837500000000001</v>
      </c>
      <c r="G123" s="14">
        <v>4.3188400000000002E-2</v>
      </c>
      <c r="H123" s="14">
        <v>2.8988299999999998E-3</v>
      </c>
      <c r="I123" s="35">
        <v>3.3699999999999998E-50</v>
      </c>
    </row>
    <row r="124" spans="1:9">
      <c r="A124" s="14" t="s">
        <v>471</v>
      </c>
      <c r="B124" s="14" t="s">
        <v>381</v>
      </c>
      <c r="C124" s="14" t="s">
        <v>382</v>
      </c>
      <c r="D124" s="14" t="s">
        <v>7</v>
      </c>
      <c r="E124" s="14" t="s">
        <v>6</v>
      </c>
      <c r="F124" s="14">
        <v>0.18349099999999999</v>
      </c>
      <c r="G124" s="14">
        <v>-7.08239E-3</v>
      </c>
      <c r="H124" s="14">
        <v>2.5309E-3</v>
      </c>
      <c r="I124" s="14">
        <v>5.1361799999999997E-3</v>
      </c>
    </row>
    <row r="125" spans="1:9">
      <c r="A125" s="14" t="s">
        <v>380</v>
      </c>
      <c r="B125" s="14" t="s">
        <v>472</v>
      </c>
      <c r="C125" s="14" t="s">
        <v>473</v>
      </c>
      <c r="D125" s="14" t="s">
        <v>7</v>
      </c>
      <c r="E125" s="14" t="s">
        <v>9</v>
      </c>
      <c r="F125" s="14">
        <v>0.1167</v>
      </c>
      <c r="G125" s="35">
        <v>-1E-4</v>
      </c>
      <c r="H125" s="14">
        <v>4.4000000000000003E-3</v>
      </c>
      <c r="I125" s="14">
        <v>0.99050000000000005</v>
      </c>
    </row>
    <row r="126" spans="1:9">
      <c r="A126" s="14" t="s">
        <v>383</v>
      </c>
      <c r="B126" s="14" t="s">
        <v>472</v>
      </c>
      <c r="C126" s="14" t="s">
        <v>473</v>
      </c>
      <c r="D126" s="14" t="s">
        <v>8</v>
      </c>
      <c r="E126" s="14" t="s">
        <v>9</v>
      </c>
      <c r="F126" s="14">
        <v>0.10829999999999999</v>
      </c>
      <c r="G126" s="14">
        <v>-4.4000000000000003E-3</v>
      </c>
      <c r="H126" s="14">
        <v>5.4000000000000003E-3</v>
      </c>
      <c r="I126" s="14">
        <v>0.41520000000000001</v>
      </c>
    </row>
    <row r="127" spans="1:9">
      <c r="A127" s="14" t="s">
        <v>384</v>
      </c>
      <c r="B127" s="14" t="s">
        <v>472</v>
      </c>
      <c r="C127" s="14" t="s">
        <v>473</v>
      </c>
      <c r="D127" s="14" t="s">
        <v>9</v>
      </c>
      <c r="E127" s="14" t="s">
        <v>7</v>
      </c>
      <c r="F127" s="14">
        <v>0.33329999999999999</v>
      </c>
      <c r="G127" s="14">
        <v>-2.3E-2</v>
      </c>
      <c r="H127" s="14">
        <v>3.3999999999999998E-3</v>
      </c>
      <c r="I127" s="35">
        <v>1.1400000000000001E-11</v>
      </c>
    </row>
    <row r="128" spans="1:9">
      <c r="A128" s="14" t="s">
        <v>385</v>
      </c>
      <c r="B128" s="14" t="s">
        <v>472</v>
      </c>
      <c r="C128" s="14" t="s">
        <v>473</v>
      </c>
      <c r="D128" s="14" t="s">
        <v>7</v>
      </c>
      <c r="E128" s="14" t="s">
        <v>6</v>
      </c>
      <c r="F128" s="14">
        <v>0.67500000000000004</v>
      </c>
      <c r="G128" s="14">
        <v>-2.29E-2</v>
      </c>
      <c r="H128" s="14">
        <v>3.3999999999999998E-3</v>
      </c>
      <c r="I128" s="35">
        <v>2.25E-11</v>
      </c>
    </row>
    <row r="129" spans="1:9">
      <c r="A129" s="14" t="s">
        <v>386</v>
      </c>
      <c r="B129" s="14" t="s">
        <v>472</v>
      </c>
      <c r="C129" s="14" t="s">
        <v>473</v>
      </c>
      <c r="D129" s="14" t="s">
        <v>8</v>
      </c>
      <c r="E129" s="14" t="s">
        <v>9</v>
      </c>
      <c r="F129" s="14">
        <v>0.5</v>
      </c>
      <c r="G129" s="14">
        <v>3.0700000000000002E-2</v>
      </c>
      <c r="H129" s="14">
        <v>3.0999999999999999E-3</v>
      </c>
      <c r="I129" s="35">
        <v>8.7799999999999994E-24</v>
      </c>
    </row>
    <row r="130" spans="1:9">
      <c r="A130" s="14" t="s">
        <v>18</v>
      </c>
      <c r="B130" s="14" t="s">
        <v>472</v>
      </c>
      <c r="C130" s="14" t="s">
        <v>473</v>
      </c>
      <c r="D130" s="14" t="s">
        <v>9</v>
      </c>
      <c r="E130" s="14" t="s">
        <v>7</v>
      </c>
      <c r="F130" s="14">
        <v>0.29170000000000001</v>
      </c>
      <c r="G130" s="14">
        <v>1.41E-2</v>
      </c>
      <c r="H130" s="14">
        <v>3.5999999999999999E-3</v>
      </c>
      <c r="I130" s="35">
        <v>8.14E-5</v>
      </c>
    </row>
    <row r="131" spans="1:9">
      <c r="A131" s="14" t="s">
        <v>387</v>
      </c>
      <c r="B131" s="14" t="s">
        <v>472</v>
      </c>
      <c r="C131" s="14" t="s">
        <v>473</v>
      </c>
      <c r="D131" s="14" t="s">
        <v>8</v>
      </c>
      <c r="E131" s="14" t="s">
        <v>9</v>
      </c>
      <c r="F131" s="14">
        <v>0.23330000000000001</v>
      </c>
      <c r="G131" s="14">
        <v>7.1000000000000004E-3</v>
      </c>
      <c r="H131" s="14">
        <v>4.3E-3</v>
      </c>
      <c r="I131" s="14">
        <v>9.8709699999999997E-2</v>
      </c>
    </row>
    <row r="132" spans="1:9">
      <c r="A132" s="14" t="s">
        <v>388</v>
      </c>
      <c r="B132" s="14" t="s">
        <v>472</v>
      </c>
      <c r="C132" s="14" t="s">
        <v>473</v>
      </c>
      <c r="D132" s="14" t="s">
        <v>6</v>
      </c>
      <c r="E132" s="14" t="s">
        <v>7</v>
      </c>
      <c r="F132" s="14">
        <v>0.5</v>
      </c>
      <c r="G132" s="14">
        <v>-1.0800000000000001E-2</v>
      </c>
      <c r="H132" s="14">
        <v>3.0999999999999999E-3</v>
      </c>
      <c r="I132" s="14">
        <v>4.3709899999999998E-4</v>
      </c>
    </row>
    <row r="133" spans="1:9">
      <c r="A133" s="14" t="s">
        <v>41</v>
      </c>
      <c r="B133" s="14" t="s">
        <v>472</v>
      </c>
      <c r="C133" s="14" t="s">
        <v>473</v>
      </c>
      <c r="D133" s="14" t="s">
        <v>7</v>
      </c>
      <c r="E133" s="14" t="s">
        <v>6</v>
      </c>
      <c r="F133" s="14">
        <v>0.54169999999999996</v>
      </c>
      <c r="G133" s="35">
        <v>1E-4</v>
      </c>
      <c r="H133" s="14">
        <v>3.8E-3</v>
      </c>
      <c r="I133" s="14">
        <v>0.97899999999999998</v>
      </c>
    </row>
    <row r="134" spans="1:9">
      <c r="A134" s="14" t="s">
        <v>389</v>
      </c>
      <c r="B134" s="14" t="s">
        <v>472</v>
      </c>
      <c r="C134" s="14" t="s">
        <v>473</v>
      </c>
      <c r="D134" s="14" t="s">
        <v>7</v>
      </c>
      <c r="E134" s="14" t="s">
        <v>9</v>
      </c>
      <c r="F134" s="14">
        <v>0.3276</v>
      </c>
      <c r="G134" s="14">
        <v>-4.3E-3</v>
      </c>
      <c r="H134" s="14">
        <v>4.1999999999999997E-3</v>
      </c>
      <c r="I134" s="14">
        <v>0.30590000000000001</v>
      </c>
    </row>
    <row r="135" spans="1:9">
      <c r="A135" s="14" t="s">
        <v>390</v>
      </c>
      <c r="B135" s="14" t="s">
        <v>472</v>
      </c>
      <c r="C135" s="14" t="s">
        <v>473</v>
      </c>
      <c r="D135" s="14" t="s">
        <v>8</v>
      </c>
      <c r="E135" s="14" t="s">
        <v>9</v>
      </c>
      <c r="F135" s="14">
        <v>0.43330000000000002</v>
      </c>
      <c r="G135" s="14">
        <v>4.02E-2</v>
      </c>
      <c r="H135" s="14">
        <v>3.0999999999999999E-3</v>
      </c>
      <c r="I135" s="35">
        <v>3.1999999999999998E-38</v>
      </c>
    </row>
    <row r="136" spans="1:9">
      <c r="A136" s="14" t="s">
        <v>391</v>
      </c>
      <c r="B136" s="14" t="s">
        <v>472</v>
      </c>
      <c r="C136" s="14" t="s">
        <v>473</v>
      </c>
      <c r="D136" s="14" t="s">
        <v>8</v>
      </c>
      <c r="E136" s="14" t="s">
        <v>9</v>
      </c>
      <c r="F136" s="14">
        <v>0.29170000000000001</v>
      </c>
      <c r="G136" s="14">
        <v>2.4899999999999999E-2</v>
      </c>
      <c r="H136" s="14">
        <v>3.3E-3</v>
      </c>
      <c r="I136" s="35">
        <v>6.6100000000000004E-14</v>
      </c>
    </row>
    <row r="137" spans="1:9">
      <c r="A137" s="14" t="s">
        <v>392</v>
      </c>
      <c r="B137" s="14" t="s">
        <v>472</v>
      </c>
      <c r="C137" s="14" t="s">
        <v>473</v>
      </c>
      <c r="D137" s="14" t="s">
        <v>8</v>
      </c>
      <c r="E137" s="14" t="s">
        <v>9</v>
      </c>
      <c r="F137" s="14">
        <v>0.2</v>
      </c>
      <c r="G137" s="14">
        <v>-4.1399999999999999E-2</v>
      </c>
      <c r="H137" s="14">
        <v>3.8E-3</v>
      </c>
      <c r="I137" s="35">
        <v>5.5599999999999998E-28</v>
      </c>
    </row>
    <row r="138" spans="1:9">
      <c r="A138" s="14" t="s">
        <v>393</v>
      </c>
      <c r="B138" s="14" t="s">
        <v>472</v>
      </c>
      <c r="C138" s="14" t="s">
        <v>473</v>
      </c>
      <c r="D138" s="14" t="s">
        <v>9</v>
      </c>
      <c r="E138" s="14" t="s">
        <v>8</v>
      </c>
      <c r="F138" s="14">
        <v>9.1700000000000004E-2</v>
      </c>
      <c r="G138" s="14">
        <v>-3.0700000000000002E-2</v>
      </c>
      <c r="H138" s="14">
        <v>5.4999999999999997E-3</v>
      </c>
      <c r="I138" s="35">
        <v>2.0199999999999999E-8</v>
      </c>
    </row>
    <row r="139" spans="1:9">
      <c r="A139" s="14" t="s">
        <v>394</v>
      </c>
      <c r="B139" s="14" t="s">
        <v>472</v>
      </c>
      <c r="C139" s="14" t="s">
        <v>473</v>
      </c>
      <c r="D139" s="14" t="s">
        <v>6</v>
      </c>
      <c r="E139" s="14" t="s">
        <v>7</v>
      </c>
      <c r="F139" s="14">
        <v>0.57499999999999996</v>
      </c>
      <c r="G139" s="14">
        <v>2.18E-2</v>
      </c>
      <c r="H139" s="14">
        <v>3.0999999999999999E-3</v>
      </c>
      <c r="I139" s="35">
        <v>2.0699999999999999E-12</v>
      </c>
    </row>
    <row r="140" spans="1:9">
      <c r="A140" s="14" t="s">
        <v>40</v>
      </c>
      <c r="B140" s="14" t="s">
        <v>472</v>
      </c>
      <c r="C140" s="14" t="s">
        <v>473</v>
      </c>
      <c r="D140" s="14" t="s">
        <v>7</v>
      </c>
      <c r="E140" s="14" t="s">
        <v>6</v>
      </c>
      <c r="F140" s="14">
        <v>0.47499999999999998</v>
      </c>
      <c r="G140" s="14">
        <v>-2.2000000000000001E-3</v>
      </c>
      <c r="H140" s="14">
        <v>3.7000000000000002E-3</v>
      </c>
      <c r="I140" s="14">
        <v>0.55210000000000004</v>
      </c>
    </row>
    <row r="141" spans="1:9">
      <c r="A141" s="14" t="s">
        <v>395</v>
      </c>
      <c r="B141" s="14" t="s">
        <v>472</v>
      </c>
      <c r="C141" s="14" t="s">
        <v>473</v>
      </c>
      <c r="D141" s="14" t="s">
        <v>6</v>
      </c>
      <c r="E141" s="14" t="s">
        <v>8</v>
      </c>
      <c r="F141" s="14">
        <v>0.56669999999999998</v>
      </c>
      <c r="G141" s="14">
        <v>-1.2500000000000001E-2</v>
      </c>
      <c r="H141" s="14">
        <v>3.8E-3</v>
      </c>
      <c r="I141" s="14">
        <v>1.00399E-3</v>
      </c>
    </row>
    <row r="142" spans="1:9">
      <c r="A142" s="14" t="s">
        <v>62</v>
      </c>
      <c r="B142" s="14" t="s">
        <v>472</v>
      </c>
      <c r="C142" s="14" t="s">
        <v>473</v>
      </c>
      <c r="D142" s="14" t="s">
        <v>6</v>
      </c>
      <c r="E142" s="14" t="s">
        <v>7</v>
      </c>
      <c r="F142" s="14">
        <v>0.31669999999999998</v>
      </c>
      <c r="G142" s="14">
        <v>-2.7000000000000001E-3</v>
      </c>
      <c r="H142" s="14">
        <v>4.0000000000000001E-3</v>
      </c>
      <c r="I142" s="14">
        <v>0.49969999999999998</v>
      </c>
    </row>
    <row r="143" spans="1:9">
      <c r="A143" s="14" t="s">
        <v>58</v>
      </c>
      <c r="B143" s="14" t="s">
        <v>472</v>
      </c>
      <c r="C143" s="14" t="s">
        <v>473</v>
      </c>
      <c r="D143" s="14" t="s">
        <v>8</v>
      </c>
      <c r="E143" s="14" t="s">
        <v>7</v>
      </c>
      <c r="F143" s="14">
        <v>0.41670000000000001</v>
      </c>
      <c r="G143" s="14">
        <v>-1.9E-3</v>
      </c>
      <c r="H143" s="14">
        <v>4.7000000000000002E-3</v>
      </c>
      <c r="I143" s="14">
        <v>0.68600000000000005</v>
      </c>
    </row>
    <row r="144" spans="1:9">
      <c r="A144" s="14" t="s">
        <v>396</v>
      </c>
      <c r="B144" s="14" t="s">
        <v>472</v>
      </c>
      <c r="C144" s="14" t="s">
        <v>473</v>
      </c>
      <c r="D144" s="14" t="s">
        <v>8</v>
      </c>
      <c r="E144" s="14" t="s">
        <v>9</v>
      </c>
      <c r="F144" s="14">
        <v>0.54169999999999996</v>
      </c>
      <c r="G144" s="14">
        <v>2.0199999999999999E-2</v>
      </c>
      <c r="H144" s="14">
        <v>3.3E-3</v>
      </c>
      <c r="I144" s="35">
        <v>6.3299999999999999E-10</v>
      </c>
    </row>
    <row r="145" spans="1:9">
      <c r="A145" s="14" t="s">
        <v>397</v>
      </c>
      <c r="B145" s="14" t="s">
        <v>472</v>
      </c>
      <c r="C145" s="14" t="s">
        <v>473</v>
      </c>
      <c r="D145" s="14" t="s">
        <v>7</v>
      </c>
      <c r="E145" s="14" t="s">
        <v>6</v>
      </c>
      <c r="F145" s="14">
        <v>7.4999999999999997E-2</v>
      </c>
      <c r="G145" s="14">
        <v>-3.5799999999999998E-2</v>
      </c>
      <c r="H145" s="14">
        <v>6.4000000000000003E-3</v>
      </c>
      <c r="I145" s="35">
        <v>2.55E-8</v>
      </c>
    </row>
    <row r="146" spans="1:9">
      <c r="A146" s="14" t="s">
        <v>31</v>
      </c>
      <c r="B146" s="14" t="s">
        <v>472</v>
      </c>
      <c r="C146" s="14" t="s">
        <v>473</v>
      </c>
      <c r="D146" s="14" t="s">
        <v>8</v>
      </c>
      <c r="E146" s="14" t="s">
        <v>6</v>
      </c>
      <c r="F146" s="14">
        <v>0.5917</v>
      </c>
      <c r="G146" s="14">
        <v>8.9999999999999993E-3</v>
      </c>
      <c r="H146" s="14">
        <v>3.8E-3</v>
      </c>
      <c r="I146" s="14">
        <v>1.7859900000000001E-2</v>
      </c>
    </row>
    <row r="147" spans="1:9">
      <c r="A147" s="14" t="s">
        <v>39</v>
      </c>
      <c r="B147" s="14" t="s">
        <v>472</v>
      </c>
      <c r="C147" s="14" t="s">
        <v>473</v>
      </c>
      <c r="D147" s="14" t="s">
        <v>8</v>
      </c>
      <c r="E147" s="14" t="s">
        <v>9</v>
      </c>
      <c r="F147" s="14">
        <v>0.1583</v>
      </c>
      <c r="G147" s="14">
        <v>4.1999999999999997E-3</v>
      </c>
      <c r="H147" s="14">
        <v>4.8999999999999998E-3</v>
      </c>
      <c r="I147" s="14">
        <v>0.39140000000000003</v>
      </c>
    </row>
    <row r="148" spans="1:9">
      <c r="A148" s="14" t="s">
        <v>398</v>
      </c>
      <c r="B148" s="14" t="s">
        <v>472</v>
      </c>
      <c r="C148" s="14" t="s">
        <v>473</v>
      </c>
      <c r="D148" s="14" t="s">
        <v>9</v>
      </c>
      <c r="E148" s="14" t="s">
        <v>8</v>
      </c>
      <c r="F148" s="14">
        <v>0.1</v>
      </c>
      <c r="G148" s="14">
        <v>3.3399999999999999E-2</v>
      </c>
      <c r="H148" s="14">
        <v>4.7000000000000002E-3</v>
      </c>
      <c r="I148" s="35">
        <v>1.09E-12</v>
      </c>
    </row>
    <row r="149" spans="1:9">
      <c r="A149" s="14" t="s">
        <v>399</v>
      </c>
      <c r="B149" s="14" t="s">
        <v>472</v>
      </c>
      <c r="C149" s="14" t="s">
        <v>473</v>
      </c>
      <c r="D149" s="14" t="s">
        <v>9</v>
      </c>
      <c r="E149" s="14" t="s">
        <v>8</v>
      </c>
      <c r="F149" s="14">
        <v>0.33329999999999999</v>
      </c>
      <c r="G149" s="35">
        <v>-8.9999999999999998E-4</v>
      </c>
      <c r="H149" s="14">
        <v>3.7000000000000002E-3</v>
      </c>
      <c r="I149" s="14">
        <v>0.80779999999999996</v>
      </c>
    </row>
    <row r="150" spans="1:9">
      <c r="A150" s="14" t="s">
        <v>16</v>
      </c>
      <c r="B150" s="14" t="s">
        <v>472</v>
      </c>
      <c r="C150" s="14" t="s">
        <v>473</v>
      </c>
      <c r="D150" s="14" t="s">
        <v>7</v>
      </c>
      <c r="E150" s="14" t="s">
        <v>6</v>
      </c>
      <c r="F150" s="14">
        <v>0.6</v>
      </c>
      <c r="G150" s="14">
        <v>1.24E-2</v>
      </c>
      <c r="H150" s="14">
        <v>3.2000000000000002E-3</v>
      </c>
      <c r="I150" s="35">
        <v>9.2E-5</v>
      </c>
    </row>
    <row r="151" spans="1:9">
      <c r="A151" s="14" t="s">
        <v>400</v>
      </c>
      <c r="B151" s="14" t="s">
        <v>472</v>
      </c>
      <c r="C151" s="14" t="s">
        <v>473</v>
      </c>
      <c r="D151" s="14" t="s">
        <v>9</v>
      </c>
      <c r="E151" s="14" t="s">
        <v>8</v>
      </c>
      <c r="F151" s="14">
        <v>0.45829999999999999</v>
      </c>
      <c r="G151" s="14">
        <v>-1.8200000000000001E-2</v>
      </c>
      <c r="H151" s="14">
        <v>3.0999999999999999E-3</v>
      </c>
      <c r="I151" s="35">
        <v>2.4899999999999999E-9</v>
      </c>
    </row>
    <row r="152" spans="1:9">
      <c r="A152" s="14" t="s">
        <v>401</v>
      </c>
      <c r="B152" s="14" t="s">
        <v>472</v>
      </c>
      <c r="C152" s="14" t="s">
        <v>473</v>
      </c>
      <c r="D152" s="14" t="s">
        <v>7</v>
      </c>
      <c r="E152" s="14" t="s">
        <v>6</v>
      </c>
      <c r="F152" s="14">
        <v>0.5</v>
      </c>
      <c r="G152" s="14">
        <v>2.12E-2</v>
      </c>
      <c r="H152" s="14">
        <v>3.7000000000000002E-3</v>
      </c>
      <c r="I152" s="35">
        <v>1.0099999999999999E-8</v>
      </c>
    </row>
    <row r="153" spans="1:9">
      <c r="A153" s="14" t="s">
        <v>402</v>
      </c>
      <c r="B153" s="14" t="s">
        <v>472</v>
      </c>
      <c r="C153" s="14" t="s">
        <v>473</v>
      </c>
      <c r="D153" s="14" t="s">
        <v>8</v>
      </c>
      <c r="E153" s="14" t="s">
        <v>9</v>
      </c>
      <c r="F153" s="14">
        <v>0.875</v>
      </c>
      <c r="G153" s="14">
        <v>6.0100000000000001E-2</v>
      </c>
      <c r="H153" s="14">
        <v>4.0000000000000001E-3</v>
      </c>
      <c r="I153" s="35">
        <v>1.11E-50</v>
      </c>
    </row>
    <row r="154" spans="1:9">
      <c r="A154" s="14" t="s">
        <v>403</v>
      </c>
      <c r="B154" s="14" t="s">
        <v>472</v>
      </c>
      <c r="C154" s="14" t="s">
        <v>473</v>
      </c>
      <c r="D154" s="14" t="s">
        <v>6</v>
      </c>
      <c r="E154" s="14" t="s">
        <v>7</v>
      </c>
      <c r="F154" s="14">
        <v>0.1167</v>
      </c>
      <c r="G154" s="14">
        <v>4.7699999999999999E-2</v>
      </c>
      <c r="H154" s="14">
        <v>6.7999999999999996E-3</v>
      </c>
      <c r="I154" s="35">
        <v>1.8300000000000001E-12</v>
      </c>
    </row>
    <row r="155" spans="1:9">
      <c r="A155" s="14" t="s">
        <v>404</v>
      </c>
      <c r="B155" s="14" t="s">
        <v>472</v>
      </c>
      <c r="C155" s="14" t="s">
        <v>473</v>
      </c>
      <c r="D155" s="14" t="s">
        <v>8</v>
      </c>
      <c r="E155" s="14" t="s">
        <v>9</v>
      </c>
      <c r="F155" s="14">
        <v>0.2</v>
      </c>
      <c r="G155" s="14">
        <v>-2.7699999999999999E-2</v>
      </c>
      <c r="H155" s="14">
        <v>4.7999999999999996E-3</v>
      </c>
      <c r="I155" s="35">
        <v>7.3399999999999999E-9</v>
      </c>
    </row>
    <row r="156" spans="1:9">
      <c r="A156" s="14" t="s">
        <v>32</v>
      </c>
      <c r="B156" s="14" t="s">
        <v>472</v>
      </c>
      <c r="C156" s="14" t="s">
        <v>473</v>
      </c>
      <c r="D156" s="14" t="s">
        <v>7</v>
      </c>
      <c r="E156" s="14" t="s">
        <v>6</v>
      </c>
      <c r="F156" s="14">
        <v>0.1</v>
      </c>
      <c r="G156" s="14">
        <v>1.8E-3</v>
      </c>
      <c r="H156" s="14">
        <v>5.1000000000000004E-3</v>
      </c>
      <c r="I156" s="14">
        <v>0.725499</v>
      </c>
    </row>
    <row r="157" spans="1:9">
      <c r="A157" s="14" t="s">
        <v>57</v>
      </c>
      <c r="B157" s="14" t="s">
        <v>472</v>
      </c>
      <c r="C157" s="14" t="s">
        <v>473</v>
      </c>
      <c r="D157" s="14" t="s">
        <v>9</v>
      </c>
      <c r="E157" s="14" t="s">
        <v>8</v>
      </c>
      <c r="F157" s="14">
        <v>9.1700000000000004E-2</v>
      </c>
      <c r="G157" s="14">
        <v>8.2000000000000007E-3</v>
      </c>
      <c r="H157" s="14">
        <v>5.1999999999999998E-3</v>
      </c>
      <c r="I157" s="14">
        <v>0.1137</v>
      </c>
    </row>
    <row r="158" spans="1:9">
      <c r="A158" s="14" t="s">
        <v>405</v>
      </c>
      <c r="B158" s="14" t="s">
        <v>472</v>
      </c>
      <c r="C158" s="14" t="s">
        <v>473</v>
      </c>
      <c r="D158" s="14" t="s">
        <v>7</v>
      </c>
      <c r="E158" s="14" t="s">
        <v>6</v>
      </c>
      <c r="F158" s="14">
        <v>0.9083</v>
      </c>
      <c r="G158" s="14">
        <v>4.5100000000000001E-2</v>
      </c>
      <c r="H158" s="14">
        <v>4.5999999999999999E-3</v>
      </c>
      <c r="I158" s="35">
        <v>1.89E-22</v>
      </c>
    </row>
    <row r="159" spans="1:9">
      <c r="A159" s="14" t="s">
        <v>406</v>
      </c>
      <c r="B159" s="14" t="s">
        <v>472</v>
      </c>
      <c r="C159" s="14" t="s">
        <v>473</v>
      </c>
      <c r="D159" s="14" t="s">
        <v>6</v>
      </c>
      <c r="E159" s="14" t="s">
        <v>7</v>
      </c>
      <c r="F159" s="14">
        <v>0.58330000000000004</v>
      </c>
      <c r="G159" s="14">
        <v>1.78E-2</v>
      </c>
      <c r="H159" s="14">
        <v>3.0999999999999999E-3</v>
      </c>
      <c r="I159" s="35">
        <v>1.2E-8</v>
      </c>
    </row>
    <row r="160" spans="1:9">
      <c r="A160" s="14" t="s">
        <v>407</v>
      </c>
      <c r="B160" s="14" t="s">
        <v>472</v>
      </c>
      <c r="C160" s="14" t="s">
        <v>473</v>
      </c>
      <c r="D160" s="14" t="s">
        <v>8</v>
      </c>
      <c r="E160" s="14" t="s">
        <v>9</v>
      </c>
      <c r="F160" s="14">
        <v>0.63329999999999997</v>
      </c>
      <c r="G160" s="14">
        <v>1.5E-3</v>
      </c>
      <c r="H160" s="14">
        <v>3.2000000000000002E-3</v>
      </c>
      <c r="I160" s="14">
        <v>0.64380000000000004</v>
      </c>
    </row>
    <row r="161" spans="1:9">
      <c r="A161" s="14" t="s">
        <v>408</v>
      </c>
      <c r="B161" s="14" t="s">
        <v>472</v>
      </c>
      <c r="C161" s="14" t="s">
        <v>473</v>
      </c>
      <c r="D161" s="14" t="s">
        <v>9</v>
      </c>
      <c r="E161" s="14" t="s">
        <v>6</v>
      </c>
      <c r="F161" s="14">
        <v>0.45</v>
      </c>
      <c r="G161" s="14">
        <v>8.1799999999999998E-2</v>
      </c>
      <c r="H161" s="14">
        <v>3.0999999999999999E-3</v>
      </c>
      <c r="I161" s="35">
        <v>7.5200000000000003E-153</v>
      </c>
    </row>
    <row r="162" spans="1:9">
      <c r="A162" s="14" t="s">
        <v>409</v>
      </c>
      <c r="B162" s="14" t="s">
        <v>472</v>
      </c>
      <c r="C162" s="14" t="s">
        <v>473</v>
      </c>
      <c r="D162" s="14" t="s">
        <v>9</v>
      </c>
      <c r="E162" s="14" t="s">
        <v>8</v>
      </c>
      <c r="F162" s="14">
        <v>0.33329999999999999</v>
      </c>
      <c r="G162" s="35">
        <v>6.9999999999999999E-4</v>
      </c>
      <c r="H162" s="14">
        <v>4.0000000000000001E-3</v>
      </c>
      <c r="I162" s="14">
        <v>0.86109999999999998</v>
      </c>
    </row>
    <row r="163" spans="1:9">
      <c r="A163" s="14" t="s">
        <v>410</v>
      </c>
      <c r="B163" s="14" t="s">
        <v>472</v>
      </c>
      <c r="C163" s="14" t="s">
        <v>473</v>
      </c>
      <c r="D163" s="14" t="s">
        <v>6</v>
      </c>
      <c r="E163" s="14" t="s">
        <v>8</v>
      </c>
      <c r="F163" s="14">
        <v>9.1700000000000004E-2</v>
      </c>
      <c r="G163" s="14">
        <v>4.8300000000000003E-2</v>
      </c>
      <c r="H163" s="14">
        <v>7.7000000000000002E-3</v>
      </c>
      <c r="I163" s="35">
        <v>3.5500000000000001E-10</v>
      </c>
    </row>
    <row r="164" spans="1:9">
      <c r="A164" s="14" t="s">
        <v>411</v>
      </c>
      <c r="B164" s="14" t="s">
        <v>472</v>
      </c>
      <c r="C164" s="14" t="s">
        <v>473</v>
      </c>
      <c r="D164" s="14" t="s">
        <v>7</v>
      </c>
      <c r="E164" s="14" t="s">
        <v>6</v>
      </c>
      <c r="F164" s="14">
        <v>0.1333</v>
      </c>
      <c r="G164" s="14">
        <v>-3.95E-2</v>
      </c>
      <c r="H164" s="14">
        <v>5.4999999999999997E-3</v>
      </c>
      <c r="I164" s="35">
        <v>6.2199999999999997E-13</v>
      </c>
    </row>
    <row r="165" spans="1:9">
      <c r="A165" s="14" t="s">
        <v>412</v>
      </c>
      <c r="B165" s="14" t="s">
        <v>472</v>
      </c>
      <c r="C165" s="14" t="s">
        <v>473</v>
      </c>
      <c r="D165" s="14" t="s">
        <v>7</v>
      </c>
      <c r="E165" s="14" t="s">
        <v>6</v>
      </c>
      <c r="F165" s="14">
        <v>0.20830000000000001</v>
      </c>
      <c r="G165" s="14">
        <v>2.4899999999999999E-2</v>
      </c>
      <c r="H165" s="14">
        <v>3.8E-3</v>
      </c>
      <c r="I165" s="35">
        <v>5.9399999999999997E-11</v>
      </c>
    </row>
    <row r="166" spans="1:9">
      <c r="A166" s="14" t="s">
        <v>413</v>
      </c>
      <c r="B166" s="14" t="s">
        <v>472</v>
      </c>
      <c r="C166" s="14" t="s">
        <v>473</v>
      </c>
      <c r="D166" s="14" t="s">
        <v>7</v>
      </c>
      <c r="E166" s="14" t="s">
        <v>6</v>
      </c>
      <c r="F166" s="14">
        <v>0.20830000000000001</v>
      </c>
      <c r="G166" s="14">
        <v>-3.0999999999999999E-3</v>
      </c>
      <c r="H166" s="14">
        <v>4.5999999999999999E-3</v>
      </c>
      <c r="I166" s="14">
        <v>0.50039999999999996</v>
      </c>
    </row>
    <row r="167" spans="1:9">
      <c r="A167" s="14" t="s">
        <v>414</v>
      </c>
      <c r="B167" s="14" t="s">
        <v>472</v>
      </c>
      <c r="C167" s="14" t="s">
        <v>473</v>
      </c>
      <c r="D167" s="14" t="s">
        <v>7</v>
      </c>
      <c r="E167" s="14" t="s">
        <v>6</v>
      </c>
      <c r="F167" s="14">
        <v>0.36670000000000003</v>
      </c>
      <c r="G167" s="14">
        <v>-2.24E-2</v>
      </c>
      <c r="H167" s="14">
        <v>3.3E-3</v>
      </c>
      <c r="I167" s="35">
        <v>2.07E-11</v>
      </c>
    </row>
    <row r="168" spans="1:9">
      <c r="A168" s="14" t="s">
        <v>45</v>
      </c>
      <c r="B168" s="14" t="s">
        <v>472</v>
      </c>
      <c r="C168" s="14" t="s">
        <v>473</v>
      </c>
      <c r="D168" s="14" t="s">
        <v>6</v>
      </c>
      <c r="E168" s="14" t="s">
        <v>7</v>
      </c>
      <c r="F168" s="14">
        <v>0.25829999999999997</v>
      </c>
      <c r="G168" s="14">
        <v>-5.1000000000000004E-3</v>
      </c>
      <c r="H168" s="14">
        <v>4.7000000000000002E-3</v>
      </c>
      <c r="I168" s="14">
        <v>0.27789999999999998</v>
      </c>
    </row>
    <row r="169" spans="1:9">
      <c r="A169" s="14" t="s">
        <v>415</v>
      </c>
      <c r="B169" s="14" t="s">
        <v>472</v>
      </c>
      <c r="C169" s="14" t="s">
        <v>473</v>
      </c>
      <c r="D169" s="14" t="s">
        <v>6</v>
      </c>
      <c r="E169" s="14" t="s">
        <v>7</v>
      </c>
      <c r="F169" s="14">
        <v>0.47499999999999998</v>
      </c>
      <c r="G169" s="14">
        <v>-1.67E-2</v>
      </c>
      <c r="H169" s="14">
        <v>3.0999999999999999E-3</v>
      </c>
      <c r="I169" s="35">
        <v>4.1700000000000003E-8</v>
      </c>
    </row>
    <row r="170" spans="1:9">
      <c r="A170" s="14" t="s">
        <v>416</v>
      </c>
      <c r="B170" s="14" t="s">
        <v>472</v>
      </c>
      <c r="C170" s="14" t="s">
        <v>473</v>
      </c>
      <c r="D170" s="14" t="s">
        <v>7</v>
      </c>
      <c r="E170" s="14" t="s">
        <v>9</v>
      </c>
      <c r="F170" s="14">
        <v>0.10829999999999999</v>
      </c>
      <c r="G170" s="14">
        <v>-2.8999999999999998E-3</v>
      </c>
      <c r="H170" s="14">
        <v>5.5999999999999999E-3</v>
      </c>
      <c r="I170" s="14">
        <v>0.60460000000000003</v>
      </c>
    </row>
    <row r="171" spans="1:9">
      <c r="A171" s="14" t="s">
        <v>417</v>
      </c>
      <c r="B171" s="14" t="s">
        <v>472</v>
      </c>
      <c r="C171" s="14" t="s">
        <v>473</v>
      </c>
      <c r="D171" s="14" t="s">
        <v>7</v>
      </c>
      <c r="E171" s="14" t="s">
        <v>9</v>
      </c>
      <c r="F171" s="14">
        <v>0.50829999999999997</v>
      </c>
      <c r="G171" s="14">
        <v>1.6999999999999999E-3</v>
      </c>
      <c r="H171" s="14">
        <v>3.8E-3</v>
      </c>
      <c r="I171" s="14">
        <v>0.65459999999999996</v>
      </c>
    </row>
    <row r="172" spans="1:9">
      <c r="A172" s="14" t="s">
        <v>418</v>
      </c>
      <c r="B172" s="14" t="s">
        <v>472</v>
      </c>
      <c r="C172" s="14" t="s">
        <v>473</v>
      </c>
      <c r="D172" s="14" t="s">
        <v>7</v>
      </c>
      <c r="E172" s="14" t="s">
        <v>6</v>
      </c>
      <c r="F172" s="14">
        <v>0.42499999999999999</v>
      </c>
      <c r="G172" s="14">
        <v>-1.8800000000000001E-2</v>
      </c>
      <c r="H172" s="14">
        <v>3.0999999999999999E-3</v>
      </c>
      <c r="I172" s="35">
        <v>7.9099999999999996E-10</v>
      </c>
    </row>
    <row r="173" spans="1:9">
      <c r="A173" s="14" t="s">
        <v>19</v>
      </c>
      <c r="B173" s="14" t="s">
        <v>472</v>
      </c>
      <c r="C173" s="14" t="s">
        <v>473</v>
      </c>
      <c r="D173" s="14" t="s">
        <v>9</v>
      </c>
      <c r="E173" s="14" t="s">
        <v>7</v>
      </c>
      <c r="F173" s="14">
        <v>0.125</v>
      </c>
      <c r="G173" s="14">
        <v>-5.7999999999999996E-3</v>
      </c>
      <c r="H173" s="14">
        <v>6.4999999999999997E-3</v>
      </c>
      <c r="I173" s="14">
        <v>0.37219999999999998</v>
      </c>
    </row>
    <row r="174" spans="1:9">
      <c r="A174" s="14" t="s">
        <v>419</v>
      </c>
      <c r="B174" s="14" t="s">
        <v>472</v>
      </c>
      <c r="C174" s="14" t="s">
        <v>473</v>
      </c>
      <c r="D174" s="14" t="s">
        <v>7</v>
      </c>
      <c r="E174" s="14" t="s">
        <v>6</v>
      </c>
      <c r="F174" s="14">
        <v>0.75829999999999997</v>
      </c>
      <c r="G174" s="14">
        <v>1.9199999999999998E-2</v>
      </c>
      <c r="H174" s="14">
        <v>3.5000000000000001E-3</v>
      </c>
      <c r="I174" s="35">
        <v>4.8900000000000001E-8</v>
      </c>
    </row>
    <row r="175" spans="1:9">
      <c r="A175" s="14" t="s">
        <v>420</v>
      </c>
      <c r="B175" s="14" t="s">
        <v>472</v>
      </c>
      <c r="C175" s="14" t="s">
        <v>473</v>
      </c>
      <c r="D175" s="14" t="s">
        <v>8</v>
      </c>
      <c r="E175" s="14" t="s">
        <v>9</v>
      </c>
      <c r="F175" s="14">
        <v>0.26669999999999999</v>
      </c>
      <c r="G175" s="14">
        <v>2.2100000000000002E-2</v>
      </c>
      <c r="H175" s="14">
        <v>3.5000000000000001E-3</v>
      </c>
      <c r="I175" s="35">
        <v>1.7499999999999999E-10</v>
      </c>
    </row>
    <row r="176" spans="1:9">
      <c r="A176" s="14" t="s">
        <v>61</v>
      </c>
      <c r="B176" s="14" t="s">
        <v>472</v>
      </c>
      <c r="C176" s="14" t="s">
        <v>473</v>
      </c>
      <c r="D176" s="14" t="s">
        <v>7</v>
      </c>
      <c r="E176" s="14" t="s">
        <v>8</v>
      </c>
      <c r="F176" s="14">
        <v>4.1700000000000001E-2</v>
      </c>
      <c r="G176" s="14">
        <v>1.14E-2</v>
      </c>
      <c r="H176" s="14">
        <v>7.3000000000000001E-3</v>
      </c>
      <c r="I176" s="14">
        <v>0.11840000000000001</v>
      </c>
    </row>
    <row r="177" spans="1:9">
      <c r="A177" s="14" t="s">
        <v>421</v>
      </c>
      <c r="B177" s="14" t="s">
        <v>472</v>
      </c>
      <c r="C177" s="14" t="s">
        <v>473</v>
      </c>
      <c r="D177" s="14" t="s">
        <v>8</v>
      </c>
      <c r="E177" s="14" t="s">
        <v>6</v>
      </c>
      <c r="F177" s="14">
        <v>0.375</v>
      </c>
      <c r="G177" s="14">
        <v>-2.6100000000000002E-2</v>
      </c>
      <c r="H177" s="14">
        <v>3.0999999999999999E-3</v>
      </c>
      <c r="I177" s="35">
        <v>6.1900000000000005E-17</v>
      </c>
    </row>
    <row r="178" spans="1:9">
      <c r="A178" s="14" t="s">
        <v>53</v>
      </c>
      <c r="B178" s="14" t="s">
        <v>472</v>
      </c>
      <c r="C178" s="14" t="s">
        <v>473</v>
      </c>
      <c r="D178" s="14" t="s">
        <v>7</v>
      </c>
      <c r="E178" s="14" t="s">
        <v>6</v>
      </c>
      <c r="F178" s="14">
        <v>0.83330000000000004</v>
      </c>
      <c r="G178" s="35">
        <v>-5.0000000000000001E-4</v>
      </c>
      <c r="H178" s="14">
        <v>5.1999999999999998E-3</v>
      </c>
      <c r="I178" s="14">
        <v>0.9234</v>
      </c>
    </row>
    <row r="179" spans="1:9">
      <c r="A179" s="14" t="s">
        <v>422</v>
      </c>
      <c r="B179" s="14" t="s">
        <v>472</v>
      </c>
      <c r="C179" s="14" t="s">
        <v>473</v>
      </c>
      <c r="D179" s="14" t="s">
        <v>6</v>
      </c>
      <c r="E179" s="14" t="s">
        <v>7</v>
      </c>
      <c r="F179" s="14">
        <v>0.1167</v>
      </c>
      <c r="G179" s="14">
        <v>2.4500000000000001E-2</v>
      </c>
      <c r="H179" s="14">
        <v>4.4000000000000003E-3</v>
      </c>
      <c r="I179" s="35">
        <v>2.3099999999999998E-8</v>
      </c>
    </row>
    <row r="180" spans="1:9">
      <c r="A180" s="14" t="s">
        <v>423</v>
      </c>
      <c r="B180" s="14" t="s">
        <v>472</v>
      </c>
      <c r="C180" s="14" t="s">
        <v>473</v>
      </c>
      <c r="D180" s="14" t="s">
        <v>9</v>
      </c>
      <c r="E180" s="14" t="s">
        <v>8</v>
      </c>
      <c r="F180" s="14">
        <v>0.2833</v>
      </c>
      <c r="G180" s="14">
        <v>-7.1000000000000004E-3</v>
      </c>
      <c r="H180" s="14">
        <v>4.1999999999999997E-3</v>
      </c>
      <c r="I180" s="14">
        <v>9.0939000000000006E-2</v>
      </c>
    </row>
    <row r="181" spans="1:9">
      <c r="A181" s="14" t="s">
        <v>11</v>
      </c>
      <c r="B181" s="14" t="s">
        <v>472</v>
      </c>
      <c r="C181" s="14" t="s">
        <v>473</v>
      </c>
      <c r="D181" s="14" t="s">
        <v>6</v>
      </c>
      <c r="E181" s="14" t="s">
        <v>8</v>
      </c>
      <c r="F181" s="14">
        <v>0.67500000000000004</v>
      </c>
      <c r="G181" s="14">
        <v>3.2000000000000002E-3</v>
      </c>
      <c r="H181" s="14">
        <v>3.3E-3</v>
      </c>
      <c r="I181" s="14">
        <v>0.3347</v>
      </c>
    </row>
    <row r="182" spans="1:9">
      <c r="A182" s="14" t="s">
        <v>424</v>
      </c>
      <c r="B182" s="14" t="s">
        <v>472</v>
      </c>
      <c r="C182" s="14" t="s">
        <v>473</v>
      </c>
      <c r="D182" s="14" t="s">
        <v>9</v>
      </c>
      <c r="E182" s="14" t="s">
        <v>8</v>
      </c>
      <c r="F182" s="14">
        <v>0.1583</v>
      </c>
      <c r="G182" s="14">
        <v>-5.1999999999999998E-3</v>
      </c>
      <c r="H182" s="14">
        <v>5.3E-3</v>
      </c>
      <c r="I182" s="14">
        <v>0.32650000000000001</v>
      </c>
    </row>
    <row r="183" spans="1:9">
      <c r="A183" s="14" t="s">
        <v>425</v>
      </c>
      <c r="B183" s="14" t="s">
        <v>472</v>
      </c>
      <c r="C183" s="14" t="s">
        <v>473</v>
      </c>
      <c r="D183" s="14" t="s">
        <v>7</v>
      </c>
      <c r="E183" s="14" t="s">
        <v>6</v>
      </c>
      <c r="F183" s="14">
        <v>0.8</v>
      </c>
      <c r="G183" s="14">
        <v>-1.9800000000000002E-2</v>
      </c>
      <c r="H183" s="14">
        <v>3.5999999999999999E-3</v>
      </c>
      <c r="I183" s="35">
        <v>2.9700000000000001E-8</v>
      </c>
    </row>
    <row r="184" spans="1:9">
      <c r="A184" s="14" t="s">
        <v>59</v>
      </c>
      <c r="B184" s="14" t="s">
        <v>472</v>
      </c>
      <c r="C184" s="14" t="s">
        <v>473</v>
      </c>
      <c r="D184" s="14" t="s">
        <v>9</v>
      </c>
      <c r="E184" s="14" t="s">
        <v>8</v>
      </c>
      <c r="F184" s="14">
        <v>2.5000000000000001E-2</v>
      </c>
      <c r="G184" s="14">
        <v>-1.77E-2</v>
      </c>
      <c r="H184" s="14">
        <v>2.76E-2</v>
      </c>
      <c r="I184" s="14">
        <v>0.52129999999999999</v>
      </c>
    </row>
    <row r="185" spans="1:9">
      <c r="A185" s="14" t="s">
        <v>426</v>
      </c>
      <c r="B185" s="14" t="s">
        <v>472</v>
      </c>
      <c r="C185" s="14" t="s">
        <v>473</v>
      </c>
      <c r="D185" s="14" t="s">
        <v>8</v>
      </c>
      <c r="E185" s="14" t="s">
        <v>9</v>
      </c>
      <c r="F185" s="14">
        <v>0.1</v>
      </c>
      <c r="G185" s="14">
        <v>4.4699999999999997E-2</v>
      </c>
      <c r="H185" s="14">
        <v>4.0000000000000001E-3</v>
      </c>
      <c r="I185" s="35">
        <v>4.1300000000000001E-29</v>
      </c>
    </row>
    <row r="186" spans="1:9">
      <c r="A186" s="14" t="s">
        <v>60</v>
      </c>
      <c r="B186" s="14" t="s">
        <v>472</v>
      </c>
      <c r="C186" s="14" t="s">
        <v>473</v>
      </c>
      <c r="D186" s="14" t="s">
        <v>7</v>
      </c>
      <c r="E186" s="14" t="s">
        <v>8</v>
      </c>
      <c r="F186" s="14">
        <v>0.1</v>
      </c>
      <c r="G186" s="14">
        <v>-1.32E-2</v>
      </c>
      <c r="H186" s="14">
        <v>5.1000000000000004E-3</v>
      </c>
      <c r="I186" s="14">
        <v>9.8689299999999997E-3</v>
      </c>
    </row>
    <row r="187" spans="1:9">
      <c r="A187" s="14" t="s">
        <v>427</v>
      </c>
      <c r="B187" s="14" t="s">
        <v>472</v>
      </c>
      <c r="C187" s="14" t="s">
        <v>473</v>
      </c>
      <c r="D187" s="14" t="s">
        <v>6</v>
      </c>
      <c r="E187" s="14" t="s">
        <v>7</v>
      </c>
      <c r="F187" s="14">
        <v>0.75829999999999997</v>
      </c>
      <c r="G187" s="14">
        <v>-3.1699999999999999E-2</v>
      </c>
      <c r="H187" s="14">
        <v>5.7000000000000002E-3</v>
      </c>
      <c r="I187" s="35">
        <v>3.1900000000000001E-8</v>
      </c>
    </row>
    <row r="188" spans="1:9">
      <c r="A188" s="14" t="s">
        <v>428</v>
      </c>
      <c r="B188" s="14" t="s">
        <v>472</v>
      </c>
      <c r="C188" s="14" t="s">
        <v>473</v>
      </c>
      <c r="D188" s="14" t="s">
        <v>6</v>
      </c>
      <c r="E188" s="14" t="s">
        <v>9</v>
      </c>
      <c r="F188" s="14">
        <v>0.55830000000000002</v>
      </c>
      <c r="G188" s="14">
        <v>1.0500000000000001E-2</v>
      </c>
      <c r="H188" s="14">
        <v>3.7000000000000002E-3</v>
      </c>
      <c r="I188" s="14">
        <v>4.5420299999999999E-3</v>
      </c>
    </row>
    <row r="189" spans="1:9">
      <c r="A189" s="14" t="s">
        <v>429</v>
      </c>
      <c r="B189" s="14" t="s">
        <v>472</v>
      </c>
      <c r="C189" s="14" t="s">
        <v>473</v>
      </c>
      <c r="D189" s="14" t="s">
        <v>7</v>
      </c>
      <c r="E189" s="14" t="s">
        <v>8</v>
      </c>
      <c r="F189" s="14">
        <v>0.73329999999999995</v>
      </c>
      <c r="G189" s="14">
        <v>-1.4E-3</v>
      </c>
      <c r="H189" s="14">
        <v>4.1999999999999997E-3</v>
      </c>
      <c r="I189" s="14">
        <v>0.73890100000000003</v>
      </c>
    </row>
    <row r="190" spans="1:9">
      <c r="A190" s="14" t="s">
        <v>430</v>
      </c>
      <c r="B190" s="14" t="s">
        <v>472</v>
      </c>
      <c r="C190" s="14" t="s">
        <v>473</v>
      </c>
      <c r="D190" s="14" t="s">
        <v>6</v>
      </c>
      <c r="E190" s="14" t="s">
        <v>7</v>
      </c>
      <c r="F190" s="14">
        <v>0.15</v>
      </c>
      <c r="G190" s="14">
        <v>-3.5999999999999997E-2</v>
      </c>
      <c r="H190" s="14">
        <v>4.1999999999999997E-3</v>
      </c>
      <c r="I190" s="35">
        <v>4.5800000000000003E-18</v>
      </c>
    </row>
    <row r="191" spans="1:9">
      <c r="A191" s="14" t="s">
        <v>28</v>
      </c>
      <c r="B191" s="14" t="s">
        <v>472</v>
      </c>
      <c r="C191" s="14" t="s">
        <v>473</v>
      </c>
      <c r="D191" s="14" t="s">
        <v>7</v>
      </c>
      <c r="E191" s="14" t="s">
        <v>9</v>
      </c>
      <c r="F191" s="14">
        <v>0.8</v>
      </c>
      <c r="G191" s="14">
        <v>-1E-3</v>
      </c>
      <c r="H191" s="14">
        <v>4.5999999999999999E-3</v>
      </c>
      <c r="I191" s="14">
        <v>0.82789999999999997</v>
      </c>
    </row>
    <row r="192" spans="1:9">
      <c r="A192" s="14" t="s">
        <v>431</v>
      </c>
      <c r="B192" s="14" t="s">
        <v>472</v>
      </c>
      <c r="C192" s="14" t="s">
        <v>473</v>
      </c>
      <c r="D192" s="14" t="s">
        <v>6</v>
      </c>
      <c r="E192" s="14" t="s">
        <v>7</v>
      </c>
      <c r="F192" s="14">
        <v>0.3417</v>
      </c>
      <c r="G192" s="14">
        <v>-0.02</v>
      </c>
      <c r="H192" s="14">
        <v>3.0999999999999999E-3</v>
      </c>
      <c r="I192" s="35">
        <v>1.6300000000000001E-10</v>
      </c>
    </row>
    <row r="193" spans="1:9">
      <c r="A193" s="14" t="s">
        <v>432</v>
      </c>
      <c r="B193" s="14" t="s">
        <v>472</v>
      </c>
      <c r="C193" s="14" t="s">
        <v>473</v>
      </c>
      <c r="D193" s="14" t="s">
        <v>9</v>
      </c>
      <c r="E193" s="14" t="s">
        <v>8</v>
      </c>
      <c r="F193" s="14">
        <v>8.3299999999999999E-2</v>
      </c>
      <c r="G193" s="14">
        <v>7.3000000000000001E-3</v>
      </c>
      <c r="H193" s="14">
        <v>7.7000000000000002E-3</v>
      </c>
      <c r="I193" s="14">
        <v>0.34310000000000002</v>
      </c>
    </row>
    <row r="194" spans="1:9">
      <c r="A194" s="14" t="s">
        <v>433</v>
      </c>
      <c r="B194" s="14" t="s">
        <v>472</v>
      </c>
      <c r="C194" s="14" t="s">
        <v>473</v>
      </c>
      <c r="D194" s="14" t="s">
        <v>6</v>
      </c>
      <c r="E194" s="14" t="s">
        <v>9</v>
      </c>
      <c r="F194" s="14">
        <v>9.1700000000000004E-2</v>
      </c>
      <c r="G194" s="14">
        <v>1.95E-2</v>
      </c>
      <c r="H194" s="14">
        <v>5.1999999999999998E-3</v>
      </c>
      <c r="I194" s="14">
        <v>1.76799E-4</v>
      </c>
    </row>
    <row r="195" spans="1:9">
      <c r="A195" s="14" t="s">
        <v>434</v>
      </c>
      <c r="B195" s="14" t="s">
        <v>472</v>
      </c>
      <c r="C195" s="14" t="s">
        <v>473</v>
      </c>
      <c r="D195" s="14" t="s">
        <v>8</v>
      </c>
      <c r="E195" s="14" t="s">
        <v>9</v>
      </c>
      <c r="F195" s="14">
        <v>0.7</v>
      </c>
      <c r="G195" s="14">
        <v>-2.5000000000000001E-3</v>
      </c>
      <c r="H195" s="14">
        <v>4.1999999999999997E-3</v>
      </c>
      <c r="I195" s="14">
        <v>0.55169999999999997</v>
      </c>
    </row>
    <row r="196" spans="1:9">
      <c r="A196" s="14" t="s">
        <v>435</v>
      </c>
      <c r="B196" s="14" t="s">
        <v>472</v>
      </c>
      <c r="C196" s="14" t="s">
        <v>473</v>
      </c>
      <c r="D196" s="14" t="s">
        <v>7</v>
      </c>
      <c r="E196" s="14" t="s">
        <v>9</v>
      </c>
      <c r="F196" s="14">
        <v>0.50829999999999997</v>
      </c>
      <c r="G196" s="14">
        <v>1.95E-2</v>
      </c>
      <c r="H196" s="14">
        <v>3.0999999999999999E-3</v>
      </c>
      <c r="I196" s="35">
        <v>1.8299999999999999E-10</v>
      </c>
    </row>
    <row r="197" spans="1:9">
      <c r="A197" s="14" t="s">
        <v>49</v>
      </c>
      <c r="B197" s="14" t="s">
        <v>472</v>
      </c>
      <c r="C197" s="14" t="s">
        <v>473</v>
      </c>
      <c r="D197" s="14" t="s">
        <v>6</v>
      </c>
      <c r="E197" s="14" t="s">
        <v>7</v>
      </c>
      <c r="F197" s="14">
        <v>0.80830000000000002</v>
      </c>
      <c r="G197" s="35">
        <v>-5.0000000000000001E-4</v>
      </c>
      <c r="H197" s="14">
        <v>4.7000000000000002E-3</v>
      </c>
      <c r="I197" s="14">
        <v>0.9153</v>
      </c>
    </row>
    <row r="198" spans="1:9">
      <c r="A198" s="14" t="s">
        <v>436</v>
      </c>
      <c r="B198" s="14" t="s">
        <v>472</v>
      </c>
      <c r="C198" s="14" t="s">
        <v>473</v>
      </c>
      <c r="D198" s="14" t="s">
        <v>8</v>
      </c>
      <c r="E198" s="14" t="s">
        <v>9</v>
      </c>
      <c r="F198" s="14">
        <v>0.66669999999999996</v>
      </c>
      <c r="G198" s="14">
        <v>1.8200000000000001E-2</v>
      </c>
      <c r="H198" s="14">
        <v>3.3E-3</v>
      </c>
      <c r="I198" s="35">
        <v>2.4100000000000001E-8</v>
      </c>
    </row>
    <row r="199" spans="1:9">
      <c r="A199" s="14" t="s">
        <v>437</v>
      </c>
      <c r="B199" s="14" t="s">
        <v>472</v>
      </c>
      <c r="C199" s="14" t="s">
        <v>473</v>
      </c>
      <c r="D199" s="14" t="s">
        <v>7</v>
      </c>
      <c r="E199" s="14" t="s">
        <v>6</v>
      </c>
      <c r="F199" s="14">
        <v>0.64910000000000001</v>
      </c>
      <c r="G199" s="14">
        <v>3.3399999999999999E-2</v>
      </c>
      <c r="H199" s="14">
        <v>3.0999999999999999E-3</v>
      </c>
      <c r="I199" s="35">
        <v>2.6599999999999999E-26</v>
      </c>
    </row>
    <row r="200" spans="1:9">
      <c r="A200" s="14" t="s">
        <v>438</v>
      </c>
      <c r="B200" s="14" t="s">
        <v>472</v>
      </c>
      <c r="C200" s="14" t="s">
        <v>473</v>
      </c>
      <c r="D200" s="14" t="s">
        <v>8</v>
      </c>
      <c r="E200" s="14" t="s">
        <v>9</v>
      </c>
      <c r="F200" s="14">
        <v>0.25</v>
      </c>
      <c r="G200" s="14">
        <v>-4.4999999999999997E-3</v>
      </c>
      <c r="H200" s="14">
        <v>4.1000000000000003E-3</v>
      </c>
      <c r="I200" s="14">
        <v>0.27239999999999998</v>
      </c>
    </row>
    <row r="201" spans="1:9">
      <c r="A201" s="14" t="s">
        <v>439</v>
      </c>
      <c r="B201" s="14" t="s">
        <v>472</v>
      </c>
      <c r="C201" s="14" t="s">
        <v>473</v>
      </c>
      <c r="D201" s="14" t="s">
        <v>6</v>
      </c>
      <c r="E201" s="14" t="s">
        <v>7</v>
      </c>
      <c r="F201" s="14">
        <v>0.30830000000000002</v>
      </c>
      <c r="G201" s="14">
        <v>3.5999999999999999E-3</v>
      </c>
      <c r="H201" s="14">
        <v>4.3E-3</v>
      </c>
      <c r="I201" s="14">
        <v>0.40250000000000002</v>
      </c>
    </row>
    <row r="202" spans="1:9">
      <c r="A202" s="14" t="s">
        <v>5</v>
      </c>
      <c r="B202" s="14" t="s">
        <v>472</v>
      </c>
      <c r="C202" s="14" t="s">
        <v>473</v>
      </c>
      <c r="D202" s="14" t="s">
        <v>6</v>
      </c>
      <c r="E202" s="14" t="s">
        <v>7</v>
      </c>
      <c r="F202" s="14">
        <v>0.29170000000000001</v>
      </c>
      <c r="G202" s="14">
        <v>1.1999999999999999E-3</v>
      </c>
      <c r="H202" s="14">
        <v>4.0000000000000001E-3</v>
      </c>
      <c r="I202" s="14">
        <v>0.76419999999999999</v>
      </c>
    </row>
    <row r="203" spans="1:9">
      <c r="A203" s="14" t="s">
        <v>440</v>
      </c>
      <c r="B203" s="14" t="s">
        <v>472</v>
      </c>
      <c r="C203" s="14" t="s">
        <v>473</v>
      </c>
      <c r="D203" s="14" t="s">
        <v>9</v>
      </c>
      <c r="E203" s="14" t="s">
        <v>8</v>
      </c>
      <c r="F203" s="14">
        <v>0.32500000000000001</v>
      </c>
      <c r="G203" s="35">
        <v>-2.0000000000000001E-4</v>
      </c>
      <c r="H203" s="14">
        <v>4.0000000000000001E-3</v>
      </c>
      <c r="I203" s="14">
        <v>0.96009999999999995</v>
      </c>
    </row>
    <row r="204" spans="1:9">
      <c r="A204" s="14" t="s">
        <v>441</v>
      </c>
      <c r="B204" s="14" t="s">
        <v>472</v>
      </c>
      <c r="C204" s="14" t="s">
        <v>473</v>
      </c>
      <c r="D204" s="14" t="s">
        <v>6</v>
      </c>
      <c r="E204" s="14" t="s">
        <v>7</v>
      </c>
      <c r="F204" s="14">
        <v>0.45</v>
      </c>
      <c r="G204" s="14">
        <v>2.6200000000000001E-2</v>
      </c>
      <c r="H204" s="14">
        <v>3.0999999999999999E-3</v>
      </c>
      <c r="I204" s="35">
        <v>5.1499999999999999E-17</v>
      </c>
    </row>
    <row r="205" spans="1:9">
      <c r="A205" s="14" t="s">
        <v>442</v>
      </c>
      <c r="B205" s="14" t="s">
        <v>472</v>
      </c>
      <c r="C205" s="14" t="s">
        <v>473</v>
      </c>
      <c r="D205" s="14" t="s">
        <v>9</v>
      </c>
      <c r="E205" s="14" t="s">
        <v>7</v>
      </c>
      <c r="F205" s="14">
        <v>0.36670000000000003</v>
      </c>
      <c r="G205" s="14">
        <v>1.8800000000000001E-2</v>
      </c>
      <c r="H205" s="14">
        <v>3.3999999999999998E-3</v>
      </c>
      <c r="I205" s="35">
        <v>2.6000000000000001E-8</v>
      </c>
    </row>
    <row r="206" spans="1:9">
      <c r="A206" s="14" t="s">
        <v>443</v>
      </c>
      <c r="B206" s="14" t="s">
        <v>472</v>
      </c>
      <c r="C206" s="14" t="s">
        <v>473</v>
      </c>
      <c r="D206" s="14" t="s">
        <v>9</v>
      </c>
      <c r="E206" s="14" t="s">
        <v>7</v>
      </c>
      <c r="F206" s="14">
        <v>0.35830000000000001</v>
      </c>
      <c r="G206" s="14">
        <v>3.09E-2</v>
      </c>
      <c r="H206" s="14">
        <v>3.0999999999999999E-3</v>
      </c>
      <c r="I206" s="35">
        <v>3.1400000000000001E-23</v>
      </c>
    </row>
    <row r="207" spans="1:9">
      <c r="A207" s="14" t="s">
        <v>34</v>
      </c>
      <c r="B207" s="14" t="s">
        <v>472</v>
      </c>
      <c r="C207" s="14" t="s">
        <v>473</v>
      </c>
      <c r="D207" s="14" t="s">
        <v>9</v>
      </c>
      <c r="E207" s="14" t="s">
        <v>8</v>
      </c>
      <c r="F207" s="14">
        <v>0.29170000000000001</v>
      </c>
      <c r="G207" s="14">
        <v>3.3999999999999998E-3</v>
      </c>
      <c r="H207" s="14">
        <v>4.5999999999999999E-3</v>
      </c>
      <c r="I207" s="14">
        <v>0.45979999999999999</v>
      </c>
    </row>
    <row r="208" spans="1:9">
      <c r="A208" s="14" t="s">
        <v>50</v>
      </c>
      <c r="B208" s="14" t="s">
        <v>472</v>
      </c>
      <c r="C208" s="14" t="s">
        <v>473</v>
      </c>
      <c r="D208" s="14" t="s">
        <v>9</v>
      </c>
      <c r="E208" s="14" t="s">
        <v>6</v>
      </c>
      <c r="F208" s="14">
        <v>0.8417</v>
      </c>
      <c r="G208" s="14">
        <v>2E-3</v>
      </c>
      <c r="H208" s="14">
        <v>4.4000000000000003E-3</v>
      </c>
      <c r="I208" s="14">
        <v>0.6462</v>
      </c>
    </row>
    <row r="209" spans="1:9">
      <c r="A209" s="14" t="s">
        <v>24</v>
      </c>
      <c r="B209" s="14" t="s">
        <v>472</v>
      </c>
      <c r="C209" s="14" t="s">
        <v>473</v>
      </c>
      <c r="D209" s="14" t="s">
        <v>9</v>
      </c>
      <c r="E209" s="14" t="s">
        <v>8</v>
      </c>
      <c r="F209" s="14" t="s">
        <v>474</v>
      </c>
      <c r="G209" s="14">
        <v>-2.7000000000000001E-3</v>
      </c>
      <c r="H209" s="14">
        <v>1.11E-2</v>
      </c>
      <c r="I209" s="14">
        <v>0.80779999999999996</v>
      </c>
    </row>
    <row r="210" spans="1:9">
      <c r="A210" s="14" t="s">
        <v>33</v>
      </c>
      <c r="B210" s="14" t="s">
        <v>472</v>
      </c>
      <c r="C210" s="14" t="s">
        <v>473</v>
      </c>
      <c r="D210" s="14" t="s">
        <v>6</v>
      </c>
      <c r="E210" s="14" t="s">
        <v>8</v>
      </c>
      <c r="F210" s="14">
        <v>0.43330000000000002</v>
      </c>
      <c r="G210" s="14">
        <v>1.6000000000000001E-3</v>
      </c>
      <c r="H210" s="14">
        <v>4.1000000000000003E-3</v>
      </c>
      <c r="I210" s="14">
        <v>0.69640000000000002</v>
      </c>
    </row>
    <row r="211" spans="1:9">
      <c r="A211" s="14" t="s">
        <v>22</v>
      </c>
      <c r="B211" s="14" t="s">
        <v>472</v>
      </c>
      <c r="C211" s="14" t="s">
        <v>473</v>
      </c>
      <c r="D211" s="14" t="s">
        <v>6</v>
      </c>
      <c r="E211" s="14" t="s">
        <v>7</v>
      </c>
      <c r="F211" s="14">
        <v>0.45829999999999999</v>
      </c>
      <c r="G211" s="14">
        <v>-1.6000000000000001E-3</v>
      </c>
      <c r="H211" s="14">
        <v>3.7000000000000002E-3</v>
      </c>
      <c r="I211" s="14">
        <v>0.66539999999999999</v>
      </c>
    </row>
    <row r="212" spans="1:9">
      <c r="A212" s="14" t="s">
        <v>444</v>
      </c>
      <c r="B212" s="14" t="s">
        <v>472</v>
      </c>
      <c r="C212" s="14" t="s">
        <v>473</v>
      </c>
      <c r="D212" s="14" t="s">
        <v>7</v>
      </c>
      <c r="E212" s="14" t="s">
        <v>6</v>
      </c>
      <c r="F212" s="14">
        <v>0.4667</v>
      </c>
      <c r="G212" s="14">
        <v>-1.7899999999999999E-2</v>
      </c>
      <c r="H212" s="14">
        <v>3.0999999999999999E-3</v>
      </c>
      <c r="I212" s="35">
        <v>4.56E-9</v>
      </c>
    </row>
    <row r="213" spans="1:9">
      <c r="A213" s="14" t="s">
        <v>445</v>
      </c>
      <c r="B213" s="14" t="s">
        <v>472</v>
      </c>
      <c r="C213" s="14" t="s">
        <v>473</v>
      </c>
      <c r="D213" s="14" t="s">
        <v>8</v>
      </c>
      <c r="E213" s="14" t="s">
        <v>9</v>
      </c>
      <c r="F213" s="14">
        <v>0.35830000000000001</v>
      </c>
      <c r="G213" s="14">
        <v>-1.83E-2</v>
      </c>
      <c r="H213" s="14">
        <v>3.0999999999999999E-3</v>
      </c>
      <c r="I213" s="35">
        <v>4.8600000000000002E-9</v>
      </c>
    </row>
    <row r="214" spans="1:9">
      <c r="A214" s="14" t="s">
        <v>446</v>
      </c>
      <c r="B214" s="14" t="s">
        <v>472</v>
      </c>
      <c r="C214" s="14" t="s">
        <v>473</v>
      </c>
      <c r="D214" s="14" t="s">
        <v>9</v>
      </c>
      <c r="E214" s="14" t="s">
        <v>8</v>
      </c>
      <c r="F214" s="14">
        <v>0.2167</v>
      </c>
      <c r="G214" s="35">
        <v>-8.0000000000000004E-4</v>
      </c>
      <c r="H214" s="14">
        <v>3.8E-3</v>
      </c>
      <c r="I214" s="14">
        <v>0.83840000000000003</v>
      </c>
    </row>
    <row r="215" spans="1:9">
      <c r="A215" s="14" t="s">
        <v>447</v>
      </c>
      <c r="B215" s="14" t="s">
        <v>472</v>
      </c>
      <c r="C215" s="14" t="s">
        <v>473</v>
      </c>
      <c r="D215" s="14" t="s">
        <v>8</v>
      </c>
      <c r="E215" s="14" t="s">
        <v>9</v>
      </c>
      <c r="F215" s="14">
        <v>0.26669999999999999</v>
      </c>
      <c r="G215" s="14">
        <v>4.82E-2</v>
      </c>
      <c r="H215" s="14">
        <v>3.8999999999999998E-3</v>
      </c>
      <c r="I215" s="35">
        <v>2.62E-35</v>
      </c>
    </row>
    <row r="216" spans="1:9">
      <c r="A216" s="14" t="s">
        <v>448</v>
      </c>
      <c r="B216" s="14" t="s">
        <v>472</v>
      </c>
      <c r="C216" s="14" t="s">
        <v>473</v>
      </c>
      <c r="D216" s="14" t="s">
        <v>8</v>
      </c>
      <c r="E216" s="14" t="s">
        <v>7</v>
      </c>
      <c r="F216" s="14">
        <v>0.19170000000000001</v>
      </c>
      <c r="G216" s="14">
        <v>2.5000000000000001E-3</v>
      </c>
      <c r="H216" s="14">
        <v>5.3E-3</v>
      </c>
      <c r="I216" s="14">
        <v>0.63710100000000003</v>
      </c>
    </row>
    <row r="217" spans="1:9">
      <c r="A217" s="14" t="s">
        <v>449</v>
      </c>
      <c r="B217" s="14" t="s">
        <v>472</v>
      </c>
      <c r="C217" s="14" t="s">
        <v>473</v>
      </c>
      <c r="D217" s="14" t="s">
        <v>7</v>
      </c>
      <c r="E217" s="14" t="s">
        <v>6</v>
      </c>
      <c r="F217" s="14">
        <v>0.3</v>
      </c>
      <c r="G217" s="14">
        <v>5.3E-3</v>
      </c>
      <c r="H217" s="14">
        <v>4.7000000000000002E-3</v>
      </c>
      <c r="I217" s="14">
        <v>0.25950000000000001</v>
      </c>
    </row>
    <row r="218" spans="1:9">
      <c r="A218" s="14" t="s">
        <v>450</v>
      </c>
      <c r="B218" s="14" t="s">
        <v>472</v>
      </c>
      <c r="C218" s="14" t="s">
        <v>473</v>
      </c>
      <c r="D218" s="14" t="s">
        <v>7</v>
      </c>
      <c r="E218" s="14" t="s">
        <v>8</v>
      </c>
      <c r="F218" s="14">
        <v>0.39660000000000001</v>
      </c>
      <c r="G218" s="14">
        <v>3.3E-3</v>
      </c>
      <c r="H218" s="14">
        <v>4.7999999999999996E-3</v>
      </c>
      <c r="I218" s="14">
        <v>0.49180099999999999</v>
      </c>
    </row>
    <row r="219" spans="1:9">
      <c r="A219" s="14" t="s">
        <v>451</v>
      </c>
      <c r="B219" s="14" t="s">
        <v>472</v>
      </c>
      <c r="C219" s="14" t="s">
        <v>473</v>
      </c>
      <c r="D219" s="14" t="s">
        <v>6</v>
      </c>
      <c r="E219" s="14" t="s">
        <v>7</v>
      </c>
      <c r="F219" s="14">
        <v>8.3299999999999999E-2</v>
      </c>
      <c r="G219" s="14">
        <v>2.5000000000000001E-3</v>
      </c>
      <c r="H219" s="14">
        <v>8.0000000000000002E-3</v>
      </c>
      <c r="I219" s="14">
        <v>0.75469900000000001</v>
      </c>
    </row>
    <row r="220" spans="1:9">
      <c r="A220" s="14" t="s">
        <v>452</v>
      </c>
      <c r="B220" s="14" t="s">
        <v>472</v>
      </c>
      <c r="C220" s="14" t="s">
        <v>473</v>
      </c>
      <c r="D220" s="14" t="s">
        <v>6</v>
      </c>
      <c r="E220" s="14" t="s">
        <v>7</v>
      </c>
      <c r="F220" s="14">
        <v>3.3300000000000003E-2</v>
      </c>
      <c r="G220" s="14">
        <v>2E-3</v>
      </c>
      <c r="H220" s="14">
        <v>7.7999999999999996E-3</v>
      </c>
      <c r="I220" s="14">
        <v>0.79500000000000004</v>
      </c>
    </row>
    <row r="221" spans="1:9">
      <c r="A221" s="14" t="s">
        <v>453</v>
      </c>
      <c r="B221" s="14" t="s">
        <v>472</v>
      </c>
      <c r="C221" s="14" t="s">
        <v>473</v>
      </c>
      <c r="D221" s="14" t="s">
        <v>7</v>
      </c>
      <c r="E221" s="14" t="s">
        <v>6</v>
      </c>
      <c r="F221" s="14">
        <v>0.2833</v>
      </c>
      <c r="G221" s="14">
        <v>5.5599999999999997E-2</v>
      </c>
      <c r="H221" s="14">
        <v>3.5999999999999999E-3</v>
      </c>
      <c r="I221" s="35">
        <v>3.9299999999999999E-53</v>
      </c>
    </row>
    <row r="222" spans="1:9">
      <c r="A222" s="14" t="s">
        <v>454</v>
      </c>
      <c r="B222" s="14" t="s">
        <v>472</v>
      </c>
      <c r="C222" s="14" t="s">
        <v>473</v>
      </c>
      <c r="D222" s="14" t="s">
        <v>8</v>
      </c>
      <c r="E222" s="14" t="s">
        <v>9</v>
      </c>
      <c r="F222" s="14">
        <v>0.58330000000000004</v>
      </c>
      <c r="G222" s="14">
        <v>-2.2700000000000001E-2</v>
      </c>
      <c r="H222" s="14">
        <v>3.0999999999999999E-3</v>
      </c>
      <c r="I222" s="35">
        <v>5.4799999999999999E-13</v>
      </c>
    </row>
    <row r="223" spans="1:9">
      <c r="A223" s="14" t="s">
        <v>455</v>
      </c>
      <c r="B223" s="14" t="s">
        <v>472</v>
      </c>
      <c r="C223" s="14" t="s">
        <v>473</v>
      </c>
      <c r="D223" s="14" t="s">
        <v>8</v>
      </c>
      <c r="E223" s="14" t="s">
        <v>9</v>
      </c>
      <c r="F223" s="14">
        <v>0.38329999999999997</v>
      </c>
      <c r="G223" s="14">
        <v>2.1700000000000001E-2</v>
      </c>
      <c r="H223" s="14">
        <v>3.0999999999999999E-3</v>
      </c>
      <c r="I223" s="35">
        <v>3.8299999999999996E-12</v>
      </c>
    </row>
    <row r="224" spans="1:9">
      <c r="A224" s="14" t="s">
        <v>456</v>
      </c>
      <c r="B224" s="14" t="s">
        <v>472</v>
      </c>
      <c r="C224" s="14" t="s">
        <v>473</v>
      </c>
      <c r="D224" s="14" t="s">
        <v>8</v>
      </c>
      <c r="E224" s="14" t="s">
        <v>9</v>
      </c>
      <c r="F224" s="14">
        <v>0.14169999999999999</v>
      </c>
      <c r="G224" s="14">
        <v>-2.3999999999999998E-3</v>
      </c>
      <c r="H224" s="14">
        <v>4.8999999999999998E-3</v>
      </c>
      <c r="I224" s="14">
        <v>0.62429999999999997</v>
      </c>
    </row>
    <row r="225" spans="1:9">
      <c r="A225" s="14" t="s">
        <v>457</v>
      </c>
      <c r="B225" s="14" t="s">
        <v>472</v>
      </c>
      <c r="C225" s="14" t="s">
        <v>473</v>
      </c>
      <c r="D225" s="14" t="s">
        <v>8</v>
      </c>
      <c r="E225" s="14" t="s">
        <v>9</v>
      </c>
      <c r="F225" s="14">
        <v>0.57499999999999996</v>
      </c>
      <c r="G225" s="14">
        <v>1.8499999999999999E-2</v>
      </c>
      <c r="H225" s="14">
        <v>3.0999999999999999E-3</v>
      </c>
      <c r="I225" s="35">
        <v>2.4800000000000001E-9</v>
      </c>
    </row>
    <row r="226" spans="1:9">
      <c r="A226" s="14" t="s">
        <v>458</v>
      </c>
      <c r="B226" s="14" t="s">
        <v>472</v>
      </c>
      <c r="C226" s="14" t="s">
        <v>473</v>
      </c>
      <c r="D226" s="14" t="s">
        <v>6</v>
      </c>
      <c r="E226" s="14" t="s">
        <v>7</v>
      </c>
      <c r="F226" s="14">
        <v>0.4667</v>
      </c>
      <c r="G226" s="14">
        <v>8.2000000000000007E-3</v>
      </c>
      <c r="H226" s="14">
        <v>3.8E-3</v>
      </c>
      <c r="I226" s="14">
        <v>3.0939999999999999E-2</v>
      </c>
    </row>
    <row r="227" spans="1:9">
      <c r="A227" s="14" t="s">
        <v>459</v>
      </c>
      <c r="B227" s="14" t="s">
        <v>472</v>
      </c>
      <c r="C227" s="14" t="s">
        <v>473</v>
      </c>
      <c r="D227" s="14" t="s">
        <v>9</v>
      </c>
      <c r="E227" s="14" t="s">
        <v>8</v>
      </c>
      <c r="F227" s="14">
        <v>0.32500000000000001</v>
      </c>
      <c r="G227" s="14">
        <v>-1.0800000000000001E-2</v>
      </c>
      <c r="H227" s="14">
        <v>3.8E-3</v>
      </c>
      <c r="I227" s="14">
        <v>4.48198E-3</v>
      </c>
    </row>
    <row r="228" spans="1:9">
      <c r="A228" s="14" t="s">
        <v>460</v>
      </c>
      <c r="B228" s="14" t="s">
        <v>472</v>
      </c>
      <c r="C228" s="14" t="s">
        <v>473</v>
      </c>
      <c r="D228" s="14" t="s">
        <v>9</v>
      </c>
      <c r="E228" s="14" t="s">
        <v>8</v>
      </c>
      <c r="F228" s="14">
        <v>0.44169999999999998</v>
      </c>
      <c r="G228" s="14">
        <v>3.15E-2</v>
      </c>
      <c r="H228" s="14">
        <v>3.0999999999999999E-3</v>
      </c>
      <c r="I228" s="35">
        <v>8.1500000000000001E-24</v>
      </c>
    </row>
    <row r="229" spans="1:9">
      <c r="A229" s="14" t="s">
        <v>461</v>
      </c>
      <c r="B229" s="14" t="s">
        <v>472</v>
      </c>
      <c r="C229" s="14" t="s">
        <v>473</v>
      </c>
      <c r="D229" s="14" t="s">
        <v>6</v>
      </c>
      <c r="E229" s="14" t="s">
        <v>7</v>
      </c>
      <c r="F229" s="14">
        <v>0.61670000000000003</v>
      </c>
      <c r="G229" s="14">
        <v>2.35E-2</v>
      </c>
      <c r="H229" s="14">
        <v>3.0999999999999999E-3</v>
      </c>
      <c r="I229" s="35">
        <v>1.23E-14</v>
      </c>
    </row>
    <row r="230" spans="1:9">
      <c r="A230" s="14" t="s">
        <v>14</v>
      </c>
      <c r="B230" s="14" t="s">
        <v>472</v>
      </c>
      <c r="C230" s="14" t="s">
        <v>473</v>
      </c>
      <c r="D230" s="14" t="s">
        <v>8</v>
      </c>
      <c r="E230" s="14" t="s">
        <v>9</v>
      </c>
      <c r="F230" s="14">
        <v>0.28949999999999998</v>
      </c>
      <c r="G230" s="14">
        <v>5.8999999999999999E-3</v>
      </c>
      <c r="H230" s="14">
        <v>4.1000000000000003E-3</v>
      </c>
      <c r="I230" s="14">
        <v>0.14979999999999999</v>
      </c>
    </row>
    <row r="231" spans="1:9">
      <c r="A231" s="14" t="s">
        <v>17</v>
      </c>
      <c r="B231" s="14" t="s">
        <v>472</v>
      </c>
      <c r="C231" s="14" t="s">
        <v>473</v>
      </c>
      <c r="D231" s="14" t="s">
        <v>9</v>
      </c>
      <c r="E231" s="14" t="s">
        <v>8</v>
      </c>
      <c r="F231" s="14">
        <v>0.2833</v>
      </c>
      <c r="G231" s="14">
        <v>-4.7000000000000002E-3</v>
      </c>
      <c r="H231" s="14">
        <v>4.1999999999999997E-3</v>
      </c>
      <c r="I231" s="14">
        <v>0.2631</v>
      </c>
    </row>
    <row r="232" spans="1:9">
      <c r="A232" s="14" t="s">
        <v>462</v>
      </c>
      <c r="B232" s="14" t="s">
        <v>472</v>
      </c>
      <c r="C232" s="14" t="s">
        <v>473</v>
      </c>
      <c r="D232" s="14" t="s">
        <v>6</v>
      </c>
      <c r="E232" s="14" t="s">
        <v>7</v>
      </c>
      <c r="F232" s="14">
        <v>0.26669999999999999</v>
      </c>
      <c r="G232" s="14">
        <v>2.2499999999999999E-2</v>
      </c>
      <c r="H232" s="14">
        <v>3.7000000000000002E-3</v>
      </c>
      <c r="I232" s="35">
        <v>7.4700000000000001E-10</v>
      </c>
    </row>
    <row r="233" spans="1:9">
      <c r="A233" s="14" t="s">
        <v>463</v>
      </c>
      <c r="B233" s="14" t="s">
        <v>472</v>
      </c>
      <c r="C233" s="14" t="s">
        <v>473</v>
      </c>
      <c r="D233" s="14" t="s">
        <v>9</v>
      </c>
      <c r="E233" s="14" t="s">
        <v>8</v>
      </c>
      <c r="F233" s="14">
        <v>0.29170000000000001</v>
      </c>
      <c r="G233" s="14">
        <v>-2.1999999999999999E-2</v>
      </c>
      <c r="H233" s="14">
        <v>3.3999999999999998E-3</v>
      </c>
      <c r="I233" s="35">
        <v>1.1700000000000001E-10</v>
      </c>
    </row>
    <row r="234" spans="1:9">
      <c r="A234" s="14" t="s">
        <v>29</v>
      </c>
      <c r="B234" s="14" t="s">
        <v>472</v>
      </c>
      <c r="C234" s="14" t="s">
        <v>473</v>
      </c>
      <c r="D234" s="14" t="s">
        <v>6</v>
      </c>
      <c r="E234" s="14" t="s">
        <v>9</v>
      </c>
      <c r="F234" s="14">
        <v>0.26669999999999999</v>
      </c>
      <c r="G234" s="14">
        <v>-3.0000000000000001E-3</v>
      </c>
      <c r="H234" s="14">
        <v>4.1999999999999997E-3</v>
      </c>
      <c r="I234" s="14">
        <v>0.47510000000000002</v>
      </c>
    </row>
    <row r="235" spans="1:9">
      <c r="A235" s="14" t="s">
        <v>464</v>
      </c>
      <c r="B235" s="14" t="s">
        <v>472</v>
      </c>
      <c r="C235" s="14" t="s">
        <v>473</v>
      </c>
      <c r="D235" s="14" t="s">
        <v>6</v>
      </c>
      <c r="E235" s="14" t="s">
        <v>7</v>
      </c>
      <c r="F235" s="14">
        <v>0.25</v>
      </c>
      <c r="G235" s="14">
        <v>-2.3400000000000001E-2</v>
      </c>
      <c r="H235" s="14">
        <v>3.3999999999999998E-3</v>
      </c>
      <c r="I235" s="35">
        <v>1.1100000000000001E-11</v>
      </c>
    </row>
    <row r="236" spans="1:9">
      <c r="A236" s="14" t="s">
        <v>44</v>
      </c>
      <c r="B236" s="14" t="s">
        <v>472</v>
      </c>
      <c r="C236" s="14" t="s">
        <v>473</v>
      </c>
      <c r="D236" s="14" t="s">
        <v>7</v>
      </c>
      <c r="E236" s="14" t="s">
        <v>8</v>
      </c>
      <c r="F236" s="14">
        <v>0.875</v>
      </c>
      <c r="G236" s="35">
        <v>-2.0000000000000001E-4</v>
      </c>
      <c r="H236" s="14">
        <v>5.1000000000000004E-3</v>
      </c>
      <c r="I236" s="14">
        <v>0.96870000000000001</v>
      </c>
    </row>
    <row r="237" spans="1:9">
      <c r="A237" s="14" t="s">
        <v>30</v>
      </c>
      <c r="B237" s="14" t="s">
        <v>472</v>
      </c>
      <c r="C237" s="14" t="s">
        <v>473</v>
      </c>
      <c r="D237" s="14" t="s">
        <v>8</v>
      </c>
      <c r="E237" s="14" t="s">
        <v>9</v>
      </c>
      <c r="F237" s="14">
        <v>0.5</v>
      </c>
      <c r="G237" s="14">
        <v>5.4000000000000003E-3</v>
      </c>
      <c r="H237" s="14">
        <v>3.8E-3</v>
      </c>
      <c r="I237" s="14">
        <v>0.15529999999999999</v>
      </c>
    </row>
    <row r="238" spans="1:9">
      <c r="A238" s="14" t="s">
        <v>51</v>
      </c>
      <c r="B238" s="14" t="s">
        <v>472</v>
      </c>
      <c r="C238" s="14" t="s">
        <v>473</v>
      </c>
      <c r="D238" s="14" t="s">
        <v>9</v>
      </c>
      <c r="E238" s="14" t="s">
        <v>7</v>
      </c>
      <c r="F238" s="14">
        <v>6.6699999999999995E-2</v>
      </c>
      <c r="G238" s="14">
        <v>2E-3</v>
      </c>
      <c r="H238" s="14">
        <v>7.1999999999999998E-3</v>
      </c>
      <c r="I238" s="14">
        <v>0.78120000000000001</v>
      </c>
    </row>
    <row r="239" spans="1:9">
      <c r="A239" s="14" t="s">
        <v>465</v>
      </c>
      <c r="B239" s="14" t="s">
        <v>472</v>
      </c>
      <c r="C239" s="14" t="s">
        <v>473</v>
      </c>
      <c r="D239" s="14" t="s">
        <v>8</v>
      </c>
      <c r="E239" s="14" t="s">
        <v>7</v>
      </c>
      <c r="F239" s="14">
        <v>0.2</v>
      </c>
      <c r="G239" s="14">
        <v>1.1999999999999999E-3</v>
      </c>
      <c r="H239" s="14">
        <v>4.7000000000000002E-3</v>
      </c>
      <c r="I239" s="14">
        <v>0.79849999999999999</v>
      </c>
    </row>
    <row r="240" spans="1:9">
      <c r="A240" s="14" t="s">
        <v>466</v>
      </c>
      <c r="B240" s="14" t="s">
        <v>472</v>
      </c>
      <c r="C240" s="14" t="s">
        <v>473</v>
      </c>
      <c r="D240" s="14" t="s">
        <v>9</v>
      </c>
      <c r="E240" s="14" t="s">
        <v>8</v>
      </c>
      <c r="F240" s="14">
        <v>0.52500000000000002</v>
      </c>
      <c r="G240" s="14">
        <v>-1.6999999999999999E-3</v>
      </c>
      <c r="H240" s="14">
        <v>3.8E-3</v>
      </c>
      <c r="I240" s="14">
        <v>0.65459999999999996</v>
      </c>
    </row>
    <row r="241" spans="1:9">
      <c r="A241" s="14" t="s">
        <v>467</v>
      </c>
      <c r="B241" s="14" t="s">
        <v>472</v>
      </c>
      <c r="C241" s="14" t="s">
        <v>473</v>
      </c>
      <c r="D241" s="14" t="s">
        <v>6</v>
      </c>
      <c r="E241" s="14" t="s">
        <v>7</v>
      </c>
      <c r="F241" s="14">
        <v>0.5917</v>
      </c>
      <c r="G241" s="14">
        <v>2.4400000000000002E-2</v>
      </c>
      <c r="H241" s="14">
        <v>4.0000000000000001E-3</v>
      </c>
      <c r="I241" s="35">
        <v>1.0600000000000001E-9</v>
      </c>
    </row>
    <row r="242" spans="1:9">
      <c r="A242" s="14" t="s">
        <v>468</v>
      </c>
      <c r="B242" s="14" t="s">
        <v>472</v>
      </c>
      <c r="C242" s="14" t="s">
        <v>473</v>
      </c>
      <c r="D242" s="14" t="s">
        <v>7</v>
      </c>
      <c r="E242" s="14" t="s">
        <v>6</v>
      </c>
      <c r="F242" s="14">
        <v>0.7</v>
      </c>
      <c r="G242" s="14">
        <v>1.8800000000000001E-2</v>
      </c>
      <c r="H242" s="14">
        <v>3.3E-3</v>
      </c>
      <c r="I242" s="35">
        <v>1.6099999999999999E-8</v>
      </c>
    </row>
    <row r="243" spans="1:9">
      <c r="A243" s="14" t="s">
        <v>469</v>
      </c>
      <c r="B243" s="14" t="s">
        <v>472</v>
      </c>
      <c r="C243" s="14" t="s">
        <v>473</v>
      </c>
      <c r="D243" s="14" t="s">
        <v>9</v>
      </c>
      <c r="E243" s="14" t="s">
        <v>8</v>
      </c>
      <c r="F243" s="14">
        <v>0.83330000000000004</v>
      </c>
      <c r="G243" s="14">
        <v>1.38E-2</v>
      </c>
      <c r="H243" s="14">
        <v>5.4000000000000003E-3</v>
      </c>
      <c r="I243" s="14">
        <v>1.0600099999999999E-2</v>
      </c>
    </row>
    <row r="244" spans="1:9">
      <c r="A244" s="14" t="s">
        <v>470</v>
      </c>
      <c r="B244" s="14" t="s">
        <v>472</v>
      </c>
      <c r="C244" s="14" t="s">
        <v>473</v>
      </c>
      <c r="D244" s="14" t="s">
        <v>7</v>
      </c>
      <c r="E244" s="14" t="s">
        <v>8</v>
      </c>
      <c r="F244" s="14">
        <v>0.23330000000000001</v>
      </c>
      <c r="G244" s="14">
        <v>2.9499999999999998E-2</v>
      </c>
      <c r="H244" s="14">
        <v>4.7000000000000002E-3</v>
      </c>
      <c r="I244" s="35">
        <v>3.4599999999999999E-10</v>
      </c>
    </row>
    <row r="245" spans="1:9">
      <c r="A245" s="14" t="s">
        <v>35</v>
      </c>
      <c r="B245" s="14" t="s">
        <v>472</v>
      </c>
      <c r="C245" s="14" t="s">
        <v>473</v>
      </c>
      <c r="D245" s="14" t="s">
        <v>7</v>
      </c>
      <c r="E245" s="14" t="s">
        <v>8</v>
      </c>
      <c r="F245" s="14">
        <v>0.89170000000000005</v>
      </c>
      <c r="G245" s="35">
        <v>6.9999999999999999E-4</v>
      </c>
      <c r="H245" s="14">
        <v>5.5999999999999999E-3</v>
      </c>
      <c r="I245" s="14">
        <v>0.90049999999999997</v>
      </c>
    </row>
    <row r="246" spans="1:9">
      <c r="A246" s="14" t="s">
        <v>471</v>
      </c>
      <c r="B246" s="14" t="s">
        <v>472</v>
      </c>
      <c r="C246" s="14" t="s">
        <v>473</v>
      </c>
      <c r="D246" s="14" t="s">
        <v>7</v>
      </c>
      <c r="E246" s="14" t="s">
        <v>6</v>
      </c>
      <c r="F246" s="14">
        <v>0.20830000000000001</v>
      </c>
      <c r="G246" s="14">
        <v>-2.6499999999999999E-2</v>
      </c>
      <c r="H246" s="14">
        <v>4.1999999999999997E-3</v>
      </c>
      <c r="I246" s="35">
        <v>1.8500000000000001E-10</v>
      </c>
    </row>
  </sheetData>
  <phoneticPr fontId="1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/>
  </sheetViews>
  <sheetFormatPr defaultRowHeight="14.4"/>
  <cols>
    <col min="1" max="1" width="12.33203125" customWidth="1"/>
    <col min="2" max="2" width="15.109375" customWidth="1"/>
    <col min="3" max="3" width="25.6640625" style="90" customWidth="1"/>
    <col min="5" max="5" width="14.77734375" customWidth="1"/>
  </cols>
  <sheetData>
    <row r="1" spans="1:6" ht="15" thickBot="1">
      <c r="A1" s="1" t="s">
        <v>607</v>
      </c>
      <c r="B1" s="4"/>
      <c r="C1" s="84"/>
      <c r="D1" s="5"/>
      <c r="E1" s="18"/>
      <c r="F1" s="18"/>
    </row>
    <row r="2" spans="1:6" ht="27" customHeight="1" thickBot="1">
      <c r="A2" s="37" t="s">
        <v>74</v>
      </c>
      <c r="B2" s="37" t="s">
        <v>375</v>
      </c>
      <c r="C2" s="85" t="s">
        <v>353</v>
      </c>
      <c r="D2" s="37" t="s">
        <v>78</v>
      </c>
      <c r="E2" s="37" t="s">
        <v>76</v>
      </c>
      <c r="F2" s="37" t="s">
        <v>77</v>
      </c>
    </row>
    <row r="3" spans="1:6">
      <c r="A3" s="111" t="s">
        <v>510</v>
      </c>
      <c r="B3" s="7" t="s">
        <v>373</v>
      </c>
      <c r="C3" s="86" t="s">
        <v>488</v>
      </c>
      <c r="D3" s="7">
        <v>0.46899999999999997</v>
      </c>
      <c r="E3" s="21">
        <v>62</v>
      </c>
      <c r="F3" s="39">
        <v>9.8799999999999999E-2</v>
      </c>
    </row>
    <row r="4" spans="1:6" ht="26.4" customHeight="1">
      <c r="A4" s="112"/>
      <c r="B4" s="7" t="s">
        <v>374</v>
      </c>
      <c r="C4" s="83" t="s">
        <v>489</v>
      </c>
      <c r="D4" s="7">
        <v>0.29199999999999998</v>
      </c>
      <c r="E4" s="21">
        <v>51</v>
      </c>
      <c r="F4" s="39">
        <v>9.4899999999999998E-2</v>
      </c>
    </row>
    <row r="5" spans="1:6">
      <c r="A5" s="113" t="s">
        <v>511</v>
      </c>
      <c r="B5" s="7" t="s">
        <v>373</v>
      </c>
      <c r="C5" s="86" t="s">
        <v>604</v>
      </c>
      <c r="D5" s="7">
        <v>0.14499999999999999</v>
      </c>
      <c r="E5" s="21">
        <v>60</v>
      </c>
      <c r="F5" s="39">
        <v>4.5400000000000003E-2</v>
      </c>
    </row>
    <row r="6" spans="1:6" ht="26.4" customHeight="1">
      <c r="A6" s="113"/>
      <c r="B6" s="7" t="s">
        <v>374</v>
      </c>
      <c r="C6" s="86" t="s">
        <v>490</v>
      </c>
      <c r="D6" s="7">
        <v>0.65700000000000003</v>
      </c>
      <c r="E6" s="21">
        <v>46</v>
      </c>
      <c r="F6" s="39">
        <v>4.3999999999999997E-2</v>
      </c>
    </row>
    <row r="7" spans="1:6">
      <c r="A7" s="112" t="s">
        <v>512</v>
      </c>
      <c r="B7" s="7" t="s">
        <v>373</v>
      </c>
      <c r="C7" s="86" t="s">
        <v>491</v>
      </c>
      <c r="D7" s="7">
        <v>0.63700000000000001</v>
      </c>
      <c r="E7" s="21">
        <v>60</v>
      </c>
      <c r="F7" s="39">
        <v>5.3800000000000001E-2</v>
      </c>
    </row>
    <row r="8" spans="1:6" ht="26.4" customHeight="1">
      <c r="A8" s="112"/>
      <c r="B8" s="7" t="s">
        <v>374</v>
      </c>
      <c r="C8" s="86" t="s">
        <v>492</v>
      </c>
      <c r="D8" s="7">
        <v>0.57099999999999995</v>
      </c>
      <c r="E8" s="21">
        <v>46</v>
      </c>
      <c r="F8" s="39">
        <v>5.2699999999999997E-2</v>
      </c>
    </row>
    <row r="9" spans="1:6" ht="15" customHeight="1">
      <c r="A9" s="119" t="s">
        <v>514</v>
      </c>
      <c r="B9" s="7" t="s">
        <v>373</v>
      </c>
      <c r="C9" s="86" t="s">
        <v>493</v>
      </c>
      <c r="D9" s="16">
        <v>0.26200000000000001</v>
      </c>
      <c r="E9" s="21">
        <v>63</v>
      </c>
      <c r="F9" s="40">
        <v>4.6600000000000003E-2</v>
      </c>
    </row>
    <row r="10" spans="1:6" ht="26.4" customHeight="1">
      <c r="A10" s="119"/>
      <c r="B10" s="7" t="s">
        <v>374</v>
      </c>
      <c r="C10" s="86" t="s">
        <v>494</v>
      </c>
      <c r="D10" s="17">
        <v>0.441</v>
      </c>
      <c r="E10" s="21">
        <v>55</v>
      </c>
      <c r="F10" s="40">
        <v>4.41E-2</v>
      </c>
    </row>
    <row r="11" spans="1:6" ht="27.6" customHeight="1">
      <c r="A11" s="113" t="s">
        <v>520</v>
      </c>
      <c r="B11" s="7" t="s">
        <v>373</v>
      </c>
      <c r="C11" s="86" t="s">
        <v>495</v>
      </c>
      <c r="D11" s="7">
        <v>0.46899999999999997</v>
      </c>
      <c r="E11" s="21">
        <v>63</v>
      </c>
      <c r="F11" s="40">
        <v>9.8799999999999999E-2</v>
      </c>
    </row>
    <row r="12" spans="1:6" ht="26.4" customHeight="1">
      <c r="A12" s="113"/>
      <c r="B12" s="7" t="s">
        <v>374</v>
      </c>
      <c r="C12" s="86" t="s">
        <v>504</v>
      </c>
      <c r="D12" s="8">
        <v>0.29199999999999998</v>
      </c>
      <c r="E12" s="21">
        <v>55</v>
      </c>
      <c r="F12" s="40">
        <v>9.4899999999999998E-2</v>
      </c>
    </row>
    <row r="13" spans="1:6" ht="27.6" customHeight="1">
      <c r="A13" s="113" t="s">
        <v>516</v>
      </c>
      <c r="B13" s="7" t="s">
        <v>496</v>
      </c>
      <c r="C13" s="86" t="s">
        <v>497</v>
      </c>
      <c r="D13" s="7">
        <v>0.997</v>
      </c>
      <c r="E13" s="21">
        <v>63</v>
      </c>
      <c r="F13" s="40">
        <v>0.1197</v>
      </c>
    </row>
    <row r="14" spans="1:6" ht="26.4" customHeight="1">
      <c r="A14" s="113"/>
      <c r="B14" s="7" t="s">
        <v>374</v>
      </c>
      <c r="C14" s="91" t="s">
        <v>505</v>
      </c>
      <c r="D14" s="7">
        <v>0.78900000000000003</v>
      </c>
      <c r="E14" s="21">
        <v>55</v>
      </c>
      <c r="F14" s="40">
        <v>0.1149</v>
      </c>
    </row>
    <row r="15" spans="1:6" ht="14.4" customHeight="1">
      <c r="A15" s="113" t="s">
        <v>517</v>
      </c>
      <c r="B15" s="7" t="s">
        <v>373</v>
      </c>
      <c r="C15" s="86" t="s">
        <v>498</v>
      </c>
      <c r="D15" s="9">
        <v>8.5000000000000006E-2</v>
      </c>
      <c r="E15" s="22">
        <v>63</v>
      </c>
      <c r="F15" s="13">
        <v>9.1800000000000007E-2</v>
      </c>
    </row>
    <row r="16" spans="1:6" ht="26.4" customHeight="1">
      <c r="A16" s="113"/>
      <c r="B16" s="7" t="s">
        <v>374</v>
      </c>
      <c r="C16" s="86" t="s">
        <v>499</v>
      </c>
      <c r="D16" s="9">
        <v>0.68100000000000005</v>
      </c>
      <c r="E16" s="22">
        <v>55</v>
      </c>
      <c r="F16" s="13">
        <v>8.7400000000000005E-2</v>
      </c>
    </row>
    <row r="17" spans="1:6" ht="27.6" customHeight="1">
      <c r="A17" s="113" t="s">
        <v>518</v>
      </c>
      <c r="B17" s="7" t="s">
        <v>373</v>
      </c>
      <c r="C17" s="86" t="s">
        <v>500</v>
      </c>
      <c r="D17" s="9">
        <v>0.33300000000000002</v>
      </c>
      <c r="E17" s="22">
        <v>63</v>
      </c>
      <c r="F17" s="13">
        <v>6.8099999999999994E-2</v>
      </c>
    </row>
    <row r="18" spans="1:6" ht="26.4" customHeight="1">
      <c r="A18" s="113"/>
      <c r="B18" s="7" t="s">
        <v>374</v>
      </c>
      <c r="C18" s="86" t="s">
        <v>501</v>
      </c>
      <c r="D18" s="9">
        <v>0.56100000000000005</v>
      </c>
      <c r="E18" s="22">
        <v>55</v>
      </c>
      <c r="F18" s="13">
        <v>6.3799999999999996E-2</v>
      </c>
    </row>
    <row r="19" spans="1:6" ht="27.6" customHeight="1">
      <c r="A19" s="112" t="s">
        <v>519</v>
      </c>
      <c r="B19" s="9" t="s">
        <v>373</v>
      </c>
      <c r="C19" s="87" t="s">
        <v>502</v>
      </c>
      <c r="D19" s="9">
        <v>0.22800000000000001</v>
      </c>
      <c r="E19" s="22">
        <v>63</v>
      </c>
      <c r="F19" s="13">
        <v>6.7900000000000002E-2</v>
      </c>
    </row>
    <row r="20" spans="1:6" ht="27" customHeight="1" thickBot="1">
      <c r="A20" s="114"/>
      <c r="B20" s="10" t="s">
        <v>374</v>
      </c>
      <c r="C20" s="88" t="s">
        <v>503</v>
      </c>
      <c r="D20" s="10">
        <v>0.4</v>
      </c>
      <c r="E20" s="23">
        <v>55</v>
      </c>
      <c r="F20" s="41">
        <v>6.4000000000000001E-2</v>
      </c>
    </row>
    <row r="21" spans="1:6" ht="14.4" customHeight="1">
      <c r="A21" s="5" t="s">
        <v>523</v>
      </c>
      <c r="B21" s="5"/>
      <c r="C21" s="89"/>
      <c r="D21" s="5"/>
      <c r="E21" s="5"/>
      <c r="F21" s="5"/>
    </row>
  </sheetData>
  <mergeCells count="9">
    <mergeCell ref="A19:A20"/>
    <mergeCell ref="A3:A4"/>
    <mergeCell ref="A5:A6"/>
    <mergeCell ref="A7:A8"/>
    <mergeCell ref="A9:A10"/>
    <mergeCell ref="A11:A12"/>
    <mergeCell ref="A13:A14"/>
    <mergeCell ref="A15:A16"/>
    <mergeCell ref="A17:A18"/>
  </mergeCells>
  <phoneticPr fontId="19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Normal="100" workbookViewId="0"/>
  </sheetViews>
  <sheetFormatPr defaultRowHeight="13.8"/>
  <cols>
    <col min="1" max="1" width="15.109375" style="14" customWidth="1"/>
    <col min="2" max="2" width="21.5546875" style="1" customWidth="1"/>
    <col min="3" max="3" width="8.88671875" style="14"/>
    <col min="4" max="4" width="18.5546875" style="14" customWidth="1"/>
    <col min="5" max="5" width="7.88671875" style="14" customWidth="1"/>
    <col min="6" max="8" width="8.88671875" style="14"/>
    <col min="9" max="9" width="9.77734375" style="14" bestFit="1" customWidth="1"/>
    <col min="10" max="16384" width="8.88671875" style="14"/>
  </cols>
  <sheetData>
    <row r="1" spans="1:11" ht="14.4" thickBot="1">
      <c r="A1" s="1" t="s">
        <v>606</v>
      </c>
      <c r="B1" s="20"/>
      <c r="C1" s="78"/>
      <c r="D1" s="18"/>
      <c r="E1" s="18"/>
    </row>
    <row r="2" spans="1:11" ht="27" customHeight="1" thickBot="1">
      <c r="A2" s="37" t="s">
        <v>75</v>
      </c>
      <c r="B2" s="38" t="s">
        <v>353</v>
      </c>
      <c r="C2" s="37" t="s">
        <v>78</v>
      </c>
      <c r="D2" s="37" t="s">
        <v>76</v>
      </c>
      <c r="E2" s="37" t="s">
        <v>77</v>
      </c>
    </row>
    <row r="3" spans="1:11">
      <c r="A3" s="7" t="s">
        <v>79</v>
      </c>
      <c r="B3" s="78" t="s">
        <v>482</v>
      </c>
      <c r="C3" s="7">
        <v>0.104</v>
      </c>
      <c r="D3" s="21">
        <v>107</v>
      </c>
      <c r="E3" s="39">
        <v>6.8999999999999999E-3</v>
      </c>
    </row>
    <row r="4" spans="1:11" ht="26.4" customHeight="1">
      <c r="A4" s="7" t="s">
        <v>506</v>
      </c>
      <c r="B4" s="78" t="s">
        <v>483</v>
      </c>
      <c r="C4" s="7">
        <v>0.59899999999999998</v>
      </c>
      <c r="D4" s="21">
        <v>107</v>
      </c>
      <c r="E4" s="39">
        <v>2.1299999999999999E-2</v>
      </c>
    </row>
    <row r="5" spans="1:11">
      <c r="A5" s="7" t="s">
        <v>81</v>
      </c>
      <c r="B5" s="78" t="s">
        <v>484</v>
      </c>
      <c r="C5" s="7">
        <v>0.47599999999999998</v>
      </c>
      <c r="D5" s="21">
        <v>107</v>
      </c>
      <c r="E5" s="39">
        <v>2.41E-2</v>
      </c>
    </row>
    <row r="6" spans="1:11" ht="26.4" customHeight="1">
      <c r="A6" s="7" t="s">
        <v>82</v>
      </c>
      <c r="B6" s="78" t="s">
        <v>485</v>
      </c>
      <c r="C6" s="7">
        <v>8.5000000000000006E-2</v>
      </c>
      <c r="D6" s="21">
        <v>107</v>
      </c>
      <c r="E6" s="39">
        <v>8.8999999999999999E-3</v>
      </c>
      <c r="F6" s="81"/>
      <c r="G6" s="92"/>
      <c r="H6" s="81"/>
      <c r="I6" s="81"/>
      <c r="J6" s="92"/>
      <c r="K6" s="92"/>
    </row>
    <row r="7" spans="1:11">
      <c r="A7" s="7" t="s">
        <v>83</v>
      </c>
      <c r="B7" s="78" t="s">
        <v>486</v>
      </c>
      <c r="C7" s="7">
        <v>7.0000000000000001E-3</v>
      </c>
      <c r="D7" s="21">
        <v>107</v>
      </c>
      <c r="E7" s="39">
        <v>14.8896</v>
      </c>
    </row>
    <row r="8" spans="1:11" ht="26.4" customHeight="1" thickBot="1">
      <c r="A8" s="10" t="s">
        <v>84</v>
      </c>
      <c r="B8" s="4" t="s">
        <v>487</v>
      </c>
      <c r="C8" s="10">
        <v>0.223</v>
      </c>
      <c r="D8" s="23">
        <v>92</v>
      </c>
      <c r="E8" s="82">
        <v>1.0500000000000001E-2</v>
      </c>
    </row>
    <row r="9" spans="1:11">
      <c r="A9" s="14" t="s">
        <v>508</v>
      </c>
      <c r="C9" s="78"/>
      <c r="D9" s="78"/>
      <c r="E9" s="78"/>
    </row>
  </sheetData>
  <phoneticPr fontId="19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/>
  </sheetViews>
  <sheetFormatPr defaultRowHeight="13.8"/>
  <cols>
    <col min="1" max="3" width="8.88671875" style="93"/>
    <col min="4" max="4" width="13" style="93" customWidth="1"/>
    <col min="5" max="16384" width="8.88671875" style="93"/>
  </cols>
  <sheetData>
    <row r="1" spans="1:6" ht="14.4" thickBot="1">
      <c r="A1" s="14" t="s">
        <v>605</v>
      </c>
      <c r="B1" s="14"/>
      <c r="C1" s="14"/>
      <c r="D1" s="14"/>
      <c r="E1" s="14"/>
      <c r="F1" s="14"/>
    </row>
    <row r="2" spans="1:6" ht="14.4" thickBot="1">
      <c r="A2" s="120" t="s">
        <v>75</v>
      </c>
      <c r="B2" s="120" t="s">
        <v>475</v>
      </c>
      <c r="C2" s="120" t="s">
        <v>476</v>
      </c>
      <c r="D2" s="120" t="s">
        <v>477</v>
      </c>
      <c r="E2" s="122" t="s">
        <v>81</v>
      </c>
      <c r="F2" s="122"/>
    </row>
    <row r="3" spans="1:6" ht="28.2" thickBot="1">
      <c r="A3" s="121"/>
      <c r="B3" s="121"/>
      <c r="C3" s="121"/>
      <c r="D3" s="121"/>
      <c r="E3" s="94" t="s">
        <v>478</v>
      </c>
      <c r="F3" s="94" t="s">
        <v>479</v>
      </c>
    </row>
    <row r="4" spans="1:6">
      <c r="A4" s="95" t="s">
        <v>480</v>
      </c>
      <c r="B4" s="95">
        <v>106</v>
      </c>
      <c r="C4" s="95">
        <v>1012.3</v>
      </c>
      <c r="D4" s="96">
        <v>8.8699999999999996E-148</v>
      </c>
      <c r="E4" s="96">
        <v>4.1399999999999998E-4</v>
      </c>
      <c r="F4" s="95">
        <v>0.58899999999999997</v>
      </c>
    </row>
    <row r="5" spans="1:6" ht="27.6">
      <c r="A5" s="95" t="s">
        <v>81</v>
      </c>
      <c r="B5" s="95">
        <v>105</v>
      </c>
      <c r="C5" s="95">
        <v>1009.5</v>
      </c>
      <c r="D5" s="96">
        <v>1.0199999999999999E-147</v>
      </c>
      <c r="E5" s="97"/>
      <c r="F5" s="97"/>
    </row>
    <row r="6" spans="1:6" ht="28.2" thickBot="1">
      <c r="A6" s="94" t="s">
        <v>84</v>
      </c>
      <c r="B6" s="98"/>
      <c r="C6" s="94">
        <v>1003.1</v>
      </c>
      <c r="D6" s="94" t="s">
        <v>481</v>
      </c>
      <c r="E6" s="98"/>
      <c r="F6" s="98"/>
    </row>
    <row r="7" spans="1:6">
      <c r="A7" s="14" t="s">
        <v>509</v>
      </c>
    </row>
  </sheetData>
  <mergeCells count="5">
    <mergeCell ref="A2:A3"/>
    <mergeCell ref="B2:B3"/>
    <mergeCell ref="C2:C3"/>
    <mergeCell ref="D2:D3"/>
    <mergeCell ref="E2:F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topLeftCell="A93" zoomScaleNormal="100" workbookViewId="0">
      <selection activeCell="C21" sqref="C21"/>
    </sheetView>
  </sheetViews>
  <sheetFormatPr defaultRowHeight="14.4"/>
  <cols>
    <col min="1" max="1" width="13" customWidth="1"/>
    <col min="4" max="7" width="9" bestFit="1" customWidth="1"/>
    <col min="8" max="8" width="8.77734375" customWidth="1"/>
    <col min="9" max="9" width="10.5546875" bestFit="1" customWidth="1"/>
    <col min="10" max="13" width="9" bestFit="1" customWidth="1"/>
    <col min="14" max="14" width="12.6640625" customWidth="1"/>
    <col min="15" max="15" width="9.21875" bestFit="1" customWidth="1"/>
    <col min="16" max="16" width="9" style="25" bestFit="1" customWidth="1"/>
  </cols>
  <sheetData>
    <row r="1" spans="1:16" ht="15" thickBot="1">
      <c r="A1" s="1" t="s">
        <v>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ht="17.399999999999999" thickBot="1">
      <c r="A2" s="34" t="s">
        <v>3</v>
      </c>
      <c r="B2" s="34" t="s">
        <v>354</v>
      </c>
      <c r="C2" s="34" t="s">
        <v>355</v>
      </c>
      <c r="D2" s="34" t="s">
        <v>1</v>
      </c>
      <c r="E2" s="34" t="s">
        <v>66</v>
      </c>
      <c r="F2" s="34" t="s">
        <v>4</v>
      </c>
      <c r="G2" s="34" t="s">
        <v>67</v>
      </c>
      <c r="H2" s="34" t="s">
        <v>68</v>
      </c>
      <c r="I2" s="34" t="s">
        <v>69</v>
      </c>
      <c r="J2" s="34" t="s">
        <v>70</v>
      </c>
      <c r="K2" s="34" t="s">
        <v>71</v>
      </c>
      <c r="L2" s="34" t="s">
        <v>72</v>
      </c>
      <c r="M2" s="34" t="s">
        <v>2</v>
      </c>
      <c r="N2" s="34" t="s">
        <v>0</v>
      </c>
      <c r="O2" s="28" t="s">
        <v>73</v>
      </c>
      <c r="P2" s="29" t="s">
        <v>65</v>
      </c>
    </row>
    <row r="3" spans="1:16">
      <c r="A3" s="14" t="s">
        <v>191</v>
      </c>
      <c r="B3" s="14" t="s">
        <v>6</v>
      </c>
      <c r="C3" s="14" t="s">
        <v>7</v>
      </c>
      <c r="D3" s="14">
        <v>-1.2999999999999999E-2</v>
      </c>
      <c r="E3" s="14">
        <v>-1.0834999999999999E-2</v>
      </c>
      <c r="F3" s="14">
        <v>0.28999999999999998</v>
      </c>
      <c r="G3" s="14">
        <v>0.37454300000000001</v>
      </c>
      <c r="H3" s="14">
        <v>5</v>
      </c>
      <c r="I3" s="14">
        <v>87940026</v>
      </c>
      <c r="J3" s="14">
        <v>1.7016E-2</v>
      </c>
      <c r="K3" s="14">
        <v>10805</v>
      </c>
      <c r="L3" s="14">
        <v>0.53244000000000002</v>
      </c>
      <c r="M3" s="14">
        <v>2E-3</v>
      </c>
      <c r="N3" s="35">
        <v>1.8E-9</v>
      </c>
      <c r="O3" s="27">
        <f t="shared" ref="O3:O34" si="0">(D3/M3)^2</f>
        <v>42.25</v>
      </c>
      <c r="P3" s="2">
        <f t="shared" ref="P3:P34" si="1">2*F3*(1-F3)*D3^2</f>
        <v>6.9594199999999985E-5</v>
      </c>
    </row>
    <row r="4" spans="1:16">
      <c r="A4" s="14" t="s">
        <v>207</v>
      </c>
      <c r="B4" s="14" t="s">
        <v>6</v>
      </c>
      <c r="C4" s="14" t="s">
        <v>7</v>
      </c>
      <c r="D4" s="14">
        <v>1.4999999999999999E-2</v>
      </c>
      <c r="E4" s="14">
        <v>-1.2418E-2</v>
      </c>
      <c r="F4" s="14">
        <v>0.72</v>
      </c>
      <c r="G4" s="14">
        <v>0.77231499999999997</v>
      </c>
      <c r="H4" s="14">
        <v>7</v>
      </c>
      <c r="I4" s="14">
        <v>21577960</v>
      </c>
      <c r="J4" s="14">
        <v>1.7281999999999999E-2</v>
      </c>
      <c r="K4" s="14">
        <v>10805</v>
      </c>
      <c r="L4" s="14">
        <v>0.48111100000000001</v>
      </c>
      <c r="M4" s="14">
        <v>2E-3</v>
      </c>
      <c r="N4" s="35">
        <v>7.8000000000000002E-11</v>
      </c>
      <c r="O4" s="27">
        <f t="shared" si="0"/>
        <v>56.25</v>
      </c>
      <c r="P4" s="2">
        <f t="shared" si="1"/>
        <v>9.0719999999999999E-5</v>
      </c>
    </row>
    <row r="5" spans="1:16">
      <c r="A5" s="14" t="s">
        <v>270</v>
      </c>
      <c r="B5" s="14" t="s">
        <v>7</v>
      </c>
      <c r="C5" s="14" t="s">
        <v>6</v>
      </c>
      <c r="D5" s="14">
        <v>-1.2E-2</v>
      </c>
      <c r="E5" s="35">
        <v>8.7000000000000001E-5</v>
      </c>
      <c r="F5" s="14">
        <v>0.42</v>
      </c>
      <c r="G5" s="14">
        <v>0.43070799999999998</v>
      </c>
      <c r="H5" s="14">
        <v>12</v>
      </c>
      <c r="I5" s="14">
        <v>68665940</v>
      </c>
      <c r="J5" s="14">
        <v>1.5720999999999999E-2</v>
      </c>
      <c r="K5" s="14">
        <v>10805</v>
      </c>
      <c r="L5" s="14">
        <v>0.99568000000000001</v>
      </c>
      <c r="M5" s="14">
        <v>2E-3</v>
      </c>
      <c r="N5" s="35">
        <v>2.2999999999999999E-9</v>
      </c>
      <c r="O5" s="27">
        <f t="shared" si="0"/>
        <v>36</v>
      </c>
      <c r="P5" s="2">
        <f t="shared" si="1"/>
        <v>7.0156799999999999E-5</v>
      </c>
    </row>
    <row r="6" spans="1:16">
      <c r="A6" s="14" t="s">
        <v>330</v>
      </c>
      <c r="B6" s="14" t="s">
        <v>8</v>
      </c>
      <c r="C6" s="14" t="s">
        <v>9</v>
      </c>
      <c r="D6" s="14">
        <v>-2.5000000000000001E-2</v>
      </c>
      <c r="E6" s="14">
        <v>-4.0863999999999998E-2</v>
      </c>
      <c r="F6" s="14">
        <v>0.79</v>
      </c>
      <c r="G6" s="14">
        <v>0.81615000000000004</v>
      </c>
      <c r="H6" s="14">
        <v>19</v>
      </c>
      <c r="I6" s="14">
        <v>51517798</v>
      </c>
      <c r="J6" s="14">
        <v>1.8513999999999999E-2</v>
      </c>
      <c r="K6" s="14">
        <v>10805</v>
      </c>
      <c r="L6" s="14">
        <v>3.0467000000000001E-2</v>
      </c>
      <c r="M6" s="14">
        <v>2E-3</v>
      </c>
      <c r="N6" s="35">
        <v>3.5000000000000002E-25</v>
      </c>
      <c r="O6" s="27">
        <f t="shared" si="0"/>
        <v>156.25</v>
      </c>
      <c r="P6" s="2">
        <f t="shared" si="1"/>
        <v>2.0737500000000004E-4</v>
      </c>
    </row>
    <row r="7" spans="1:16">
      <c r="A7" s="14" t="s">
        <v>310</v>
      </c>
      <c r="B7" s="14" t="s">
        <v>7</v>
      </c>
      <c r="C7" s="14" t="s">
        <v>6</v>
      </c>
      <c r="D7" s="14">
        <v>1.4E-2</v>
      </c>
      <c r="E7" s="14">
        <v>4.0660000000000002E-3</v>
      </c>
      <c r="F7" s="14">
        <v>0.72</v>
      </c>
      <c r="G7" s="14">
        <v>0.69864800000000005</v>
      </c>
      <c r="H7" s="14">
        <v>17</v>
      </c>
      <c r="I7" s="14">
        <v>40735641</v>
      </c>
      <c r="J7" s="14">
        <v>1.7506000000000001E-2</v>
      </c>
      <c r="K7" s="14">
        <v>10805</v>
      </c>
      <c r="L7" s="14">
        <v>0.81983399999999995</v>
      </c>
      <c r="M7" s="14">
        <v>2E-3</v>
      </c>
      <c r="N7" s="35">
        <v>8.6999999999999999E-10</v>
      </c>
      <c r="O7" s="27">
        <f t="shared" si="0"/>
        <v>49</v>
      </c>
      <c r="P7" s="2">
        <f t="shared" si="1"/>
        <v>7.9027200000000015E-5</v>
      </c>
    </row>
    <row r="8" spans="1:16">
      <c r="A8" s="14" t="s">
        <v>18</v>
      </c>
      <c r="B8" s="14" t="s">
        <v>7</v>
      </c>
      <c r="C8" s="14" t="s">
        <v>9</v>
      </c>
      <c r="D8" s="14">
        <v>1.4999999999999999E-2</v>
      </c>
      <c r="E8" s="14">
        <v>-1.4555999999999999E-2</v>
      </c>
      <c r="F8" s="14">
        <v>0.68</v>
      </c>
      <c r="G8" s="14">
        <v>0.69626100000000002</v>
      </c>
      <c r="H8" s="14">
        <v>2</v>
      </c>
      <c r="I8" s="14">
        <v>211540507</v>
      </c>
      <c r="J8" s="14">
        <v>2.2030000000000001E-2</v>
      </c>
      <c r="K8" s="14">
        <v>10805</v>
      </c>
      <c r="L8" s="14">
        <v>0.51708200000000004</v>
      </c>
      <c r="M8" s="14">
        <v>2E-3</v>
      </c>
      <c r="N8" s="35">
        <v>1.1999999999999999E-12</v>
      </c>
      <c r="O8" s="27">
        <f t="shared" si="0"/>
        <v>56.25</v>
      </c>
      <c r="P8" s="2">
        <f t="shared" si="1"/>
        <v>9.7919999999999998E-5</v>
      </c>
    </row>
    <row r="9" spans="1:16">
      <c r="A9" s="14" t="s">
        <v>41</v>
      </c>
      <c r="B9" s="14" t="s">
        <v>6</v>
      </c>
      <c r="C9" s="14" t="s">
        <v>7</v>
      </c>
      <c r="D9" s="14">
        <v>4.3999999999999997E-2</v>
      </c>
      <c r="E9" s="14">
        <v>1.7070999999999999E-2</v>
      </c>
      <c r="F9" s="14">
        <v>0.42</v>
      </c>
      <c r="G9" s="14">
        <v>0.46093899999999999</v>
      </c>
      <c r="H9" s="14">
        <v>12</v>
      </c>
      <c r="I9" s="14">
        <v>96375682</v>
      </c>
      <c r="J9" s="14">
        <v>1.5644999999999999E-2</v>
      </c>
      <c r="K9" s="14">
        <v>10805</v>
      </c>
      <c r="L9" s="14">
        <v>0.284661</v>
      </c>
      <c r="M9" s="14">
        <v>2E-3</v>
      </c>
      <c r="N9" s="35">
        <v>3.8000000000000003E-98</v>
      </c>
      <c r="O9" s="27">
        <f t="shared" si="0"/>
        <v>484</v>
      </c>
      <c r="P9" s="2">
        <f t="shared" si="1"/>
        <v>9.4321919999999998E-4</v>
      </c>
    </row>
    <row r="10" spans="1:16">
      <c r="A10" s="14" t="s">
        <v>240</v>
      </c>
      <c r="B10" s="14" t="s">
        <v>7</v>
      </c>
      <c r="C10" s="14" t="s">
        <v>6</v>
      </c>
      <c r="D10" s="14">
        <v>1.0999999999999999E-2</v>
      </c>
      <c r="E10" s="14">
        <v>1.0638999999999999E-2</v>
      </c>
      <c r="F10" s="14">
        <v>0.47</v>
      </c>
      <c r="G10" s="14">
        <v>0.42346899999999998</v>
      </c>
      <c r="H10" s="14">
        <v>10</v>
      </c>
      <c r="I10" s="14">
        <v>82042624</v>
      </c>
      <c r="J10" s="14">
        <v>1.5764E-2</v>
      </c>
      <c r="K10" s="14">
        <v>10805</v>
      </c>
      <c r="L10" s="14">
        <v>0.50815500000000002</v>
      </c>
      <c r="M10" s="14">
        <v>2E-3</v>
      </c>
      <c r="N10" s="35">
        <v>2.3000000000000001E-8</v>
      </c>
      <c r="O10" s="27">
        <f t="shared" si="0"/>
        <v>30.25</v>
      </c>
      <c r="P10" s="2">
        <f t="shared" si="1"/>
        <v>6.028219999999999E-5</v>
      </c>
    </row>
    <row r="11" spans="1:16">
      <c r="A11" s="14" t="s">
        <v>127</v>
      </c>
      <c r="B11" s="14" t="s">
        <v>8</v>
      </c>
      <c r="C11" s="14" t="s">
        <v>9</v>
      </c>
      <c r="D11" s="14">
        <v>1.2E-2</v>
      </c>
      <c r="E11" s="14">
        <v>-1.4747E-2</v>
      </c>
      <c r="F11" s="14">
        <v>0.51</v>
      </c>
      <c r="G11" s="14">
        <v>0.55910899999999997</v>
      </c>
      <c r="H11" s="14">
        <v>1</v>
      </c>
      <c r="I11" s="14">
        <v>154567699</v>
      </c>
      <c r="J11" s="14">
        <v>1.5494000000000001E-2</v>
      </c>
      <c r="K11" s="14">
        <v>10805</v>
      </c>
      <c r="L11" s="14">
        <v>0.35067399999999999</v>
      </c>
      <c r="M11" s="14">
        <v>2E-3</v>
      </c>
      <c r="N11" s="35">
        <v>1.2E-9</v>
      </c>
      <c r="O11" s="27">
        <f t="shared" si="0"/>
        <v>36</v>
      </c>
      <c r="P11" s="2">
        <f t="shared" si="1"/>
        <v>7.1971200000000006E-5</v>
      </c>
    </row>
    <row r="12" spans="1:16">
      <c r="A12" s="14" t="s">
        <v>133</v>
      </c>
      <c r="B12" s="14" t="s">
        <v>7</v>
      </c>
      <c r="C12" s="14" t="s">
        <v>6</v>
      </c>
      <c r="D12" s="14">
        <v>-0.02</v>
      </c>
      <c r="E12" s="14">
        <v>-1.9238000000000002E-2</v>
      </c>
      <c r="F12" s="14">
        <v>0.73</v>
      </c>
      <c r="G12" s="14">
        <v>0.71018300000000001</v>
      </c>
      <c r="H12" s="14">
        <v>1</v>
      </c>
      <c r="I12" s="14">
        <v>155389688</v>
      </c>
      <c r="J12" s="14">
        <v>1.8363000000000001E-2</v>
      </c>
      <c r="K12" s="14">
        <v>10805</v>
      </c>
      <c r="L12" s="14">
        <v>0.30429400000000001</v>
      </c>
      <c r="M12" s="14">
        <v>2E-3</v>
      </c>
      <c r="N12" s="35">
        <v>1.8000000000000001E-18</v>
      </c>
      <c r="O12" s="27">
        <f t="shared" si="0"/>
        <v>100</v>
      </c>
      <c r="P12" s="2">
        <f t="shared" si="1"/>
        <v>1.5767999999999999E-4</v>
      </c>
    </row>
    <row r="13" spans="1:16">
      <c r="A13" s="14" t="s">
        <v>48</v>
      </c>
      <c r="B13" s="14" t="s">
        <v>9</v>
      </c>
      <c r="C13" s="14" t="s">
        <v>8</v>
      </c>
      <c r="D13" s="14">
        <v>-1.7999999999999999E-2</v>
      </c>
      <c r="E13" s="14">
        <v>-5.3553000000000003E-2</v>
      </c>
      <c r="F13" s="14">
        <v>0.82</v>
      </c>
      <c r="G13" s="14">
        <v>0.81988899999999998</v>
      </c>
      <c r="H13" s="14">
        <v>16</v>
      </c>
      <c r="I13" s="14">
        <v>57006378</v>
      </c>
      <c r="J13" s="14">
        <v>2.6363000000000001E-2</v>
      </c>
      <c r="K13" s="14">
        <v>10805</v>
      </c>
      <c r="L13" s="14">
        <v>4.6412000000000002E-2</v>
      </c>
      <c r="M13" s="14">
        <v>3.0000000000000001E-3</v>
      </c>
      <c r="N13" s="35">
        <v>1.2E-10</v>
      </c>
      <c r="O13" s="27">
        <f t="shared" si="0"/>
        <v>35.999999999999986</v>
      </c>
      <c r="P13" s="2">
        <f t="shared" si="1"/>
        <v>9.564480000000001E-5</v>
      </c>
    </row>
    <row r="14" spans="1:16">
      <c r="A14" s="14" t="s">
        <v>273</v>
      </c>
      <c r="B14" s="14" t="s">
        <v>9</v>
      </c>
      <c r="C14" s="14" t="s">
        <v>8</v>
      </c>
      <c r="D14" s="14">
        <v>-1.4E-2</v>
      </c>
      <c r="E14" s="14">
        <v>-6.8230000000000001E-3</v>
      </c>
      <c r="F14" s="14">
        <v>0.39</v>
      </c>
      <c r="G14" s="14">
        <v>0.40445500000000001</v>
      </c>
      <c r="H14" s="14">
        <v>12</v>
      </c>
      <c r="I14" s="14">
        <v>96386138</v>
      </c>
      <c r="J14" s="14">
        <v>1.5736E-2</v>
      </c>
      <c r="K14" s="14">
        <v>10805</v>
      </c>
      <c r="L14" s="14">
        <v>0.67072299999999996</v>
      </c>
      <c r="M14" s="14">
        <v>2E-3</v>
      </c>
      <c r="N14" s="35">
        <v>2.0999999999999999E-11</v>
      </c>
      <c r="O14" s="27">
        <f t="shared" si="0"/>
        <v>49</v>
      </c>
      <c r="P14" s="2">
        <f t="shared" si="1"/>
        <v>9.3256800000000005E-5</v>
      </c>
    </row>
    <row r="15" spans="1:16">
      <c r="A15" s="14" t="s">
        <v>142</v>
      </c>
      <c r="B15" s="14" t="s">
        <v>6</v>
      </c>
      <c r="C15" s="14" t="s">
        <v>7</v>
      </c>
      <c r="D15" s="14">
        <v>-1.0999999999999999E-2</v>
      </c>
      <c r="E15" s="14">
        <v>-1.4918000000000001E-2</v>
      </c>
      <c r="F15" s="14">
        <v>0.5</v>
      </c>
      <c r="G15" s="14">
        <v>0.56014299999999995</v>
      </c>
      <c r="H15" s="14">
        <v>2</v>
      </c>
      <c r="I15" s="14">
        <v>28881407</v>
      </c>
      <c r="J15" s="14">
        <v>1.5712E-2</v>
      </c>
      <c r="K15" s="14">
        <v>10805</v>
      </c>
      <c r="L15" s="14">
        <v>0.35186099999999998</v>
      </c>
      <c r="M15" s="14">
        <v>2E-3</v>
      </c>
      <c r="N15" s="35">
        <v>2.4E-8</v>
      </c>
      <c r="O15" s="27">
        <f t="shared" si="0"/>
        <v>30.25</v>
      </c>
      <c r="P15" s="2">
        <f t="shared" si="1"/>
        <v>6.0499999999999993E-5</v>
      </c>
    </row>
    <row r="16" spans="1:16">
      <c r="A16" s="14" t="s">
        <v>40</v>
      </c>
      <c r="B16" s="14" t="s">
        <v>6</v>
      </c>
      <c r="C16" s="14" t="s">
        <v>7</v>
      </c>
      <c r="D16" s="14">
        <v>1.2999999999999999E-2</v>
      </c>
      <c r="E16" s="14">
        <v>1.6483999999999999E-2</v>
      </c>
      <c r="F16" s="14">
        <v>0.48</v>
      </c>
      <c r="G16" s="14">
        <v>0.56507600000000002</v>
      </c>
      <c r="H16" s="14">
        <v>12</v>
      </c>
      <c r="I16" s="14">
        <v>38526387</v>
      </c>
      <c r="J16" s="14">
        <v>1.7610000000000001E-2</v>
      </c>
      <c r="K16" s="14">
        <v>10805</v>
      </c>
      <c r="L16" s="14">
        <v>0.35870600000000002</v>
      </c>
      <c r="M16" s="14">
        <v>2E-3</v>
      </c>
      <c r="N16" s="35">
        <v>3.1999999999999998E-10</v>
      </c>
      <c r="O16" s="27">
        <f t="shared" si="0"/>
        <v>42.25</v>
      </c>
      <c r="P16" s="2">
        <f t="shared" si="1"/>
        <v>8.4364799999999996E-5</v>
      </c>
    </row>
    <row r="17" spans="1:16">
      <c r="A17" s="14" t="s">
        <v>131</v>
      </c>
      <c r="B17" s="14" t="s">
        <v>8</v>
      </c>
      <c r="C17" s="14" t="s">
        <v>9</v>
      </c>
      <c r="D17" s="14">
        <v>1.2999999999999999E-2</v>
      </c>
      <c r="E17" s="14">
        <v>2.4209000000000001E-2</v>
      </c>
      <c r="F17" s="14">
        <v>0.56999999999999995</v>
      </c>
      <c r="G17" s="14">
        <v>0.52315</v>
      </c>
      <c r="H17" s="14">
        <v>1</v>
      </c>
      <c r="I17" s="14">
        <v>155087933</v>
      </c>
      <c r="J17" s="14">
        <v>1.5798E-2</v>
      </c>
      <c r="K17" s="14">
        <v>10805</v>
      </c>
      <c r="L17" s="14">
        <v>0.132933</v>
      </c>
      <c r="M17" s="14">
        <v>2E-3</v>
      </c>
      <c r="N17" s="35">
        <v>2.0000000000000001E-10</v>
      </c>
      <c r="O17" s="27">
        <f t="shared" si="0"/>
        <v>42.25</v>
      </c>
      <c r="P17" s="2">
        <f t="shared" si="1"/>
        <v>8.2843799999999994E-5</v>
      </c>
    </row>
    <row r="18" spans="1:16">
      <c r="A18" s="14" t="s">
        <v>262</v>
      </c>
      <c r="B18" s="14" t="s">
        <v>6</v>
      </c>
      <c r="C18" s="14" t="s">
        <v>7</v>
      </c>
      <c r="D18" s="14">
        <v>-2.3E-2</v>
      </c>
      <c r="E18" s="14">
        <v>2.8326E-2</v>
      </c>
      <c r="F18" s="14">
        <v>0.83</v>
      </c>
      <c r="G18" s="14">
        <v>0.81447899999999995</v>
      </c>
      <c r="H18" s="14">
        <v>11</v>
      </c>
      <c r="I18" s="14">
        <v>76485216</v>
      </c>
      <c r="J18" s="14">
        <v>2.0489E-2</v>
      </c>
      <c r="K18" s="14">
        <v>10805</v>
      </c>
      <c r="L18" s="14">
        <v>0.17521700000000001</v>
      </c>
      <c r="M18" s="14">
        <v>3.0000000000000001E-3</v>
      </c>
      <c r="N18" s="35">
        <v>4.3000000000000002E-18</v>
      </c>
      <c r="O18" s="27">
        <f t="shared" si="0"/>
        <v>58.777777777777771</v>
      </c>
      <c r="P18" s="2">
        <f t="shared" si="1"/>
        <v>1.4928380000000003E-4</v>
      </c>
    </row>
    <row r="19" spans="1:16">
      <c r="A19" s="14" t="s">
        <v>62</v>
      </c>
      <c r="B19" s="14" t="s">
        <v>7</v>
      </c>
      <c r="C19" s="14" t="s">
        <v>6</v>
      </c>
      <c r="D19" s="14">
        <v>1.2E-2</v>
      </c>
      <c r="E19" s="14">
        <v>1.1056E-2</v>
      </c>
      <c r="F19" s="14">
        <v>0.67</v>
      </c>
      <c r="G19" s="14">
        <v>0.61774099999999998</v>
      </c>
      <c r="H19" s="14">
        <v>22</v>
      </c>
      <c r="I19" s="14">
        <v>50853626</v>
      </c>
      <c r="J19" s="14">
        <v>1.6958999999999998E-2</v>
      </c>
      <c r="K19" s="14">
        <v>10805</v>
      </c>
      <c r="L19" s="14">
        <v>0.52267200000000003</v>
      </c>
      <c r="M19" s="14">
        <v>2E-3</v>
      </c>
      <c r="N19" s="35">
        <v>4.8E-9</v>
      </c>
      <c r="O19" s="27">
        <f t="shared" si="0"/>
        <v>36</v>
      </c>
      <c r="P19" s="2">
        <f t="shared" si="1"/>
        <v>6.3676799999999993E-5</v>
      </c>
    </row>
    <row r="20" spans="1:16">
      <c r="A20" s="14" t="s">
        <v>115</v>
      </c>
      <c r="B20" s="14" t="s">
        <v>8</v>
      </c>
      <c r="C20" s="14" t="s">
        <v>6</v>
      </c>
      <c r="D20" s="14">
        <v>-4.4999999999999998E-2</v>
      </c>
      <c r="E20" s="14">
        <v>1.6504000000000001E-2</v>
      </c>
      <c r="F20" s="14">
        <v>0.98</v>
      </c>
      <c r="G20" s="14">
        <v>0.9848846</v>
      </c>
      <c r="H20" s="14">
        <v>1</v>
      </c>
      <c r="I20" s="14">
        <v>55505647</v>
      </c>
      <c r="J20" s="14">
        <v>5.6734E-2</v>
      </c>
      <c r="K20" s="14">
        <v>10805</v>
      </c>
      <c r="L20" s="14">
        <v>0.77546999999999999</v>
      </c>
      <c r="M20" s="14">
        <v>7.0000000000000001E-3</v>
      </c>
      <c r="N20" s="35">
        <v>2.1000000000000002E-9</v>
      </c>
      <c r="O20" s="27">
        <f t="shared" si="0"/>
        <v>41.326530612244888</v>
      </c>
      <c r="P20" s="2">
        <f t="shared" si="1"/>
        <v>7.938000000000007E-5</v>
      </c>
    </row>
    <row r="21" spans="1:16">
      <c r="A21" s="14" t="s">
        <v>58</v>
      </c>
      <c r="B21" s="14" t="s">
        <v>7</v>
      </c>
      <c r="C21" s="14" t="s">
        <v>8</v>
      </c>
      <c r="D21" s="14">
        <v>-1.2E-2</v>
      </c>
      <c r="E21" s="14">
        <v>1.0226000000000001E-2</v>
      </c>
      <c r="F21" s="14">
        <v>0.56999999999999995</v>
      </c>
      <c r="G21" s="14">
        <v>0.65656300000000001</v>
      </c>
      <c r="H21" s="14">
        <v>19</v>
      </c>
      <c r="I21" s="14">
        <v>54658102</v>
      </c>
      <c r="J21" s="14">
        <v>1.5603000000000001E-2</v>
      </c>
      <c r="K21" s="14">
        <v>10805</v>
      </c>
      <c r="L21" s="14">
        <v>0.52049599999999996</v>
      </c>
      <c r="M21" s="14">
        <v>2E-3</v>
      </c>
      <c r="N21" s="35">
        <v>2.1999999999999998E-9</v>
      </c>
      <c r="O21" s="27">
        <f t="shared" si="0"/>
        <v>36</v>
      </c>
      <c r="P21" s="2">
        <f t="shared" si="1"/>
        <v>7.0588800000000011E-5</v>
      </c>
    </row>
    <row r="22" spans="1:16">
      <c r="A22" s="14" t="s">
        <v>36</v>
      </c>
      <c r="B22" s="14" t="s">
        <v>8</v>
      </c>
      <c r="C22" s="14" t="s">
        <v>9</v>
      </c>
      <c r="D22" s="14">
        <v>0.42799999999999999</v>
      </c>
      <c r="E22" s="14">
        <v>5.8167999999999997E-2</v>
      </c>
      <c r="F22" s="14">
        <v>0.97</v>
      </c>
      <c r="G22" s="14">
        <v>0.9758154</v>
      </c>
      <c r="H22" s="14">
        <v>11</v>
      </c>
      <c r="I22" s="14">
        <v>14876718</v>
      </c>
      <c r="J22" s="14">
        <v>5.1057999999999999E-2</v>
      </c>
      <c r="K22" s="14">
        <v>10805</v>
      </c>
      <c r="L22" s="14">
        <v>0.26394899999999999</v>
      </c>
      <c r="M22" s="14">
        <v>6.0000000000000001E-3</v>
      </c>
      <c r="N22" s="35">
        <v>9.9999999999999998E-201</v>
      </c>
      <c r="O22" s="27">
        <f t="shared" si="0"/>
        <v>5088.4444444444434</v>
      </c>
      <c r="P22" s="2">
        <f t="shared" si="1"/>
        <v>1.0661308800000008E-2</v>
      </c>
    </row>
    <row r="23" spans="1:16">
      <c r="A23" s="14" t="s">
        <v>185</v>
      </c>
      <c r="B23" s="14" t="s">
        <v>8</v>
      </c>
      <c r="C23" s="14" t="s">
        <v>9</v>
      </c>
      <c r="D23" s="14">
        <v>1.6E-2</v>
      </c>
      <c r="E23" s="14">
        <v>-9.41E-4</v>
      </c>
      <c r="F23" s="14">
        <v>0.7</v>
      </c>
      <c r="G23" s="14">
        <v>0.68218000000000001</v>
      </c>
      <c r="H23" s="14">
        <v>4</v>
      </c>
      <c r="I23" s="14">
        <v>88287993</v>
      </c>
      <c r="J23" s="14">
        <v>1.7092E-2</v>
      </c>
      <c r="K23" s="14">
        <v>10805</v>
      </c>
      <c r="L23" s="14">
        <v>0.95694999999999997</v>
      </c>
      <c r="M23" s="14">
        <v>2E-3</v>
      </c>
      <c r="N23" s="35">
        <v>1.7999999999999999E-13</v>
      </c>
      <c r="O23" s="27">
        <f t="shared" si="0"/>
        <v>64</v>
      </c>
      <c r="P23" s="2">
        <f t="shared" si="1"/>
        <v>1.0752E-4</v>
      </c>
    </row>
    <row r="24" spans="1:16">
      <c r="A24" s="14" t="s">
        <v>249</v>
      </c>
      <c r="B24" s="14" t="s">
        <v>8</v>
      </c>
      <c r="C24" s="14" t="s">
        <v>6</v>
      </c>
      <c r="D24" s="14">
        <v>0.215</v>
      </c>
      <c r="E24" s="14">
        <v>7.4315000000000006E-2</v>
      </c>
      <c r="F24" s="14">
        <v>0.99</v>
      </c>
      <c r="G24" s="14">
        <v>0.98981699999999995</v>
      </c>
      <c r="H24" s="14">
        <v>11</v>
      </c>
      <c r="I24" s="14">
        <v>14912573</v>
      </c>
      <c r="J24" s="14">
        <v>7.3623999999999995E-2</v>
      </c>
      <c r="K24" s="14">
        <v>10805</v>
      </c>
      <c r="L24" s="14">
        <v>0.322297</v>
      </c>
      <c r="M24" s="14">
        <v>8.9999999999999993E-3</v>
      </c>
      <c r="N24" s="35">
        <v>1.6E-124</v>
      </c>
      <c r="O24" s="27">
        <f t="shared" si="0"/>
        <v>570.67901234567898</v>
      </c>
      <c r="P24" s="2">
        <f t="shared" si="1"/>
        <v>9.1525500000000078E-4</v>
      </c>
    </row>
    <row r="25" spans="1:16">
      <c r="A25" s="14" t="s">
        <v>31</v>
      </c>
      <c r="B25" s="14" t="s">
        <v>6</v>
      </c>
      <c r="C25" s="14" t="s">
        <v>8</v>
      </c>
      <c r="D25" s="14">
        <v>2.5000000000000001E-2</v>
      </c>
      <c r="E25" s="14">
        <v>3.4153999999999997E-2</v>
      </c>
      <c r="F25" s="14">
        <v>0.42</v>
      </c>
      <c r="G25" s="14">
        <v>0.37128100000000003</v>
      </c>
      <c r="H25" s="14">
        <v>8</v>
      </c>
      <c r="I25" s="14">
        <v>116988527</v>
      </c>
      <c r="J25" s="14">
        <v>1.5903E-2</v>
      </c>
      <c r="K25" s="14">
        <v>10805</v>
      </c>
      <c r="L25" s="14">
        <v>3.5246E-2</v>
      </c>
      <c r="M25" s="14">
        <v>2E-3</v>
      </c>
      <c r="N25" s="35">
        <v>2.2999999999999999E-35</v>
      </c>
      <c r="O25" s="27">
        <f t="shared" si="0"/>
        <v>156.25</v>
      </c>
      <c r="P25" s="2">
        <f t="shared" si="1"/>
        <v>3.0450000000000008E-4</v>
      </c>
    </row>
    <row r="26" spans="1:16">
      <c r="A26" s="14" t="s">
        <v>10</v>
      </c>
      <c r="B26" s="14" t="s">
        <v>7</v>
      </c>
      <c r="C26" s="14" t="s">
        <v>6</v>
      </c>
      <c r="D26" s="14">
        <v>-7.3999999999999996E-2</v>
      </c>
      <c r="E26" s="14">
        <v>-1.3474E-2</v>
      </c>
      <c r="F26" s="14">
        <v>0.95</v>
      </c>
      <c r="G26" s="14">
        <v>0.96897370000000005</v>
      </c>
      <c r="H26" s="14">
        <v>1</v>
      </c>
      <c r="I26" s="14">
        <v>152179152</v>
      </c>
      <c r="J26" s="14">
        <v>3.9188000000000001E-2</v>
      </c>
      <c r="K26" s="14">
        <v>10805</v>
      </c>
      <c r="L26" s="14">
        <v>0.73602100000000004</v>
      </c>
      <c r="M26" s="14">
        <v>5.0000000000000001E-3</v>
      </c>
      <c r="N26" s="35">
        <v>1.6999999999999999E-54</v>
      </c>
      <c r="O26" s="27">
        <f t="shared" si="0"/>
        <v>219.03999999999996</v>
      </c>
      <c r="P26" s="2">
        <f t="shared" si="1"/>
        <v>5.2022000000000038E-4</v>
      </c>
    </row>
    <row r="27" spans="1:16">
      <c r="A27" s="14" t="s">
        <v>39</v>
      </c>
      <c r="B27" s="14" t="s">
        <v>9</v>
      </c>
      <c r="C27" s="14" t="s">
        <v>8</v>
      </c>
      <c r="D27" s="14">
        <v>2.1000000000000001E-2</v>
      </c>
      <c r="E27" s="14">
        <v>-9.7160000000000007E-3</v>
      </c>
      <c r="F27" s="14">
        <v>0.85</v>
      </c>
      <c r="G27" s="14">
        <v>0.82219600000000004</v>
      </c>
      <c r="H27" s="14">
        <v>12</v>
      </c>
      <c r="I27" s="14">
        <v>21352541</v>
      </c>
      <c r="J27" s="14">
        <v>2.1257999999999999E-2</v>
      </c>
      <c r="K27" s="14">
        <v>10805</v>
      </c>
      <c r="L27" s="14">
        <v>0.65404700000000005</v>
      </c>
      <c r="M27" s="14">
        <v>3.0000000000000001E-3</v>
      </c>
      <c r="N27" s="35">
        <v>6.2000000000000001E-14</v>
      </c>
      <c r="O27" s="27">
        <f t="shared" si="0"/>
        <v>49</v>
      </c>
      <c r="P27" s="2">
        <f t="shared" si="1"/>
        <v>1.1245500000000001E-4</v>
      </c>
    </row>
    <row r="28" spans="1:16">
      <c r="A28" s="14" t="s">
        <v>274</v>
      </c>
      <c r="B28" s="14" t="s">
        <v>8</v>
      </c>
      <c r="C28" s="14" t="s">
        <v>6</v>
      </c>
      <c r="D28" s="14">
        <v>2.1999999999999999E-2</v>
      </c>
      <c r="E28" s="14">
        <v>2.7054999999999999E-2</v>
      </c>
      <c r="F28" s="14">
        <v>0.93</v>
      </c>
      <c r="G28" s="14">
        <v>0.91980910000000005</v>
      </c>
      <c r="H28" s="14">
        <v>12</v>
      </c>
      <c r="I28" s="14">
        <v>97982701</v>
      </c>
      <c r="J28" s="14">
        <v>3.0561999999999999E-2</v>
      </c>
      <c r="K28" s="14">
        <v>10805</v>
      </c>
      <c r="L28" s="14">
        <v>0.38538800000000001</v>
      </c>
      <c r="M28" s="14">
        <v>4.0000000000000001E-3</v>
      </c>
      <c r="N28" s="35">
        <v>1.4E-8</v>
      </c>
      <c r="O28" s="27">
        <f t="shared" si="0"/>
        <v>30.25</v>
      </c>
      <c r="P28" s="2">
        <f t="shared" si="1"/>
        <v>6.3016799999999955E-5</v>
      </c>
    </row>
    <row r="29" spans="1:16">
      <c r="A29" s="14" t="s">
        <v>16</v>
      </c>
      <c r="B29" s="14" t="s">
        <v>6</v>
      </c>
      <c r="C29" s="14" t="s">
        <v>7</v>
      </c>
      <c r="D29" s="14">
        <v>-2.1000000000000001E-2</v>
      </c>
      <c r="E29" s="14">
        <v>-3.6789000000000002E-2</v>
      </c>
      <c r="F29" s="14">
        <v>0.39</v>
      </c>
      <c r="G29" s="14">
        <v>0.35918899999999998</v>
      </c>
      <c r="H29" s="14">
        <v>2</v>
      </c>
      <c r="I29" s="14">
        <v>27730940</v>
      </c>
      <c r="J29" s="14">
        <v>1.5845999999999999E-2</v>
      </c>
      <c r="K29" s="14">
        <v>10805</v>
      </c>
      <c r="L29" s="14">
        <v>2.2841299999999998E-2</v>
      </c>
      <c r="M29" s="14">
        <v>2E-3</v>
      </c>
      <c r="N29" s="35">
        <v>1.1999999999999999E-24</v>
      </c>
      <c r="O29" s="27">
        <f t="shared" si="0"/>
        <v>110.25</v>
      </c>
      <c r="P29" s="2">
        <f t="shared" si="1"/>
        <v>2.0982780000000002E-4</v>
      </c>
    </row>
    <row r="30" spans="1:16">
      <c r="A30" s="14" t="s">
        <v>251</v>
      </c>
      <c r="B30" s="14" t="s">
        <v>8</v>
      </c>
      <c r="C30" s="14" t="s">
        <v>9</v>
      </c>
      <c r="D30" s="14">
        <v>0.113</v>
      </c>
      <c r="E30" s="14">
        <v>-2.1073999999999999E-2</v>
      </c>
      <c r="F30" s="14">
        <v>0.57999999999999996</v>
      </c>
      <c r="G30" s="14">
        <v>0.60365999999999997</v>
      </c>
      <c r="H30" s="14">
        <v>11</v>
      </c>
      <c r="I30" s="14">
        <v>14913575</v>
      </c>
      <c r="J30" s="14">
        <v>1.5991999999999999E-2</v>
      </c>
      <c r="K30" s="14">
        <v>10805</v>
      </c>
      <c r="L30" s="14">
        <v>0.19629199999999999</v>
      </c>
      <c r="M30" s="14">
        <v>2E-3</v>
      </c>
      <c r="N30" s="35">
        <v>9.9999999999999998E-201</v>
      </c>
      <c r="O30" s="27">
        <f t="shared" si="0"/>
        <v>3192.25</v>
      </c>
      <c r="P30" s="2">
        <f t="shared" si="1"/>
        <v>6.2210568000000003E-3</v>
      </c>
    </row>
    <row r="31" spans="1:16">
      <c r="A31" s="14" t="s">
        <v>258</v>
      </c>
      <c r="B31" s="14" t="s">
        <v>9</v>
      </c>
      <c r="C31" s="14" t="s">
        <v>8</v>
      </c>
      <c r="D31" s="14">
        <v>-6.7000000000000004E-2</v>
      </c>
      <c r="E31" s="14">
        <v>2.0100000000000001E-3</v>
      </c>
      <c r="F31" s="14">
        <v>0.22</v>
      </c>
      <c r="G31" s="14">
        <v>0.40612599999999999</v>
      </c>
      <c r="H31" s="14">
        <v>11</v>
      </c>
      <c r="I31" s="14">
        <v>71132868</v>
      </c>
      <c r="J31" s="14">
        <v>1.806E-2</v>
      </c>
      <c r="K31" s="14">
        <v>10805</v>
      </c>
      <c r="L31" s="14">
        <v>0.91307700000000003</v>
      </c>
      <c r="M31" s="14">
        <v>4.0000000000000001E-3</v>
      </c>
      <c r="N31" s="35">
        <v>8.1000000000000001E-67</v>
      </c>
      <c r="O31" s="27">
        <f t="shared" si="0"/>
        <v>280.5625</v>
      </c>
      <c r="P31" s="2">
        <f t="shared" si="1"/>
        <v>1.5406248000000003E-3</v>
      </c>
    </row>
    <row r="32" spans="1:16">
      <c r="A32" s="14" t="s">
        <v>283</v>
      </c>
      <c r="B32" s="14" t="s">
        <v>8</v>
      </c>
      <c r="C32" s="14" t="s">
        <v>7</v>
      </c>
      <c r="D32" s="14">
        <v>-1.2E-2</v>
      </c>
      <c r="E32" s="14">
        <v>2.2592999999999999E-2</v>
      </c>
      <c r="F32" s="14">
        <v>0.33</v>
      </c>
      <c r="G32" s="14">
        <v>0.49069200000000002</v>
      </c>
      <c r="H32" s="14">
        <v>14</v>
      </c>
      <c r="I32" s="14">
        <v>101176212</v>
      </c>
      <c r="J32" s="14">
        <v>1.6518000000000001E-2</v>
      </c>
      <c r="K32" s="14">
        <v>10805</v>
      </c>
      <c r="L32" s="14">
        <v>0.179864</v>
      </c>
      <c r="M32" s="14">
        <v>2E-3</v>
      </c>
      <c r="N32" s="35">
        <v>3.5000000000000002E-8</v>
      </c>
      <c r="O32" s="27">
        <f t="shared" si="0"/>
        <v>36</v>
      </c>
      <c r="P32" s="2">
        <f t="shared" si="1"/>
        <v>6.3676799999999993E-5</v>
      </c>
    </row>
    <row r="33" spans="1:16">
      <c r="A33" s="14" t="s">
        <v>159</v>
      </c>
      <c r="B33" s="14" t="s">
        <v>7</v>
      </c>
      <c r="C33" s="14" t="s">
        <v>6</v>
      </c>
      <c r="D33" s="14">
        <v>1.7000000000000001E-2</v>
      </c>
      <c r="E33" s="14">
        <v>1.8821000000000001E-2</v>
      </c>
      <c r="F33" s="14">
        <v>0.86</v>
      </c>
      <c r="G33" s="14">
        <v>0.88607800000000003</v>
      </c>
      <c r="H33" s="14">
        <v>3</v>
      </c>
      <c r="I33" s="14">
        <v>84440527</v>
      </c>
      <c r="J33" s="14">
        <v>2.2627000000000001E-2</v>
      </c>
      <c r="K33" s="14">
        <v>10805</v>
      </c>
      <c r="L33" s="14">
        <v>0.41473500000000002</v>
      </c>
      <c r="M33" s="14">
        <v>3.0000000000000001E-3</v>
      </c>
      <c r="N33" s="35">
        <v>6.6999999999999996E-9</v>
      </c>
      <c r="O33" s="27">
        <f t="shared" si="0"/>
        <v>32.111111111111114</v>
      </c>
      <c r="P33" s="2">
        <f t="shared" si="1"/>
        <v>6.9591200000000006E-5</v>
      </c>
    </row>
    <row r="34" spans="1:16">
      <c r="A34" s="14" t="s">
        <v>177</v>
      </c>
      <c r="B34" s="14" t="s">
        <v>8</v>
      </c>
      <c r="C34" s="14" t="s">
        <v>9</v>
      </c>
      <c r="D34" s="14">
        <v>-0.02</v>
      </c>
      <c r="E34" s="14">
        <v>-1.9241000000000001E-2</v>
      </c>
      <c r="F34" s="14">
        <v>0.74</v>
      </c>
      <c r="G34" s="14">
        <v>0.79116900000000001</v>
      </c>
      <c r="H34" s="14">
        <v>4</v>
      </c>
      <c r="I34" s="14">
        <v>70348090</v>
      </c>
      <c r="J34" s="14">
        <v>1.8027999999999999E-2</v>
      </c>
      <c r="K34" s="14">
        <v>10805</v>
      </c>
      <c r="L34" s="14">
        <v>0.29531499999999999</v>
      </c>
      <c r="M34" s="14">
        <v>2E-3</v>
      </c>
      <c r="N34" s="35">
        <v>2.7000000000000001E-17</v>
      </c>
      <c r="O34" s="27">
        <f t="shared" si="0"/>
        <v>100</v>
      </c>
      <c r="P34" s="2">
        <f t="shared" si="1"/>
        <v>1.5392000000000002E-4</v>
      </c>
    </row>
    <row r="35" spans="1:16">
      <c r="A35" s="14" t="s">
        <v>23</v>
      </c>
      <c r="B35" s="14" t="s">
        <v>9</v>
      </c>
      <c r="C35" s="14" t="s">
        <v>8</v>
      </c>
      <c r="D35" s="14">
        <v>0.19600000000000001</v>
      </c>
      <c r="E35" s="14">
        <v>8.9250000000000006E-3</v>
      </c>
      <c r="F35" s="14">
        <v>0.71</v>
      </c>
      <c r="G35" s="14">
        <v>0.74327799999999999</v>
      </c>
      <c r="H35" s="14">
        <v>4</v>
      </c>
      <c r="I35" s="14">
        <v>72617775</v>
      </c>
      <c r="J35" s="14">
        <v>1.6919E-2</v>
      </c>
      <c r="K35" s="14">
        <v>10805</v>
      </c>
      <c r="L35" s="14">
        <v>0.60502299999999998</v>
      </c>
      <c r="M35" s="14">
        <v>2E-3</v>
      </c>
      <c r="N35" s="35">
        <v>9.9999999999999998E-201</v>
      </c>
      <c r="O35" s="27">
        <f t="shared" ref="O35:O66" si="2">(D35/M35)^2</f>
        <v>9604</v>
      </c>
      <c r="P35" s="2">
        <f t="shared" ref="P35:P66" si="3">2*F35*(1-F35)*D35^2</f>
        <v>1.5819708800000006E-2</v>
      </c>
    </row>
    <row r="36" spans="1:16">
      <c r="A36" s="14" t="s">
        <v>119</v>
      </c>
      <c r="B36" s="14" t="s">
        <v>9</v>
      </c>
      <c r="C36" s="14" t="s">
        <v>8</v>
      </c>
      <c r="D36" s="14">
        <v>-6.3E-2</v>
      </c>
      <c r="E36" s="14">
        <v>-2.5179999999999998E-3</v>
      </c>
      <c r="F36" s="14">
        <v>0.97</v>
      </c>
      <c r="G36" s="14">
        <v>0.97915669999999999</v>
      </c>
      <c r="H36" s="14">
        <v>1</v>
      </c>
      <c r="I36" s="14">
        <v>152098428</v>
      </c>
      <c r="J36" s="14">
        <v>4.4451999999999998E-2</v>
      </c>
      <c r="K36" s="14">
        <v>10805</v>
      </c>
      <c r="L36" s="14">
        <v>0.955681</v>
      </c>
      <c r="M36" s="14">
        <v>7.0000000000000001E-3</v>
      </c>
      <c r="N36" s="35">
        <v>2.2E-17</v>
      </c>
      <c r="O36" s="27">
        <f t="shared" si="2"/>
        <v>81</v>
      </c>
      <c r="P36" s="2">
        <f t="shared" si="3"/>
        <v>2.3099580000000023E-4</v>
      </c>
    </row>
    <row r="37" spans="1:16">
      <c r="A37" s="14" t="s">
        <v>57</v>
      </c>
      <c r="B37" s="14" t="s">
        <v>8</v>
      </c>
      <c r="C37" s="14" t="s">
        <v>9</v>
      </c>
      <c r="D37" s="14">
        <v>-2.5000000000000001E-2</v>
      </c>
      <c r="E37" s="14">
        <v>1.6272999999999999E-2</v>
      </c>
      <c r="F37" s="14">
        <v>0.89</v>
      </c>
      <c r="G37" s="14">
        <v>0.89514700000000003</v>
      </c>
      <c r="H37" s="14">
        <v>19</v>
      </c>
      <c r="I37" s="14">
        <v>11190534</v>
      </c>
      <c r="J37" s="14">
        <v>2.6533000000000001E-2</v>
      </c>
      <c r="K37" s="14">
        <v>10805</v>
      </c>
      <c r="L37" s="14">
        <v>0.54761099999999996</v>
      </c>
      <c r="M37" s="14">
        <v>3.0000000000000001E-3</v>
      </c>
      <c r="N37" s="35">
        <v>5.4E-16</v>
      </c>
      <c r="O37" s="27">
        <f t="shared" si="2"/>
        <v>69.444444444444457</v>
      </c>
      <c r="P37" s="2">
        <f t="shared" si="3"/>
        <v>1.2237500000000001E-4</v>
      </c>
    </row>
    <row r="38" spans="1:16">
      <c r="A38" s="14" t="s">
        <v>256</v>
      </c>
      <c r="B38" s="14" t="s">
        <v>8</v>
      </c>
      <c r="C38" s="14" t="s">
        <v>9</v>
      </c>
      <c r="D38" s="14">
        <v>-1.4999999999999999E-2</v>
      </c>
      <c r="E38" s="14">
        <v>4.0700000000000003E-4</v>
      </c>
      <c r="F38" s="14">
        <v>0.75</v>
      </c>
      <c r="G38" s="14">
        <v>0.75163100000000005</v>
      </c>
      <c r="H38" s="14">
        <v>11</v>
      </c>
      <c r="I38" s="14">
        <v>71094232</v>
      </c>
      <c r="J38" s="14">
        <v>1.8289E-2</v>
      </c>
      <c r="K38" s="14">
        <v>10805</v>
      </c>
      <c r="L38" s="14">
        <v>0.98259200000000002</v>
      </c>
      <c r="M38" s="14">
        <v>2E-3</v>
      </c>
      <c r="N38" s="35">
        <v>1E-10</v>
      </c>
      <c r="O38" s="27">
        <f t="shared" si="2"/>
        <v>56.25</v>
      </c>
      <c r="P38" s="2">
        <f t="shared" si="3"/>
        <v>8.4375000000000004E-5</v>
      </c>
    </row>
    <row r="39" spans="1:16">
      <c r="A39" s="14" t="s">
        <v>45</v>
      </c>
      <c r="B39" s="14" t="s">
        <v>7</v>
      </c>
      <c r="C39" s="14" t="s">
        <v>6</v>
      </c>
      <c r="D39" s="14">
        <v>3.4000000000000002E-2</v>
      </c>
      <c r="E39" s="14">
        <v>-2.3734999999999999E-2</v>
      </c>
      <c r="F39" s="14">
        <v>0.78</v>
      </c>
      <c r="G39" s="14">
        <v>0.72490100000000002</v>
      </c>
      <c r="H39" s="14">
        <v>15</v>
      </c>
      <c r="I39" s="14">
        <v>58723675</v>
      </c>
      <c r="J39" s="14">
        <v>1.9036000000000001E-2</v>
      </c>
      <c r="K39" s="14">
        <v>10805</v>
      </c>
      <c r="L39" s="14">
        <v>0.22148300000000001</v>
      </c>
      <c r="M39" s="14">
        <v>2E-3</v>
      </c>
      <c r="N39" s="35">
        <v>2.5000000000000002E-44</v>
      </c>
      <c r="O39" s="27">
        <f t="shared" si="2"/>
        <v>289</v>
      </c>
      <c r="P39" s="2">
        <f t="shared" si="3"/>
        <v>3.9673919999999997E-4</v>
      </c>
    </row>
    <row r="40" spans="1:16">
      <c r="A40" s="14" t="s">
        <v>321</v>
      </c>
      <c r="B40" s="14" t="s">
        <v>9</v>
      </c>
      <c r="C40" s="14" t="s">
        <v>8</v>
      </c>
      <c r="D40" s="14">
        <v>-6.8000000000000005E-2</v>
      </c>
      <c r="E40" s="14">
        <v>-0.122387</v>
      </c>
      <c r="F40" s="14">
        <v>0.99</v>
      </c>
      <c r="G40" s="14">
        <v>0.99037390999999997</v>
      </c>
      <c r="H40" s="14">
        <v>19</v>
      </c>
      <c r="I40" s="14">
        <v>19396616</v>
      </c>
      <c r="J40" s="14">
        <v>9.0386999999999995E-2</v>
      </c>
      <c r="K40" s="14">
        <v>10805</v>
      </c>
      <c r="L40" s="14">
        <v>0.18427199999999999</v>
      </c>
      <c r="M40" s="14">
        <v>8.9999999999999993E-3</v>
      </c>
      <c r="N40" s="35">
        <v>7.5999999999999999E-13</v>
      </c>
      <c r="O40" s="27">
        <f t="shared" si="2"/>
        <v>57.086419753086432</v>
      </c>
      <c r="P40" s="2">
        <f t="shared" si="3"/>
        <v>9.1555200000000095E-5</v>
      </c>
    </row>
    <row r="41" spans="1:16">
      <c r="A41" s="14" t="s">
        <v>125</v>
      </c>
      <c r="B41" s="14" t="s">
        <v>8</v>
      </c>
      <c r="C41" s="14" t="s">
        <v>9</v>
      </c>
      <c r="D41" s="14">
        <v>-1.4999999999999999E-2</v>
      </c>
      <c r="E41" s="14">
        <v>-1.0902E-2</v>
      </c>
      <c r="F41" s="14">
        <v>0.53</v>
      </c>
      <c r="G41" s="14">
        <v>0.43731100000000001</v>
      </c>
      <c r="H41" s="14">
        <v>1</v>
      </c>
      <c r="I41" s="14">
        <v>152301576</v>
      </c>
      <c r="J41" s="14">
        <v>1.5454000000000001E-2</v>
      </c>
      <c r="K41" s="14">
        <v>10805</v>
      </c>
      <c r="L41" s="14">
        <v>0.489145</v>
      </c>
      <c r="M41" s="14">
        <v>2E-3</v>
      </c>
      <c r="N41" s="35">
        <v>6.8999999999999999E-13</v>
      </c>
      <c r="O41" s="27">
        <f t="shared" si="2"/>
        <v>56.25</v>
      </c>
      <c r="P41" s="2">
        <f t="shared" si="3"/>
        <v>1.1209499999999999E-4</v>
      </c>
    </row>
    <row r="42" spans="1:16">
      <c r="A42" s="14" t="s">
        <v>19</v>
      </c>
      <c r="B42" s="14" t="s">
        <v>7</v>
      </c>
      <c r="C42" s="14" t="s">
        <v>9</v>
      </c>
      <c r="D42" s="14">
        <v>4.8000000000000001E-2</v>
      </c>
      <c r="E42" s="14">
        <v>5.9697E-2</v>
      </c>
      <c r="F42" s="14">
        <v>0.92</v>
      </c>
      <c r="G42" s="14">
        <v>0.89005599999999996</v>
      </c>
      <c r="H42" s="14">
        <v>2</v>
      </c>
      <c r="I42" s="14">
        <v>234622379</v>
      </c>
      <c r="J42" s="14">
        <v>2.9531000000000002E-2</v>
      </c>
      <c r="K42" s="14">
        <v>10805</v>
      </c>
      <c r="L42" s="14">
        <v>4.74843E-2</v>
      </c>
      <c r="M42" s="14">
        <v>4.0000000000000001E-3</v>
      </c>
      <c r="N42" s="35">
        <v>1.2000000000000001E-39</v>
      </c>
      <c r="O42" s="27">
        <f t="shared" si="2"/>
        <v>144</v>
      </c>
      <c r="P42" s="2">
        <f t="shared" si="3"/>
        <v>3.3914879999999989E-4</v>
      </c>
    </row>
    <row r="43" spans="1:16">
      <c r="A43" s="14" t="s">
        <v>52</v>
      </c>
      <c r="B43" s="14" t="s">
        <v>8</v>
      </c>
      <c r="C43" s="14" t="s">
        <v>9</v>
      </c>
      <c r="D43" s="14">
        <v>-1.7999999999999999E-2</v>
      </c>
      <c r="E43" s="14">
        <v>-5.7520000000000002E-3</v>
      </c>
      <c r="F43" s="14">
        <v>0.83</v>
      </c>
      <c r="G43" s="14">
        <v>0.849881</v>
      </c>
      <c r="H43" s="14">
        <v>18</v>
      </c>
      <c r="I43" s="14">
        <v>61366207</v>
      </c>
      <c r="J43" s="14">
        <v>2.1028000000000002E-2</v>
      </c>
      <c r="K43" s="14">
        <v>10805</v>
      </c>
      <c r="L43" s="14">
        <v>0.78854800000000003</v>
      </c>
      <c r="M43" s="14">
        <v>3.0000000000000001E-3</v>
      </c>
      <c r="N43" s="35">
        <v>1.5E-11</v>
      </c>
      <c r="O43" s="27">
        <f t="shared" si="2"/>
        <v>35.999999999999986</v>
      </c>
      <c r="P43" s="2">
        <f t="shared" si="3"/>
        <v>9.1432800000000003E-5</v>
      </c>
    </row>
    <row r="44" spans="1:16">
      <c r="A44" s="14" t="s">
        <v>61</v>
      </c>
      <c r="B44" s="14" t="s">
        <v>8</v>
      </c>
      <c r="C44" s="14" t="s">
        <v>7</v>
      </c>
      <c r="D44" s="14">
        <v>-2.8000000000000001E-2</v>
      </c>
      <c r="E44" s="14">
        <v>-1.5635E-2</v>
      </c>
      <c r="F44" s="14">
        <v>0.94</v>
      </c>
      <c r="G44" s="14">
        <v>0.86698500000000001</v>
      </c>
      <c r="H44" s="14">
        <v>22</v>
      </c>
      <c r="I44" s="14">
        <v>31537533</v>
      </c>
      <c r="J44" s="14">
        <v>4.6592000000000001E-2</v>
      </c>
      <c r="K44" s="14">
        <v>10805</v>
      </c>
      <c r="L44" s="14">
        <v>0.74214199999999997</v>
      </c>
      <c r="M44" s="14">
        <v>4.0000000000000001E-3</v>
      </c>
      <c r="N44" s="35">
        <v>9.5999999999999995E-12</v>
      </c>
      <c r="O44" s="27">
        <f t="shared" si="2"/>
        <v>49</v>
      </c>
      <c r="P44" s="2">
        <f t="shared" si="3"/>
        <v>8.8435200000000085E-5</v>
      </c>
    </row>
    <row r="45" spans="1:16">
      <c r="A45" s="14" t="s">
        <v>53</v>
      </c>
      <c r="B45" s="14" t="s">
        <v>6</v>
      </c>
      <c r="C45" s="14" t="s">
        <v>7</v>
      </c>
      <c r="D45" s="14">
        <v>6.6000000000000003E-2</v>
      </c>
      <c r="E45" s="14">
        <v>9.6480000000000003E-3</v>
      </c>
      <c r="F45" s="14">
        <v>0.16</v>
      </c>
      <c r="G45" s="14">
        <v>0.127526</v>
      </c>
      <c r="H45" s="14">
        <v>19</v>
      </c>
      <c r="I45" s="14">
        <v>48376995</v>
      </c>
      <c r="J45" s="14">
        <v>2.1128999999999998E-2</v>
      </c>
      <c r="K45" s="14">
        <v>10805</v>
      </c>
      <c r="L45" s="14">
        <v>0.65437800000000002</v>
      </c>
      <c r="M45" s="14">
        <v>3.0000000000000001E-3</v>
      </c>
      <c r="N45" s="35">
        <v>3.7999999999999997E-132</v>
      </c>
      <c r="O45" s="27">
        <f t="shared" si="2"/>
        <v>484</v>
      </c>
      <c r="P45" s="2">
        <f t="shared" si="3"/>
        <v>1.1708928E-3</v>
      </c>
    </row>
    <row r="46" spans="1:16">
      <c r="A46" s="14" t="s">
        <v>11</v>
      </c>
      <c r="B46" s="14" t="s">
        <v>8</v>
      </c>
      <c r="C46" s="14" t="s">
        <v>6</v>
      </c>
      <c r="D46" s="14">
        <v>2.3E-2</v>
      </c>
      <c r="E46" s="14">
        <v>-3.271E-3</v>
      </c>
      <c r="F46" s="14">
        <v>0.36</v>
      </c>
      <c r="G46" s="14">
        <v>0.39538600000000002</v>
      </c>
      <c r="H46" s="14">
        <v>1</v>
      </c>
      <c r="I46" s="14">
        <v>63025942</v>
      </c>
      <c r="J46" s="14">
        <v>2.1592E-2</v>
      </c>
      <c r="K46" s="14">
        <v>10805</v>
      </c>
      <c r="L46" s="14">
        <v>0.88190999999999997</v>
      </c>
      <c r="M46" s="14">
        <v>2E-3</v>
      </c>
      <c r="N46" s="35">
        <v>4.6999999999999996E-28</v>
      </c>
      <c r="O46" s="27">
        <f t="shared" si="2"/>
        <v>132.25</v>
      </c>
      <c r="P46" s="2">
        <f t="shared" si="3"/>
        <v>2.4376319999999996E-4</v>
      </c>
    </row>
    <row r="47" spans="1:16">
      <c r="A47" s="14" t="s">
        <v>59</v>
      </c>
      <c r="B47" s="14" t="s">
        <v>8</v>
      </c>
      <c r="C47" s="14" t="s">
        <v>9</v>
      </c>
      <c r="D47" s="14">
        <v>3.5000000000000003E-2</v>
      </c>
      <c r="E47" s="14">
        <v>-3.6089000000000003E-2</v>
      </c>
      <c r="F47" s="14">
        <v>0.97</v>
      </c>
      <c r="G47" s="14">
        <v>0.97565630000000003</v>
      </c>
      <c r="H47" s="14">
        <v>20</v>
      </c>
      <c r="I47" s="14">
        <v>39142516</v>
      </c>
      <c r="J47" s="14">
        <v>4.3725E-2</v>
      </c>
      <c r="K47" s="14">
        <v>10805</v>
      </c>
      <c r="L47" s="14">
        <v>0.41835699999999998</v>
      </c>
      <c r="M47" s="14">
        <v>6.0000000000000001E-3</v>
      </c>
      <c r="N47" s="35">
        <v>5.6000000000000003E-10</v>
      </c>
      <c r="O47" s="27">
        <f t="shared" si="2"/>
        <v>34.027777777777786</v>
      </c>
      <c r="P47" s="2">
        <f t="shared" si="3"/>
        <v>7.1295000000000069E-5</v>
      </c>
    </row>
    <row r="48" spans="1:16">
      <c r="A48" s="14" t="s">
        <v>60</v>
      </c>
      <c r="B48" s="14" t="s">
        <v>8</v>
      </c>
      <c r="C48" s="14" t="s">
        <v>7</v>
      </c>
      <c r="D48" s="14">
        <v>2.5000000000000001E-2</v>
      </c>
      <c r="E48" s="14">
        <v>1.6402E-2</v>
      </c>
      <c r="F48" s="14">
        <v>0.9</v>
      </c>
      <c r="G48" s="14">
        <v>0.90580749999999999</v>
      </c>
      <c r="H48" s="14">
        <v>21</v>
      </c>
      <c r="I48" s="14">
        <v>16410960</v>
      </c>
      <c r="J48" s="14">
        <v>2.6179999999999998E-2</v>
      </c>
      <c r="K48" s="14">
        <v>10805</v>
      </c>
      <c r="L48" s="14">
        <v>0.53902799999999995</v>
      </c>
      <c r="M48" s="14">
        <v>3.0000000000000001E-3</v>
      </c>
      <c r="N48" s="35">
        <v>1.4999999999999999E-14</v>
      </c>
      <c r="O48" s="27">
        <f t="shared" si="2"/>
        <v>69.444444444444457</v>
      </c>
      <c r="P48" s="2">
        <f t="shared" si="3"/>
        <v>1.125E-4</v>
      </c>
    </row>
    <row r="49" spans="1:16">
      <c r="A49" s="14" t="s">
        <v>205</v>
      </c>
      <c r="B49" s="14" t="s">
        <v>8</v>
      </c>
      <c r="C49" s="14" t="s">
        <v>9</v>
      </c>
      <c r="D49" s="14">
        <v>2.3E-2</v>
      </c>
      <c r="E49" s="14">
        <v>-1.8079999999999999E-2</v>
      </c>
      <c r="F49" s="14">
        <v>0.83</v>
      </c>
      <c r="G49" s="14">
        <v>0.81710400000000005</v>
      </c>
      <c r="H49" s="14">
        <v>6</v>
      </c>
      <c r="I49" s="14">
        <v>131924689</v>
      </c>
      <c r="J49" s="14">
        <v>2.1083999999999999E-2</v>
      </c>
      <c r="K49" s="14">
        <v>10805</v>
      </c>
      <c r="L49" s="14">
        <v>0.40045700000000001</v>
      </c>
      <c r="M49" s="14">
        <v>3.0000000000000001E-3</v>
      </c>
      <c r="N49" s="35">
        <v>3.1000000000000001E-18</v>
      </c>
      <c r="O49" s="27">
        <f t="shared" si="2"/>
        <v>58.777777777777771</v>
      </c>
      <c r="P49" s="2">
        <f t="shared" si="3"/>
        <v>1.4928380000000003E-4</v>
      </c>
    </row>
    <row r="50" spans="1:16">
      <c r="A50" s="14" t="s">
        <v>28</v>
      </c>
      <c r="B50" s="14" t="s">
        <v>9</v>
      </c>
      <c r="C50" s="14" t="s">
        <v>7</v>
      </c>
      <c r="D50" s="14">
        <v>1.4E-2</v>
      </c>
      <c r="E50" s="14">
        <v>-9.2370000000000004E-3</v>
      </c>
      <c r="F50" s="14">
        <v>0.22</v>
      </c>
      <c r="G50" s="14">
        <v>0.16070000000000001</v>
      </c>
      <c r="H50" s="14">
        <v>7</v>
      </c>
      <c r="I50" s="14">
        <v>133536351</v>
      </c>
      <c r="J50" s="14">
        <v>1.9564000000000002E-2</v>
      </c>
      <c r="K50" s="14">
        <v>10805</v>
      </c>
      <c r="L50" s="14">
        <v>0.64343300000000003</v>
      </c>
      <c r="M50" s="14">
        <v>2E-3</v>
      </c>
      <c r="N50" s="35">
        <v>1.2E-8</v>
      </c>
      <c r="O50" s="27">
        <f t="shared" si="2"/>
        <v>49</v>
      </c>
      <c r="P50" s="2">
        <f t="shared" si="3"/>
        <v>6.7267200000000005E-5</v>
      </c>
    </row>
    <row r="51" spans="1:16">
      <c r="A51" s="14" t="s">
        <v>340</v>
      </c>
      <c r="B51" s="14" t="s">
        <v>7</v>
      </c>
      <c r="C51" s="14" t="s">
        <v>8</v>
      </c>
      <c r="D51" s="14">
        <v>-2.7E-2</v>
      </c>
      <c r="E51" s="14">
        <v>-2.565E-3</v>
      </c>
      <c r="F51" s="14">
        <v>0.76</v>
      </c>
      <c r="G51" s="14">
        <v>0.79936399999999996</v>
      </c>
      <c r="H51" s="14">
        <v>20</v>
      </c>
      <c r="I51" s="14">
        <v>52737123</v>
      </c>
      <c r="J51" s="14">
        <v>1.8046E-2</v>
      </c>
      <c r="K51" s="14">
        <v>10805</v>
      </c>
      <c r="L51" s="14">
        <v>0.88915200000000005</v>
      </c>
      <c r="M51" s="14">
        <v>2E-3</v>
      </c>
      <c r="N51" s="35">
        <v>8.9000000000000006E-28</v>
      </c>
      <c r="O51" s="27">
        <f t="shared" si="2"/>
        <v>182.25</v>
      </c>
      <c r="P51" s="2">
        <f t="shared" si="3"/>
        <v>2.6593919999999999E-4</v>
      </c>
    </row>
    <row r="52" spans="1:16">
      <c r="A52" s="14" t="s">
        <v>288</v>
      </c>
      <c r="B52" s="14" t="s">
        <v>6</v>
      </c>
      <c r="C52" s="14" t="s">
        <v>7</v>
      </c>
      <c r="D52" s="14">
        <v>2.8000000000000001E-2</v>
      </c>
      <c r="E52" s="14">
        <v>-3.9020000000000001E-3</v>
      </c>
      <c r="F52" s="14">
        <v>0.64</v>
      </c>
      <c r="G52" s="14">
        <v>0.62187700000000001</v>
      </c>
      <c r="H52" s="14">
        <v>15</v>
      </c>
      <c r="I52" s="14">
        <v>58680178</v>
      </c>
      <c r="J52" s="14">
        <v>1.6060000000000001E-2</v>
      </c>
      <c r="K52" s="14">
        <v>10805</v>
      </c>
      <c r="L52" s="14">
        <v>0.81167599999999995</v>
      </c>
      <c r="M52" s="14">
        <v>2E-3</v>
      </c>
      <c r="N52" s="35">
        <v>4.1000000000000001E-42</v>
      </c>
      <c r="O52" s="27">
        <f t="shared" si="2"/>
        <v>196</v>
      </c>
      <c r="P52" s="2">
        <f t="shared" si="3"/>
        <v>3.6126720000000004E-4</v>
      </c>
    </row>
    <row r="53" spans="1:16">
      <c r="A53" s="14" t="s">
        <v>146</v>
      </c>
      <c r="B53" s="14" t="s">
        <v>8</v>
      </c>
      <c r="C53" s="14" t="s">
        <v>9</v>
      </c>
      <c r="D53" s="14">
        <v>1.0999999999999999E-2</v>
      </c>
      <c r="E53" s="14">
        <v>-5.9020000000000001E-3</v>
      </c>
      <c r="F53" s="14">
        <v>0.47</v>
      </c>
      <c r="G53" s="14">
        <v>0.45075599999999999</v>
      </c>
      <c r="H53" s="14">
        <v>2</v>
      </c>
      <c r="I53" s="14">
        <v>63166379</v>
      </c>
      <c r="J53" s="14">
        <v>1.5862999999999999E-2</v>
      </c>
      <c r="K53" s="14">
        <v>10805</v>
      </c>
      <c r="L53" s="14">
        <v>0.71525799999999995</v>
      </c>
      <c r="M53" s="14">
        <v>2E-3</v>
      </c>
      <c r="N53" s="35">
        <v>9.8000000000000001E-9</v>
      </c>
      <c r="O53" s="27">
        <f t="shared" si="2"/>
        <v>30.25</v>
      </c>
      <c r="P53" s="2">
        <f t="shared" si="3"/>
        <v>6.028219999999999E-5</v>
      </c>
    </row>
    <row r="54" spans="1:16">
      <c r="A54" s="14" t="s">
        <v>222</v>
      </c>
      <c r="B54" s="14" t="s">
        <v>9</v>
      </c>
      <c r="C54" s="14" t="s">
        <v>8</v>
      </c>
      <c r="D54" s="14">
        <v>-1.2E-2</v>
      </c>
      <c r="E54" s="14">
        <v>1.8389999999999999E-3</v>
      </c>
      <c r="F54" s="14">
        <v>0.3</v>
      </c>
      <c r="G54" s="14">
        <v>0.25632500000000003</v>
      </c>
      <c r="H54" s="14">
        <v>8</v>
      </c>
      <c r="I54" s="14">
        <v>30854033</v>
      </c>
      <c r="J54" s="14">
        <v>1.6924999999999999E-2</v>
      </c>
      <c r="K54" s="14">
        <v>10805</v>
      </c>
      <c r="L54" s="14">
        <v>0.91513199999999995</v>
      </c>
      <c r="M54" s="14">
        <v>2E-3</v>
      </c>
      <c r="N54" s="35">
        <v>4.1999999999999999E-8</v>
      </c>
      <c r="O54" s="27">
        <f t="shared" si="2"/>
        <v>36</v>
      </c>
      <c r="P54" s="2">
        <f t="shared" si="3"/>
        <v>6.0479999999999997E-5</v>
      </c>
    </row>
    <row r="55" spans="1:16">
      <c r="A55" s="14" t="s">
        <v>341</v>
      </c>
      <c r="B55" s="14" t="s">
        <v>6</v>
      </c>
      <c r="C55" s="14" t="s">
        <v>8</v>
      </c>
      <c r="D55" s="14">
        <v>-4.4999999999999998E-2</v>
      </c>
      <c r="E55" s="14">
        <v>-2.0112999999999999E-2</v>
      </c>
      <c r="F55" s="14">
        <v>0.08</v>
      </c>
      <c r="G55" s="14">
        <v>5.9665999999999997E-2</v>
      </c>
      <c r="H55" s="14">
        <v>20</v>
      </c>
      <c r="I55" s="14">
        <v>52790786</v>
      </c>
      <c r="J55" s="14">
        <v>3.1146E-2</v>
      </c>
      <c r="K55" s="14">
        <v>10805</v>
      </c>
      <c r="L55" s="14">
        <v>0.52663400000000005</v>
      </c>
      <c r="M55" s="14">
        <v>4.0000000000000001E-3</v>
      </c>
      <c r="N55" s="35">
        <v>3.1E-33</v>
      </c>
      <c r="O55" s="27">
        <f t="shared" si="2"/>
        <v>126.5625</v>
      </c>
      <c r="P55" s="2">
        <f t="shared" si="3"/>
        <v>2.9807999999999999E-4</v>
      </c>
    </row>
    <row r="56" spans="1:16">
      <c r="A56" s="14" t="s">
        <v>200</v>
      </c>
      <c r="B56" s="14" t="s">
        <v>7</v>
      </c>
      <c r="C56" s="14" t="s">
        <v>6</v>
      </c>
      <c r="D56" s="14">
        <v>1.2999999999999999E-2</v>
      </c>
      <c r="E56" s="14">
        <v>-3.8609999999999998E-3</v>
      </c>
      <c r="F56" s="14">
        <v>0.76</v>
      </c>
      <c r="G56" s="14">
        <v>0.65624499999999997</v>
      </c>
      <c r="H56" s="14">
        <v>6</v>
      </c>
      <c r="I56" s="14">
        <v>32623367</v>
      </c>
      <c r="J56" s="14">
        <v>2.0625000000000001E-2</v>
      </c>
      <c r="K56" s="14">
        <v>10805</v>
      </c>
      <c r="L56" s="14">
        <v>0.85433099999999995</v>
      </c>
      <c r="M56" s="14">
        <v>2E-3</v>
      </c>
      <c r="N56" s="35">
        <v>7.6999999999999995E-9</v>
      </c>
      <c r="O56" s="27">
        <f t="shared" si="2"/>
        <v>42.25</v>
      </c>
      <c r="P56" s="2">
        <f t="shared" si="3"/>
        <v>6.1651199999999997E-5</v>
      </c>
    </row>
    <row r="57" spans="1:16">
      <c r="A57" s="14" t="s">
        <v>38</v>
      </c>
      <c r="B57" s="14" t="s">
        <v>8</v>
      </c>
      <c r="C57" s="14" t="s">
        <v>9</v>
      </c>
      <c r="D57" s="14">
        <v>2.1999999999999999E-2</v>
      </c>
      <c r="E57" s="14">
        <v>-6.7889999999999999E-3</v>
      </c>
      <c r="F57" s="14">
        <v>0.88</v>
      </c>
      <c r="G57" s="14">
        <v>0.84176600000000001</v>
      </c>
      <c r="H57" s="14">
        <v>11</v>
      </c>
      <c r="I57" s="14">
        <v>120114421</v>
      </c>
      <c r="J57" s="14">
        <v>2.3758000000000001E-2</v>
      </c>
      <c r="K57" s="14">
        <v>10805</v>
      </c>
      <c r="L57" s="14">
        <v>0.779335</v>
      </c>
      <c r="M57" s="14">
        <v>3.0000000000000001E-3</v>
      </c>
      <c r="N57" s="35">
        <v>2.4999999999999999E-13</v>
      </c>
      <c r="O57" s="27">
        <f t="shared" si="2"/>
        <v>53.777777777777771</v>
      </c>
      <c r="P57" s="2">
        <f t="shared" si="3"/>
        <v>1.0222079999999998E-4</v>
      </c>
    </row>
    <row r="58" spans="1:16">
      <c r="A58" s="14" t="s">
        <v>220</v>
      </c>
      <c r="B58" s="14" t="s">
        <v>8</v>
      </c>
      <c r="C58" s="14" t="s">
        <v>9</v>
      </c>
      <c r="D58" s="14">
        <v>-1.4999999999999999E-2</v>
      </c>
      <c r="E58" s="14">
        <v>-1.3128000000000001E-2</v>
      </c>
      <c r="F58" s="14">
        <v>0.75</v>
      </c>
      <c r="G58" s="14">
        <v>0.71209199999999995</v>
      </c>
      <c r="H58" s="14">
        <v>8</v>
      </c>
      <c r="I58" s="14">
        <v>25892919</v>
      </c>
      <c r="J58" s="14">
        <v>1.7996999999999999E-2</v>
      </c>
      <c r="K58" s="14">
        <v>10805</v>
      </c>
      <c r="L58" s="14">
        <v>0.47445799999999999</v>
      </c>
      <c r="M58" s="14">
        <v>2E-3</v>
      </c>
      <c r="N58" s="35">
        <v>8.1000000000000005E-11</v>
      </c>
      <c r="O58" s="27">
        <f t="shared" si="2"/>
        <v>56.25</v>
      </c>
      <c r="P58" s="2">
        <f t="shared" si="3"/>
        <v>8.4375000000000004E-5</v>
      </c>
    </row>
    <row r="59" spans="1:16">
      <c r="A59" s="14" t="s">
        <v>49</v>
      </c>
      <c r="B59" s="14" t="s">
        <v>7</v>
      </c>
      <c r="C59" s="14" t="s">
        <v>6</v>
      </c>
      <c r="D59" s="14">
        <v>-1.7999999999999999E-2</v>
      </c>
      <c r="E59" s="14">
        <v>-3.4660999999999997E-2</v>
      </c>
      <c r="F59" s="14">
        <v>0.2</v>
      </c>
      <c r="G59" s="14">
        <v>0.25011899999999998</v>
      </c>
      <c r="H59" s="14">
        <v>17</v>
      </c>
      <c r="I59" s="14">
        <v>66464414</v>
      </c>
      <c r="J59" s="14">
        <v>1.9179000000000002E-2</v>
      </c>
      <c r="K59" s="14">
        <v>10805</v>
      </c>
      <c r="L59" s="14">
        <v>7.6397699999999999E-2</v>
      </c>
      <c r="M59" s="14">
        <v>2E-3</v>
      </c>
      <c r="N59" s="35">
        <v>1.1999999999999999E-12</v>
      </c>
      <c r="O59" s="27">
        <f t="shared" si="2"/>
        <v>81</v>
      </c>
      <c r="P59" s="2">
        <f t="shared" si="3"/>
        <v>1.0368000000000001E-4</v>
      </c>
    </row>
    <row r="60" spans="1:16">
      <c r="A60" s="14" t="s">
        <v>193</v>
      </c>
      <c r="B60" s="14" t="s">
        <v>6</v>
      </c>
      <c r="C60" s="14" t="s">
        <v>7</v>
      </c>
      <c r="D60" s="14">
        <v>1.4999999999999999E-2</v>
      </c>
      <c r="E60" s="14">
        <v>-1.1964000000000001E-2</v>
      </c>
      <c r="F60" s="14">
        <v>0.83</v>
      </c>
      <c r="G60" s="14">
        <v>0.76722400000000002</v>
      </c>
      <c r="H60" s="14">
        <v>5</v>
      </c>
      <c r="I60" s="14">
        <v>108996643</v>
      </c>
      <c r="J60" s="14">
        <v>2.0007E-2</v>
      </c>
      <c r="K60" s="14">
        <v>10805</v>
      </c>
      <c r="L60" s="14">
        <v>0.55768499999999999</v>
      </c>
      <c r="M60" s="14">
        <v>3.0000000000000001E-3</v>
      </c>
      <c r="N60" s="35">
        <v>4.1999999999999999E-8</v>
      </c>
      <c r="O60" s="27">
        <f t="shared" si="2"/>
        <v>25</v>
      </c>
      <c r="P60" s="2">
        <f t="shared" si="3"/>
        <v>6.3495000000000015E-5</v>
      </c>
    </row>
    <row r="61" spans="1:16">
      <c r="A61" s="14" t="s">
        <v>295</v>
      </c>
      <c r="B61" s="14" t="s">
        <v>7</v>
      </c>
      <c r="C61" s="14" t="s">
        <v>6</v>
      </c>
      <c r="D61" s="14">
        <v>1.4E-2</v>
      </c>
      <c r="E61" s="14">
        <v>5.9059999999999998E-3</v>
      </c>
      <c r="F61" s="14">
        <v>0.72</v>
      </c>
      <c r="G61" s="14">
        <v>0.73937900000000001</v>
      </c>
      <c r="H61" s="14">
        <v>15</v>
      </c>
      <c r="I61" s="14">
        <v>100229761</v>
      </c>
      <c r="J61" s="14">
        <v>1.7169E-2</v>
      </c>
      <c r="K61" s="14">
        <v>10805</v>
      </c>
      <c r="L61" s="14">
        <v>0.73590900000000004</v>
      </c>
      <c r="M61" s="14">
        <v>2E-3</v>
      </c>
      <c r="N61" s="35">
        <v>1.7000000000000001E-10</v>
      </c>
      <c r="O61" s="27">
        <f t="shared" si="2"/>
        <v>49</v>
      </c>
      <c r="P61" s="2">
        <f t="shared" si="3"/>
        <v>7.9027200000000015E-5</v>
      </c>
    </row>
    <row r="62" spans="1:16">
      <c r="A62" s="14" t="s">
        <v>217</v>
      </c>
      <c r="B62" s="14" t="s">
        <v>7</v>
      </c>
      <c r="C62" s="14" t="s">
        <v>8</v>
      </c>
      <c r="D62" s="14">
        <v>3.9E-2</v>
      </c>
      <c r="E62" s="14">
        <v>3.7463999999999997E-2</v>
      </c>
      <c r="F62" s="14">
        <v>0.97</v>
      </c>
      <c r="G62" s="14">
        <v>0.96849640000000004</v>
      </c>
      <c r="H62" s="14">
        <v>8</v>
      </c>
      <c r="I62" s="14">
        <v>9185179</v>
      </c>
      <c r="J62" s="14">
        <v>4.8022000000000002E-2</v>
      </c>
      <c r="K62" s="14">
        <v>10805</v>
      </c>
      <c r="L62" s="14">
        <v>0.44431399999999999</v>
      </c>
      <c r="M62" s="14">
        <v>6.0000000000000001E-3</v>
      </c>
      <c r="N62" s="35">
        <v>9.2000000000000005E-11</v>
      </c>
      <c r="O62" s="27">
        <f t="shared" si="2"/>
        <v>42.25</v>
      </c>
      <c r="P62" s="2">
        <f t="shared" si="3"/>
        <v>8.8522200000000072E-5</v>
      </c>
    </row>
    <row r="63" spans="1:16">
      <c r="A63" s="14" t="s">
        <v>169</v>
      </c>
      <c r="B63" s="14" t="s">
        <v>9</v>
      </c>
      <c r="C63" s="14" t="s">
        <v>6</v>
      </c>
      <c r="D63" s="14">
        <v>-1.6E-2</v>
      </c>
      <c r="E63" s="14">
        <v>3.2863000000000003E-2</v>
      </c>
      <c r="F63" s="14">
        <v>0.56999999999999995</v>
      </c>
      <c r="G63" s="14">
        <v>0.63468599999999997</v>
      </c>
      <c r="H63" s="14">
        <v>4</v>
      </c>
      <c r="I63" s="14">
        <v>69372082</v>
      </c>
      <c r="J63" s="14">
        <v>2.6884999999999999E-2</v>
      </c>
      <c r="K63" s="14">
        <v>10805</v>
      </c>
      <c r="L63" s="14">
        <v>0.230684</v>
      </c>
      <c r="M63" s="14">
        <v>2E-3</v>
      </c>
      <c r="N63" s="35">
        <v>2.6E-14</v>
      </c>
      <c r="O63" s="27">
        <f t="shared" si="2"/>
        <v>64</v>
      </c>
      <c r="P63" s="2">
        <f t="shared" si="3"/>
        <v>1.254912E-4</v>
      </c>
    </row>
    <row r="64" spans="1:16">
      <c r="A64" s="14" t="s">
        <v>5</v>
      </c>
      <c r="B64" s="14" t="s">
        <v>7</v>
      </c>
      <c r="C64" s="14" t="s">
        <v>6</v>
      </c>
      <c r="D64" s="14">
        <v>2.1000000000000001E-2</v>
      </c>
      <c r="E64" s="14">
        <v>3.166E-3</v>
      </c>
      <c r="F64" s="14">
        <v>0.66</v>
      </c>
      <c r="G64" s="14">
        <v>0.63802700000000001</v>
      </c>
      <c r="H64" s="14">
        <v>1</v>
      </c>
      <c r="I64" s="14">
        <v>17560195</v>
      </c>
      <c r="J64" s="14">
        <v>1.6164999999999999E-2</v>
      </c>
      <c r="K64" s="14">
        <v>10805</v>
      </c>
      <c r="L64" s="14">
        <v>0.84770199999999996</v>
      </c>
      <c r="M64" s="14">
        <v>2E-3</v>
      </c>
      <c r="N64" s="35">
        <v>2.3000000000000001E-24</v>
      </c>
      <c r="O64" s="27">
        <f t="shared" si="2"/>
        <v>110.25</v>
      </c>
      <c r="P64" s="2">
        <f t="shared" si="3"/>
        <v>1.979208E-4</v>
      </c>
    </row>
    <row r="65" spans="1:16">
      <c r="A65" s="14" t="s">
        <v>54</v>
      </c>
      <c r="B65" s="14" t="s">
        <v>7</v>
      </c>
      <c r="C65" s="14" t="s">
        <v>6</v>
      </c>
      <c r="D65" s="14">
        <v>1.2E-2</v>
      </c>
      <c r="E65" s="14">
        <v>-1.6233000000000001E-2</v>
      </c>
      <c r="F65" s="14">
        <v>0.69</v>
      </c>
      <c r="G65" s="14">
        <v>0.69467000000000001</v>
      </c>
      <c r="H65" s="14">
        <v>19</v>
      </c>
      <c r="I65" s="14">
        <v>36342212</v>
      </c>
      <c r="J65" s="14">
        <v>1.6861999999999999E-2</v>
      </c>
      <c r="K65" s="14">
        <v>10805</v>
      </c>
      <c r="L65" s="14">
        <v>0.345198</v>
      </c>
      <c r="M65" s="14">
        <v>2E-3</v>
      </c>
      <c r="N65" s="35">
        <v>6.6000000000000004E-9</v>
      </c>
      <c r="O65" s="27">
        <f t="shared" si="2"/>
        <v>36</v>
      </c>
      <c r="P65" s="2">
        <f t="shared" si="3"/>
        <v>6.16032E-5</v>
      </c>
    </row>
    <row r="66" spans="1:16">
      <c r="A66" s="14" t="s">
        <v>148</v>
      </c>
      <c r="B66" s="14" t="s">
        <v>8</v>
      </c>
      <c r="C66" s="14" t="s">
        <v>7</v>
      </c>
      <c r="D66" s="14">
        <v>1.6E-2</v>
      </c>
      <c r="E66" s="14">
        <v>-2.7799000000000001E-2</v>
      </c>
      <c r="F66" s="14">
        <v>0.82</v>
      </c>
      <c r="G66" s="14">
        <v>0.71702500000000002</v>
      </c>
      <c r="H66" s="14">
        <v>2</v>
      </c>
      <c r="I66" s="14">
        <v>101443397</v>
      </c>
      <c r="J66" s="14">
        <v>2.0101000000000001E-2</v>
      </c>
      <c r="K66" s="14">
        <v>10805</v>
      </c>
      <c r="L66" s="14">
        <v>0.17507300000000001</v>
      </c>
      <c r="M66" s="14">
        <v>3.0000000000000001E-3</v>
      </c>
      <c r="N66" s="35">
        <v>7.5E-10</v>
      </c>
      <c r="O66" s="27">
        <f t="shared" si="2"/>
        <v>28.444444444444443</v>
      </c>
      <c r="P66" s="2">
        <f t="shared" si="3"/>
        <v>7.5571200000000013E-5</v>
      </c>
    </row>
    <row r="67" spans="1:16">
      <c r="A67" s="14" t="s">
        <v>34</v>
      </c>
      <c r="B67" s="14" t="s">
        <v>8</v>
      </c>
      <c r="C67" s="14" t="s">
        <v>9</v>
      </c>
      <c r="D67" s="14">
        <v>-1.6E-2</v>
      </c>
      <c r="E67" s="14">
        <v>-6.4102999999999993E-2</v>
      </c>
      <c r="F67" s="14">
        <v>0.8</v>
      </c>
      <c r="G67" s="14">
        <v>0.80437499999999995</v>
      </c>
      <c r="H67" s="14">
        <v>10</v>
      </c>
      <c r="I67" s="14">
        <v>91495322</v>
      </c>
      <c r="J67" s="14">
        <v>1.9616999999999999E-2</v>
      </c>
      <c r="K67" s="14">
        <v>10805</v>
      </c>
      <c r="L67" s="14">
        <v>1.3620100000000001E-3</v>
      </c>
      <c r="M67" s="14">
        <v>2E-3</v>
      </c>
      <c r="N67" s="35">
        <v>2.5000000000000002E-10</v>
      </c>
      <c r="O67" s="27">
        <f t="shared" ref="O67:O98" si="4">(D67/M67)^2</f>
        <v>64</v>
      </c>
      <c r="P67" s="2">
        <f t="shared" ref="P67:P98" si="5">2*F67*(1-F67)*D67^2</f>
        <v>8.1919999999999988E-5</v>
      </c>
    </row>
    <row r="68" spans="1:16">
      <c r="A68" s="14" t="s">
        <v>50</v>
      </c>
      <c r="B68" s="14" t="s">
        <v>6</v>
      </c>
      <c r="C68" s="14" t="s">
        <v>9</v>
      </c>
      <c r="D68" s="14">
        <v>1.9E-2</v>
      </c>
      <c r="E68" s="14">
        <v>7.1679999999999999E-3</v>
      </c>
      <c r="F68" s="14">
        <v>0.15</v>
      </c>
      <c r="G68" s="14">
        <v>0.15338099999999999</v>
      </c>
      <c r="H68" s="14">
        <v>18</v>
      </c>
      <c r="I68" s="14">
        <v>47144223</v>
      </c>
      <c r="J68" s="14">
        <v>2.1090999999999999E-2</v>
      </c>
      <c r="K68" s="14">
        <v>10805</v>
      </c>
      <c r="L68" s="14">
        <v>0.73896700000000004</v>
      </c>
      <c r="M68" s="14">
        <v>3.0000000000000001E-3</v>
      </c>
      <c r="N68" s="35">
        <v>3.8E-12</v>
      </c>
      <c r="O68" s="27">
        <f t="shared" si="4"/>
        <v>40.111111111111107</v>
      </c>
      <c r="P68" s="2">
        <f t="shared" si="5"/>
        <v>9.2054999999999999E-5</v>
      </c>
    </row>
    <row r="69" spans="1:16">
      <c r="A69" s="14" t="s">
        <v>305</v>
      </c>
      <c r="B69" s="14" t="s">
        <v>7</v>
      </c>
      <c r="C69" s="14" t="s">
        <v>6</v>
      </c>
      <c r="D69" s="14">
        <v>2.5000000000000001E-2</v>
      </c>
      <c r="E69" s="14">
        <v>-1.0201E-2</v>
      </c>
      <c r="F69" s="14">
        <v>0.95</v>
      </c>
      <c r="G69" s="14">
        <v>0.83094699999999999</v>
      </c>
      <c r="H69" s="14">
        <v>16</v>
      </c>
      <c r="I69" s="14">
        <v>72807438</v>
      </c>
      <c r="J69" s="14">
        <v>3.3807999999999998E-2</v>
      </c>
      <c r="K69" s="14">
        <v>10805</v>
      </c>
      <c r="L69" s="14">
        <v>0.76735100000000001</v>
      </c>
      <c r="M69" s="14">
        <v>4.0000000000000001E-3</v>
      </c>
      <c r="N69" s="35">
        <v>1.9000000000000001E-8</v>
      </c>
      <c r="O69" s="27">
        <f t="shared" si="4"/>
        <v>39.0625</v>
      </c>
      <c r="P69" s="2">
        <f t="shared" si="5"/>
        <v>5.9375000000000068E-5</v>
      </c>
    </row>
    <row r="70" spans="1:16">
      <c r="A70" s="14" t="s">
        <v>24</v>
      </c>
      <c r="B70" s="14" t="s">
        <v>8</v>
      </c>
      <c r="C70" s="14" t="s">
        <v>9</v>
      </c>
      <c r="D70" s="14">
        <v>-1.6E-2</v>
      </c>
      <c r="E70" s="14">
        <v>1.4888E-2</v>
      </c>
      <c r="F70" s="14">
        <v>0.8</v>
      </c>
      <c r="G70" s="14">
        <v>0.81988899999999998</v>
      </c>
      <c r="H70" s="14">
        <v>4</v>
      </c>
      <c r="I70" s="14">
        <v>15892159</v>
      </c>
      <c r="J70" s="14">
        <v>1.9587E-2</v>
      </c>
      <c r="K70" s="14">
        <v>10805</v>
      </c>
      <c r="L70" s="14">
        <v>0.45610600000000001</v>
      </c>
      <c r="M70" s="14">
        <v>3.0000000000000001E-3</v>
      </c>
      <c r="N70" s="35">
        <v>2.1999999999999999E-10</v>
      </c>
      <c r="O70" s="27">
        <f t="shared" si="4"/>
        <v>28.444444444444443</v>
      </c>
      <c r="P70" s="2">
        <f t="shared" si="5"/>
        <v>8.1919999999999988E-5</v>
      </c>
    </row>
    <row r="71" spans="1:16">
      <c r="A71" s="14" t="s">
        <v>33</v>
      </c>
      <c r="B71" s="14" t="s">
        <v>8</v>
      </c>
      <c r="C71" s="14" t="s">
        <v>6</v>
      </c>
      <c r="D71" s="14">
        <v>-1.0999999999999999E-2</v>
      </c>
      <c r="E71" s="14">
        <v>4.633E-3</v>
      </c>
      <c r="F71" s="14">
        <v>0.55000000000000004</v>
      </c>
      <c r="G71" s="14">
        <v>0.52259299999999997</v>
      </c>
      <c r="H71" s="14">
        <v>10</v>
      </c>
      <c r="I71" s="14">
        <v>94839724</v>
      </c>
      <c r="J71" s="14">
        <v>1.5663E-2</v>
      </c>
      <c r="K71" s="14">
        <v>10805</v>
      </c>
      <c r="L71" s="14">
        <v>0.771783</v>
      </c>
      <c r="M71" s="14">
        <v>2E-3</v>
      </c>
      <c r="N71" s="35">
        <v>2.1999999999999998E-8</v>
      </c>
      <c r="O71" s="27">
        <f t="shared" si="4"/>
        <v>30.25</v>
      </c>
      <c r="P71" s="2">
        <f t="shared" si="5"/>
        <v>5.9894999999999995E-5</v>
      </c>
    </row>
    <row r="72" spans="1:16">
      <c r="A72" s="14" t="s">
        <v>307</v>
      </c>
      <c r="B72" s="14" t="s">
        <v>8</v>
      </c>
      <c r="C72" s="14" t="s">
        <v>9</v>
      </c>
      <c r="D72" s="14">
        <v>1.6E-2</v>
      </c>
      <c r="E72" s="14">
        <v>3.0500000000000002E-3</v>
      </c>
      <c r="F72" s="14">
        <v>0.7</v>
      </c>
      <c r="G72" s="14">
        <v>0.72211599999999998</v>
      </c>
      <c r="H72" s="14">
        <v>16</v>
      </c>
      <c r="I72" s="14">
        <v>79755446</v>
      </c>
      <c r="J72" s="14">
        <v>1.6813999999999999E-2</v>
      </c>
      <c r="K72" s="14">
        <v>10805</v>
      </c>
      <c r="L72" s="14">
        <v>0.858792</v>
      </c>
      <c r="M72" s="14">
        <v>2E-3</v>
      </c>
      <c r="N72" s="35">
        <v>2.7000000000000001E-13</v>
      </c>
      <c r="O72" s="27">
        <f t="shared" si="4"/>
        <v>64</v>
      </c>
      <c r="P72" s="2">
        <f t="shared" si="5"/>
        <v>1.0752E-4</v>
      </c>
    </row>
    <row r="73" spans="1:16">
      <c r="A73" s="14" t="s">
        <v>22</v>
      </c>
      <c r="B73" s="14" t="s">
        <v>7</v>
      </c>
      <c r="C73" s="14" t="s">
        <v>6</v>
      </c>
      <c r="D73" s="14">
        <v>1.2E-2</v>
      </c>
      <c r="E73" s="14">
        <v>1.6517E-2</v>
      </c>
      <c r="F73" s="14">
        <v>0.54</v>
      </c>
      <c r="G73" s="14">
        <v>0.49809100000000001</v>
      </c>
      <c r="H73" s="14">
        <v>4</v>
      </c>
      <c r="I73" s="14">
        <v>57745481</v>
      </c>
      <c r="J73" s="14">
        <v>1.5741000000000002E-2</v>
      </c>
      <c r="K73" s="14">
        <v>10805</v>
      </c>
      <c r="L73" s="14">
        <v>0.30353999999999998</v>
      </c>
      <c r="M73" s="14">
        <v>2E-3</v>
      </c>
      <c r="N73" s="35">
        <v>1.0999999999999999E-9</v>
      </c>
      <c r="O73" s="27">
        <f t="shared" si="4"/>
        <v>36</v>
      </c>
      <c r="P73" s="2">
        <f t="shared" si="5"/>
        <v>7.1539200000000008E-5</v>
      </c>
    </row>
    <row r="74" spans="1:16">
      <c r="A74" s="14" t="s">
        <v>224</v>
      </c>
      <c r="B74" s="14" t="s">
        <v>9</v>
      </c>
      <c r="C74" s="14" t="s">
        <v>8</v>
      </c>
      <c r="D74" s="14">
        <v>-1.2E-2</v>
      </c>
      <c r="E74" s="14">
        <v>-5.1419999999999999E-3</v>
      </c>
      <c r="F74" s="14">
        <v>0.33</v>
      </c>
      <c r="G74" s="14">
        <v>0.28687400000000002</v>
      </c>
      <c r="H74" s="14">
        <v>8</v>
      </c>
      <c r="I74" s="14">
        <v>59393273</v>
      </c>
      <c r="J74" s="14">
        <v>1.6707E-2</v>
      </c>
      <c r="K74" s="14">
        <v>10805</v>
      </c>
      <c r="L74" s="14">
        <v>0.76284099999999999</v>
      </c>
      <c r="M74" s="14">
        <v>2E-3</v>
      </c>
      <c r="N74" s="35">
        <v>5.8999999999999999E-9</v>
      </c>
      <c r="O74" s="27">
        <f t="shared" si="4"/>
        <v>36</v>
      </c>
      <c r="P74" s="2">
        <f t="shared" si="5"/>
        <v>6.3676799999999993E-5</v>
      </c>
    </row>
    <row r="75" spans="1:16">
      <c r="A75" s="14" t="s">
        <v>327</v>
      </c>
      <c r="B75" s="14" t="s">
        <v>9</v>
      </c>
      <c r="C75" s="14" t="s">
        <v>8</v>
      </c>
      <c r="D75" s="14">
        <v>1.6E-2</v>
      </c>
      <c r="E75" s="14">
        <v>-8.5450000000000005E-3</v>
      </c>
      <c r="F75" s="14">
        <v>0.38</v>
      </c>
      <c r="G75" s="14">
        <v>0.385044</v>
      </c>
      <c r="H75" s="14">
        <v>19</v>
      </c>
      <c r="I75" s="14">
        <v>45421877</v>
      </c>
      <c r="J75" s="14">
        <v>1.6004000000000001E-2</v>
      </c>
      <c r="K75" s="14">
        <v>10805</v>
      </c>
      <c r="L75" s="14">
        <v>0.60063800000000001</v>
      </c>
      <c r="M75" s="14">
        <v>2E-3</v>
      </c>
      <c r="N75" s="35">
        <v>4.3E-14</v>
      </c>
      <c r="O75" s="27">
        <f t="shared" si="4"/>
        <v>64</v>
      </c>
      <c r="P75" s="2">
        <f t="shared" si="5"/>
        <v>1.206272E-4</v>
      </c>
    </row>
    <row r="76" spans="1:16">
      <c r="A76" s="14" t="s">
        <v>139</v>
      </c>
      <c r="B76" s="14" t="s">
        <v>8</v>
      </c>
      <c r="C76" s="14" t="s">
        <v>9</v>
      </c>
      <c r="D76" s="14">
        <v>1.6E-2</v>
      </c>
      <c r="E76" s="14">
        <v>1.4276E-2</v>
      </c>
      <c r="F76" s="14">
        <v>0.18</v>
      </c>
      <c r="G76" s="14">
        <v>0.20954700000000001</v>
      </c>
      <c r="H76" s="14">
        <v>2</v>
      </c>
      <c r="I76" s="14">
        <v>21294975</v>
      </c>
      <c r="J76" s="14">
        <v>1.9994000000000001E-2</v>
      </c>
      <c r="K76" s="14">
        <v>10805</v>
      </c>
      <c r="L76" s="14">
        <v>0.48386499999999999</v>
      </c>
      <c r="M76" s="14">
        <v>3.0000000000000001E-3</v>
      </c>
      <c r="N76" s="35">
        <v>3.9E-10</v>
      </c>
      <c r="O76" s="27">
        <f t="shared" si="4"/>
        <v>28.444444444444443</v>
      </c>
      <c r="P76" s="2">
        <f t="shared" si="5"/>
        <v>7.5571199999999999E-5</v>
      </c>
    </row>
    <row r="77" spans="1:16">
      <c r="A77" s="14" t="s">
        <v>291</v>
      </c>
      <c r="B77" s="14" t="s">
        <v>6</v>
      </c>
      <c r="C77" s="14" t="s">
        <v>7</v>
      </c>
      <c r="D77" s="14">
        <v>1.9E-2</v>
      </c>
      <c r="E77" s="14">
        <v>-2.7328999999999999E-2</v>
      </c>
      <c r="F77" s="14">
        <v>0.66</v>
      </c>
      <c r="G77" s="14">
        <v>0.72800299999999996</v>
      </c>
      <c r="H77" s="14">
        <v>15</v>
      </c>
      <c r="I77" s="14">
        <v>63790642</v>
      </c>
      <c r="J77" s="14">
        <v>1.6451E-2</v>
      </c>
      <c r="K77" s="14">
        <v>10805</v>
      </c>
      <c r="L77" s="14">
        <v>0.103349</v>
      </c>
      <c r="M77" s="14">
        <v>2E-3</v>
      </c>
      <c r="N77" s="35">
        <v>3.9E-19</v>
      </c>
      <c r="O77" s="27">
        <f t="shared" si="4"/>
        <v>90.25</v>
      </c>
      <c r="P77" s="2">
        <f t="shared" si="5"/>
        <v>1.6201679999999999E-4</v>
      </c>
    </row>
    <row r="78" spans="1:16">
      <c r="A78" s="14" t="s">
        <v>315</v>
      </c>
      <c r="B78" s="14" t="s">
        <v>7</v>
      </c>
      <c r="C78" s="14" t="s">
        <v>6</v>
      </c>
      <c r="D78" s="14">
        <v>1.2999999999999999E-2</v>
      </c>
      <c r="E78" s="14">
        <v>-8.3260000000000001E-3</v>
      </c>
      <c r="F78" s="14">
        <v>0.73</v>
      </c>
      <c r="G78" s="14">
        <v>0.75067600000000001</v>
      </c>
      <c r="H78" s="14">
        <v>18</v>
      </c>
      <c r="I78" s="14">
        <v>57904088</v>
      </c>
      <c r="J78" s="14">
        <v>2.3227000000000001E-2</v>
      </c>
      <c r="K78" s="14">
        <v>10805</v>
      </c>
      <c r="L78" s="14">
        <v>0.72523199999999999</v>
      </c>
      <c r="M78" s="14">
        <v>2E-3</v>
      </c>
      <c r="N78" s="35">
        <v>1.2E-8</v>
      </c>
      <c r="O78" s="27">
        <f t="shared" si="4"/>
        <v>42.25</v>
      </c>
      <c r="P78" s="2">
        <f t="shared" si="5"/>
        <v>6.6619799999999995E-5</v>
      </c>
    </row>
    <row r="79" spans="1:16">
      <c r="A79" s="14" t="s">
        <v>343</v>
      </c>
      <c r="B79" s="14" t="s">
        <v>6</v>
      </c>
      <c r="C79" s="14" t="s">
        <v>9</v>
      </c>
      <c r="D79" s="14">
        <v>1.2999999999999999E-2</v>
      </c>
      <c r="E79" s="14">
        <v>4.5564E-2</v>
      </c>
      <c r="F79" s="14">
        <v>0.77</v>
      </c>
      <c r="G79" s="14">
        <v>0.79538600000000004</v>
      </c>
      <c r="H79" s="14">
        <v>22</v>
      </c>
      <c r="I79" s="14">
        <v>23356100</v>
      </c>
      <c r="J79" s="14">
        <v>1.9113999999999999E-2</v>
      </c>
      <c r="K79" s="14">
        <v>10805</v>
      </c>
      <c r="L79" s="14">
        <v>1.9444199999999998E-2</v>
      </c>
      <c r="M79" s="14">
        <v>2E-3</v>
      </c>
      <c r="N79" s="35">
        <v>2.3000000000000001E-8</v>
      </c>
      <c r="O79" s="27">
        <f t="shared" si="4"/>
        <v>42.25</v>
      </c>
      <c r="P79" s="2">
        <f t="shared" si="5"/>
        <v>5.9859799999999985E-5</v>
      </c>
    </row>
    <row r="80" spans="1:16">
      <c r="A80" s="14" t="s">
        <v>336</v>
      </c>
      <c r="B80" s="14" t="s">
        <v>9</v>
      </c>
      <c r="C80" s="14" t="s">
        <v>8</v>
      </c>
      <c r="D80" s="14">
        <v>-2.5000000000000001E-2</v>
      </c>
      <c r="E80" s="14">
        <v>-2.2422999999999998E-2</v>
      </c>
      <c r="F80" s="14">
        <v>0.9</v>
      </c>
      <c r="G80" s="14">
        <v>0.85672199999999998</v>
      </c>
      <c r="H80" s="14">
        <v>20</v>
      </c>
      <c r="I80" s="14">
        <v>52714706</v>
      </c>
      <c r="J80" s="14">
        <v>2.5824E-2</v>
      </c>
      <c r="K80" s="14">
        <v>10805</v>
      </c>
      <c r="L80" s="14">
        <v>0.39455099999999999</v>
      </c>
      <c r="M80" s="14">
        <v>3.0000000000000001E-3</v>
      </c>
      <c r="N80" s="35">
        <v>6.7000000000000005E-14</v>
      </c>
      <c r="O80" s="27">
        <f t="shared" si="4"/>
        <v>69.444444444444457</v>
      </c>
      <c r="P80" s="2">
        <f t="shared" si="5"/>
        <v>1.125E-4</v>
      </c>
    </row>
    <row r="81" spans="1:16">
      <c r="A81" s="14" t="s">
        <v>265</v>
      </c>
      <c r="B81" s="14" t="s">
        <v>9</v>
      </c>
      <c r="C81" s="14" t="s">
        <v>8</v>
      </c>
      <c r="D81" s="14">
        <v>-1.6E-2</v>
      </c>
      <c r="E81" s="14">
        <v>-1.7087000000000001E-2</v>
      </c>
      <c r="F81" s="14">
        <v>0.28000000000000003</v>
      </c>
      <c r="G81" s="14">
        <v>0.42688900000000002</v>
      </c>
      <c r="H81" s="14">
        <v>11</v>
      </c>
      <c r="I81" s="14">
        <v>116710968</v>
      </c>
      <c r="J81" s="14">
        <v>1.7285999999999999E-2</v>
      </c>
      <c r="K81" s="14">
        <v>10805</v>
      </c>
      <c r="L81" s="14">
        <v>0.33241700000000002</v>
      </c>
      <c r="M81" s="14">
        <v>2E-3</v>
      </c>
      <c r="N81" s="35">
        <v>1.5999999999999999E-10</v>
      </c>
      <c r="O81" s="27">
        <f t="shared" si="4"/>
        <v>64</v>
      </c>
      <c r="P81" s="2">
        <f t="shared" si="5"/>
        <v>1.032192E-4</v>
      </c>
    </row>
    <row r="82" spans="1:16">
      <c r="A82" s="14" t="s">
        <v>246</v>
      </c>
      <c r="B82" s="14" t="s">
        <v>9</v>
      </c>
      <c r="C82" s="14" t="s">
        <v>7</v>
      </c>
      <c r="D82" s="14">
        <v>-3.3000000000000002E-2</v>
      </c>
      <c r="E82" s="14">
        <v>4.0571999999999997E-2</v>
      </c>
      <c r="F82" s="14">
        <v>0.97</v>
      </c>
      <c r="G82" s="14">
        <v>0.97684959999999998</v>
      </c>
      <c r="H82" s="14">
        <v>11</v>
      </c>
      <c r="I82" s="14">
        <v>13882754</v>
      </c>
      <c r="J82" s="14">
        <v>4.5520999999999999E-2</v>
      </c>
      <c r="K82" s="14">
        <v>10805</v>
      </c>
      <c r="L82" s="14">
        <v>0.38216299999999997</v>
      </c>
      <c r="M82" s="14">
        <v>6.0000000000000001E-3</v>
      </c>
      <c r="N82" s="35">
        <v>4.0000000000000002E-9</v>
      </c>
      <c r="O82" s="27">
        <f t="shared" si="4"/>
        <v>30.25</v>
      </c>
      <c r="P82" s="2">
        <f t="shared" si="5"/>
        <v>6.337980000000006E-5</v>
      </c>
    </row>
    <row r="83" spans="1:16">
      <c r="A83" s="14" t="s">
        <v>252</v>
      </c>
      <c r="B83" s="14" t="s">
        <v>6</v>
      </c>
      <c r="C83" s="14" t="s">
        <v>8</v>
      </c>
      <c r="D83" s="14">
        <v>-1.2999999999999999E-2</v>
      </c>
      <c r="E83" s="14">
        <v>-1.3665999999999999E-2</v>
      </c>
      <c r="F83" s="14">
        <v>0.54</v>
      </c>
      <c r="G83" s="14">
        <v>0.61408099999999999</v>
      </c>
      <c r="H83" s="14">
        <v>11</v>
      </c>
      <c r="I83" s="14">
        <v>66079818</v>
      </c>
      <c r="J83" s="14">
        <v>1.5713000000000001E-2</v>
      </c>
      <c r="K83" s="14">
        <v>10805</v>
      </c>
      <c r="L83" s="14">
        <v>0.393787</v>
      </c>
      <c r="M83" s="14">
        <v>2E-3</v>
      </c>
      <c r="N83" s="35">
        <v>9.7000000000000001E-11</v>
      </c>
      <c r="O83" s="27">
        <f t="shared" si="4"/>
        <v>42.25</v>
      </c>
      <c r="P83" s="2">
        <f t="shared" si="5"/>
        <v>8.3959200000000001E-5</v>
      </c>
    </row>
    <row r="84" spans="1:16">
      <c r="A84" s="14" t="s">
        <v>293</v>
      </c>
      <c r="B84" s="14" t="s">
        <v>8</v>
      </c>
      <c r="C84" s="14" t="s">
        <v>9</v>
      </c>
      <c r="D84" s="14">
        <v>1.2999999999999999E-2</v>
      </c>
      <c r="E84" s="14">
        <v>4.6990000000000001E-3</v>
      </c>
      <c r="F84" s="14">
        <v>0.28999999999999998</v>
      </c>
      <c r="G84" s="14">
        <v>0.36332500000000001</v>
      </c>
      <c r="H84" s="14">
        <v>15</v>
      </c>
      <c r="I84" s="14">
        <v>77711719</v>
      </c>
      <c r="J84" s="14">
        <v>1.7191000000000001E-2</v>
      </c>
      <c r="K84" s="14">
        <v>10805</v>
      </c>
      <c r="L84" s="14">
        <v>0.78870600000000002</v>
      </c>
      <c r="M84" s="14">
        <v>2E-3</v>
      </c>
      <c r="N84" s="35">
        <v>1.3000000000000001E-9</v>
      </c>
      <c r="O84" s="27">
        <f t="shared" si="4"/>
        <v>42.25</v>
      </c>
      <c r="P84" s="2">
        <f t="shared" si="5"/>
        <v>6.9594199999999985E-5</v>
      </c>
    </row>
    <row r="85" spans="1:16">
      <c r="A85" s="14" t="s">
        <v>13</v>
      </c>
      <c r="B85" s="14" t="s">
        <v>8</v>
      </c>
      <c r="C85" s="14" t="s">
        <v>9</v>
      </c>
      <c r="D85" s="14">
        <v>1.4999999999999999E-2</v>
      </c>
      <c r="E85" s="14">
        <v>-9.9520000000000008E-3</v>
      </c>
      <c r="F85" s="14">
        <v>0.56999999999999995</v>
      </c>
      <c r="G85" s="14">
        <v>0.60628499999999996</v>
      </c>
      <c r="H85" s="14">
        <v>1</v>
      </c>
      <c r="I85" s="14">
        <v>2339139</v>
      </c>
      <c r="J85" s="14">
        <v>1.5528999999999999E-2</v>
      </c>
      <c r="K85" s="14">
        <v>10805</v>
      </c>
      <c r="L85" s="14">
        <v>0.52976100000000004</v>
      </c>
      <c r="M85" s="14">
        <v>2E-3</v>
      </c>
      <c r="N85" s="35">
        <v>1.9E-13</v>
      </c>
      <c r="O85" s="27">
        <f t="shared" si="4"/>
        <v>56.25</v>
      </c>
      <c r="P85" s="2">
        <f t="shared" si="5"/>
        <v>1.10295E-4</v>
      </c>
    </row>
    <row r="86" spans="1:16">
      <c r="A86" s="14" t="s">
        <v>12</v>
      </c>
      <c r="B86" s="14" t="s">
        <v>7</v>
      </c>
      <c r="C86" s="14" t="s">
        <v>6</v>
      </c>
      <c r="D86" s="14">
        <v>-1.7000000000000001E-2</v>
      </c>
      <c r="E86" s="14">
        <v>-2.9356E-2</v>
      </c>
      <c r="F86" s="14">
        <v>0.2</v>
      </c>
      <c r="G86" s="14">
        <v>0.31949100000000002</v>
      </c>
      <c r="H86" s="14">
        <v>1</v>
      </c>
      <c r="I86" s="14">
        <v>230303512</v>
      </c>
      <c r="J86" s="14">
        <v>1.9443999999999999E-2</v>
      </c>
      <c r="K86" s="14">
        <v>10805</v>
      </c>
      <c r="L86" s="14">
        <v>0.13875399999999999</v>
      </c>
      <c r="M86" s="14">
        <v>3.0000000000000001E-3</v>
      </c>
      <c r="N86" s="35">
        <v>3.4000000000000001E-12</v>
      </c>
      <c r="O86" s="27">
        <f t="shared" si="4"/>
        <v>32.111111111111114</v>
      </c>
      <c r="P86" s="2">
        <f t="shared" si="5"/>
        <v>9.2480000000000023E-5</v>
      </c>
    </row>
    <row r="87" spans="1:16">
      <c r="A87" s="14" t="s">
        <v>161</v>
      </c>
      <c r="B87" s="14" t="s">
        <v>8</v>
      </c>
      <c r="C87" s="14" t="s">
        <v>9</v>
      </c>
      <c r="D87" s="14">
        <v>1.7999999999999999E-2</v>
      </c>
      <c r="E87" s="14">
        <v>-1.4250000000000001E-2</v>
      </c>
      <c r="F87" s="14">
        <v>0.35</v>
      </c>
      <c r="G87" s="14">
        <v>0.35664299999999999</v>
      </c>
      <c r="H87" s="14">
        <v>3</v>
      </c>
      <c r="I87" s="14">
        <v>85639672</v>
      </c>
      <c r="J87" s="14">
        <v>1.6982000000000001E-2</v>
      </c>
      <c r="K87" s="14">
        <v>10805</v>
      </c>
      <c r="L87" s="14">
        <v>0.41063499999999997</v>
      </c>
      <c r="M87" s="14">
        <v>2E-3</v>
      </c>
      <c r="N87" s="35">
        <v>5.6999999999999997E-18</v>
      </c>
      <c r="O87" s="27">
        <f t="shared" si="4"/>
        <v>81</v>
      </c>
      <c r="P87" s="2">
        <f t="shared" si="5"/>
        <v>1.4741999999999997E-4</v>
      </c>
    </row>
    <row r="88" spans="1:16">
      <c r="A88" s="14" t="s">
        <v>212</v>
      </c>
      <c r="B88" s="14" t="s">
        <v>7</v>
      </c>
      <c r="C88" s="14" t="s">
        <v>6</v>
      </c>
      <c r="D88" s="14">
        <v>1.2E-2</v>
      </c>
      <c r="E88" s="14">
        <v>-4.4860000000000004E-3</v>
      </c>
      <c r="F88" s="14">
        <v>0.54</v>
      </c>
      <c r="G88" s="14">
        <v>0.45544899999999999</v>
      </c>
      <c r="H88" s="14">
        <v>7</v>
      </c>
      <c r="I88" s="14">
        <v>104618318</v>
      </c>
      <c r="J88" s="14">
        <v>1.5691E-2</v>
      </c>
      <c r="K88" s="14">
        <v>10805</v>
      </c>
      <c r="L88" s="14">
        <v>0.77921300000000004</v>
      </c>
      <c r="M88" s="14">
        <v>2E-3</v>
      </c>
      <c r="N88" s="35">
        <v>9.8000000000000001E-9</v>
      </c>
      <c r="O88" s="27">
        <f t="shared" si="4"/>
        <v>36</v>
      </c>
      <c r="P88" s="2">
        <f t="shared" si="5"/>
        <v>7.1539200000000008E-5</v>
      </c>
    </row>
    <row r="89" spans="1:16">
      <c r="A89" s="14" t="s">
        <v>179</v>
      </c>
      <c r="B89" s="14" t="s">
        <v>7</v>
      </c>
      <c r="C89" s="14" t="s">
        <v>6</v>
      </c>
      <c r="D89" s="14">
        <v>-3.2000000000000001E-2</v>
      </c>
      <c r="E89" s="14">
        <v>1.9442999999999998E-2</v>
      </c>
      <c r="F89" s="14">
        <v>0.15</v>
      </c>
      <c r="G89" s="14">
        <v>0.25966600000000001</v>
      </c>
      <c r="H89" s="14">
        <v>4</v>
      </c>
      <c r="I89" s="14">
        <v>72608115</v>
      </c>
      <c r="J89" s="14">
        <v>2.1683000000000001E-2</v>
      </c>
      <c r="K89" s="14">
        <v>10805</v>
      </c>
      <c r="L89" s="14">
        <v>0.37928099999999998</v>
      </c>
      <c r="M89" s="14">
        <v>3.0000000000000001E-3</v>
      </c>
      <c r="N89" s="35">
        <v>9.6000000000000008E-28</v>
      </c>
      <c r="O89" s="27">
        <f t="shared" si="4"/>
        <v>113.77777777777777</v>
      </c>
      <c r="P89" s="2">
        <f t="shared" si="5"/>
        <v>2.6111999999999999E-4</v>
      </c>
    </row>
    <row r="90" spans="1:16">
      <c r="A90" s="14" t="s">
        <v>280</v>
      </c>
      <c r="B90" s="14" t="s">
        <v>6</v>
      </c>
      <c r="C90" s="14" t="s">
        <v>7</v>
      </c>
      <c r="D90" s="14">
        <v>1.2999999999999999E-2</v>
      </c>
      <c r="E90" s="14">
        <v>-2.5812999999999999E-2</v>
      </c>
      <c r="F90" s="14">
        <v>0.37</v>
      </c>
      <c r="G90" s="14">
        <v>0.42163899999999999</v>
      </c>
      <c r="H90" s="14">
        <v>14</v>
      </c>
      <c r="I90" s="14">
        <v>29802911</v>
      </c>
      <c r="J90" s="14">
        <v>2.5260000000000001E-2</v>
      </c>
      <c r="K90" s="14">
        <v>10805</v>
      </c>
      <c r="L90" s="14">
        <v>0.31634699999999999</v>
      </c>
      <c r="M90" s="14">
        <v>2E-3</v>
      </c>
      <c r="N90" s="35">
        <v>2.8000000000000002E-10</v>
      </c>
      <c r="O90" s="27">
        <f t="shared" si="4"/>
        <v>42.25</v>
      </c>
      <c r="P90" s="2">
        <f t="shared" si="5"/>
        <v>7.8787799999999991E-5</v>
      </c>
    </row>
    <row r="91" spans="1:16">
      <c r="A91" s="14" t="s">
        <v>144</v>
      </c>
      <c r="B91" s="14" t="s">
        <v>8</v>
      </c>
      <c r="C91" s="14" t="s">
        <v>9</v>
      </c>
      <c r="D91" s="14">
        <v>1.4E-2</v>
      </c>
      <c r="E91" s="14">
        <v>-4.6670000000000001E-3</v>
      </c>
      <c r="F91" s="14">
        <v>0.39</v>
      </c>
      <c r="G91" s="14">
        <v>0.412331</v>
      </c>
      <c r="H91" s="14">
        <v>2</v>
      </c>
      <c r="I91" s="14">
        <v>58981967</v>
      </c>
      <c r="J91" s="14">
        <v>1.6108999999999998E-2</v>
      </c>
      <c r="K91" s="14">
        <v>10805</v>
      </c>
      <c r="L91" s="14">
        <v>0.77635600000000005</v>
      </c>
      <c r="M91" s="14">
        <v>2E-3</v>
      </c>
      <c r="N91" s="35">
        <v>1.1000000000000001E-11</v>
      </c>
      <c r="O91" s="27">
        <f t="shared" si="4"/>
        <v>49</v>
      </c>
      <c r="P91" s="2">
        <f t="shared" si="5"/>
        <v>9.3256800000000005E-5</v>
      </c>
    </row>
    <row r="92" spans="1:16">
      <c r="A92" s="14" t="s">
        <v>26</v>
      </c>
      <c r="B92" s="14" t="s">
        <v>6</v>
      </c>
      <c r="C92" s="14" t="s">
        <v>8</v>
      </c>
      <c r="D92" s="14">
        <v>2.5000000000000001E-2</v>
      </c>
      <c r="E92" s="14">
        <v>-3.4000000000000002E-2</v>
      </c>
      <c r="F92" s="14">
        <v>0.93</v>
      </c>
      <c r="G92" s="14">
        <v>0.94574380000000002</v>
      </c>
      <c r="H92" s="14">
        <v>6</v>
      </c>
      <c r="I92" s="14">
        <v>22801858</v>
      </c>
      <c r="J92" s="14">
        <v>3.0624999999999999E-2</v>
      </c>
      <c r="K92" s="14">
        <v>10805</v>
      </c>
      <c r="L92" s="14">
        <v>0.27631600000000001</v>
      </c>
      <c r="M92" s="14">
        <v>4.0000000000000001E-3</v>
      </c>
      <c r="N92" s="35">
        <v>1E-10</v>
      </c>
      <c r="O92" s="27">
        <f t="shared" si="4"/>
        <v>39.0625</v>
      </c>
      <c r="P92" s="2">
        <f t="shared" si="5"/>
        <v>8.1374999999999972E-5</v>
      </c>
    </row>
    <row r="93" spans="1:16">
      <c r="A93" s="14" t="s">
        <v>260</v>
      </c>
      <c r="B93" s="14" t="s">
        <v>7</v>
      </c>
      <c r="C93" s="14" t="s">
        <v>9</v>
      </c>
      <c r="D93" s="14">
        <v>-2.8000000000000001E-2</v>
      </c>
      <c r="E93" s="14">
        <v>-2.9347000000000002E-2</v>
      </c>
      <c r="F93" s="14">
        <v>0.92</v>
      </c>
      <c r="G93" s="14">
        <v>0.90556879999999995</v>
      </c>
      <c r="H93" s="14">
        <v>11</v>
      </c>
      <c r="I93" s="14">
        <v>75488054</v>
      </c>
      <c r="J93" s="14">
        <v>2.7130000000000001E-2</v>
      </c>
      <c r="K93" s="14">
        <v>10805</v>
      </c>
      <c r="L93" s="14">
        <v>0.288825</v>
      </c>
      <c r="M93" s="14">
        <v>4.0000000000000001E-3</v>
      </c>
      <c r="N93" s="35">
        <v>6.3999999999999999E-15</v>
      </c>
      <c r="O93" s="27">
        <f t="shared" si="4"/>
        <v>49</v>
      </c>
      <c r="P93" s="2">
        <f t="shared" si="5"/>
        <v>1.1540479999999997E-4</v>
      </c>
    </row>
    <row r="94" spans="1:16">
      <c r="A94" s="14" t="s">
        <v>325</v>
      </c>
      <c r="B94" s="14" t="s">
        <v>7</v>
      </c>
      <c r="C94" s="14" t="s">
        <v>6</v>
      </c>
      <c r="D94" s="14">
        <v>-0.03</v>
      </c>
      <c r="E94" s="14">
        <v>9.0100000000000006E-3</v>
      </c>
      <c r="F94" s="14">
        <v>0.92</v>
      </c>
      <c r="G94" s="14">
        <v>0.91471760000000002</v>
      </c>
      <c r="H94" s="14">
        <v>19</v>
      </c>
      <c r="I94" s="14">
        <v>45412079</v>
      </c>
      <c r="J94" s="14">
        <v>2.8128E-2</v>
      </c>
      <c r="K94" s="14">
        <v>10805</v>
      </c>
      <c r="L94" s="14">
        <v>0.75345099999999998</v>
      </c>
      <c r="M94" s="14">
        <v>4.0000000000000001E-3</v>
      </c>
      <c r="N94" s="35">
        <v>7.3999999999999995E-17</v>
      </c>
      <c r="O94" s="27">
        <f t="shared" si="4"/>
        <v>56.25</v>
      </c>
      <c r="P94" s="2">
        <f t="shared" si="5"/>
        <v>1.3247999999999995E-4</v>
      </c>
    </row>
    <row r="95" spans="1:16">
      <c r="A95" s="14" t="s">
        <v>15</v>
      </c>
      <c r="B95" s="14" t="s">
        <v>7</v>
      </c>
      <c r="C95" s="14" t="s">
        <v>6</v>
      </c>
      <c r="D95" s="14">
        <v>1.2999999999999999E-2</v>
      </c>
      <c r="E95" s="14">
        <v>1.5918999999999999E-2</v>
      </c>
      <c r="F95" s="14">
        <v>0.43</v>
      </c>
      <c r="G95" s="14">
        <v>0.49379499999999998</v>
      </c>
      <c r="H95" s="14">
        <v>1</v>
      </c>
      <c r="I95" s="14">
        <v>41835685</v>
      </c>
      <c r="J95" s="14">
        <v>1.5647999999999999E-2</v>
      </c>
      <c r="K95" s="14">
        <v>10805</v>
      </c>
      <c r="L95" s="14">
        <v>0.31849</v>
      </c>
      <c r="M95" s="14">
        <v>2E-3</v>
      </c>
      <c r="N95" s="35">
        <v>3.3000000000000002E-11</v>
      </c>
      <c r="O95" s="27">
        <f t="shared" si="4"/>
        <v>42.25</v>
      </c>
      <c r="P95" s="2">
        <f t="shared" si="5"/>
        <v>8.2843799999999994E-5</v>
      </c>
    </row>
    <row r="96" spans="1:16">
      <c r="A96" s="14" t="s">
        <v>14</v>
      </c>
      <c r="B96" s="14" t="s">
        <v>9</v>
      </c>
      <c r="C96" s="14" t="s">
        <v>8</v>
      </c>
      <c r="D96" s="14">
        <v>-0.02</v>
      </c>
      <c r="E96" s="14">
        <v>-2.4218E-2</v>
      </c>
      <c r="F96" s="14">
        <v>0.78</v>
      </c>
      <c r="G96" s="14">
        <v>0.79132899999999995</v>
      </c>
      <c r="H96" s="14">
        <v>1</v>
      </c>
      <c r="I96" s="14">
        <v>109817192</v>
      </c>
      <c r="J96" s="14">
        <v>1.8728000000000002E-2</v>
      </c>
      <c r="K96" s="14">
        <v>10805</v>
      </c>
      <c r="L96" s="14">
        <v>0.20478199999999999</v>
      </c>
      <c r="M96" s="14">
        <v>2E-3</v>
      </c>
      <c r="N96" s="35">
        <v>1.4000000000000001E-16</v>
      </c>
      <c r="O96" s="27">
        <f t="shared" si="4"/>
        <v>100</v>
      </c>
      <c r="P96" s="2">
        <f t="shared" si="5"/>
        <v>1.3727999999999999E-4</v>
      </c>
    </row>
    <row r="97" spans="1:16">
      <c r="A97" s="14" t="s">
        <v>17</v>
      </c>
      <c r="B97" s="14" t="s">
        <v>8</v>
      </c>
      <c r="C97" s="14" t="s">
        <v>9</v>
      </c>
      <c r="D97" s="14">
        <v>-1.4E-2</v>
      </c>
      <c r="E97" s="14">
        <v>8.5269999999999999E-3</v>
      </c>
      <c r="F97" s="14">
        <v>0.71</v>
      </c>
      <c r="G97" s="14">
        <v>0.70350000000000001</v>
      </c>
      <c r="H97" s="14">
        <v>2</v>
      </c>
      <c r="I97" s="14">
        <v>118648261</v>
      </c>
      <c r="J97" s="14">
        <v>1.7434999999999999E-2</v>
      </c>
      <c r="K97" s="14">
        <v>10805</v>
      </c>
      <c r="L97" s="14">
        <v>0.63155899999999998</v>
      </c>
      <c r="M97" s="14">
        <v>2E-3</v>
      </c>
      <c r="N97" s="35">
        <v>1.2E-10</v>
      </c>
      <c r="O97" s="27">
        <f t="shared" si="4"/>
        <v>49</v>
      </c>
      <c r="P97" s="2">
        <f t="shared" si="5"/>
        <v>8.0712800000000025E-5</v>
      </c>
    </row>
    <row r="98" spans="1:16">
      <c r="A98" s="14" t="s">
        <v>210</v>
      </c>
      <c r="B98" s="14" t="s">
        <v>7</v>
      </c>
      <c r="C98" s="14" t="s">
        <v>8</v>
      </c>
      <c r="D98" s="14">
        <v>1.6E-2</v>
      </c>
      <c r="E98" s="14">
        <v>-1.3699999999999999E-3</v>
      </c>
      <c r="F98" s="14">
        <v>0.85</v>
      </c>
      <c r="G98" s="14">
        <v>0.78186199999999995</v>
      </c>
      <c r="H98" s="14">
        <v>7</v>
      </c>
      <c r="I98" s="14">
        <v>100809458</v>
      </c>
      <c r="J98" s="14">
        <v>2.1111999999999999E-2</v>
      </c>
      <c r="K98" s="14">
        <v>10805</v>
      </c>
      <c r="L98" s="14">
        <v>0.94924900000000001</v>
      </c>
      <c r="M98" s="14">
        <v>3.0000000000000001E-3</v>
      </c>
      <c r="N98" s="35">
        <v>1.0999999999999999E-8</v>
      </c>
      <c r="O98" s="27">
        <f t="shared" si="4"/>
        <v>28.444444444444443</v>
      </c>
      <c r="P98" s="2">
        <f t="shared" si="5"/>
        <v>6.5279999999999998E-5</v>
      </c>
    </row>
    <row r="99" spans="1:16">
      <c r="A99" s="14" t="s">
        <v>137</v>
      </c>
      <c r="B99" s="14" t="s">
        <v>7</v>
      </c>
      <c r="C99" s="14" t="s">
        <v>6</v>
      </c>
      <c r="D99" s="14">
        <v>-3.5999999999999997E-2</v>
      </c>
      <c r="E99" s="14">
        <v>5.3509000000000001E-2</v>
      </c>
      <c r="F99" s="14">
        <v>0.97</v>
      </c>
      <c r="G99" s="14">
        <v>0.97199679999999999</v>
      </c>
      <c r="H99" s="14">
        <v>2</v>
      </c>
      <c r="I99" s="14">
        <v>21190024</v>
      </c>
      <c r="J99" s="14">
        <v>4.3313999999999998E-2</v>
      </c>
      <c r="K99" s="14">
        <v>10805</v>
      </c>
      <c r="L99" s="14">
        <v>0.22575600000000001</v>
      </c>
      <c r="M99" s="14">
        <v>6.0000000000000001E-3</v>
      </c>
      <c r="N99" s="35">
        <v>7.8999999999999999E-11</v>
      </c>
      <c r="O99" s="27">
        <f t="shared" ref="O99:O113" si="6">(D99/M99)^2</f>
        <v>35.999999999999986</v>
      </c>
      <c r="P99" s="2">
        <f t="shared" ref="P99:P107" si="7">2*F99*(1-F99)*D99^2</f>
        <v>7.5427200000000063E-5</v>
      </c>
    </row>
    <row r="100" spans="1:16">
      <c r="A100" s="14" t="s">
        <v>242</v>
      </c>
      <c r="B100" s="14" t="s">
        <v>7</v>
      </c>
      <c r="C100" s="14" t="s">
        <v>6</v>
      </c>
      <c r="D100" s="14">
        <v>-2.7E-2</v>
      </c>
      <c r="E100" s="14">
        <v>2.0161999999999999E-2</v>
      </c>
      <c r="F100" s="14">
        <v>0.95</v>
      </c>
      <c r="G100" s="14">
        <v>0.96316630000000003</v>
      </c>
      <c r="H100" s="14">
        <v>10</v>
      </c>
      <c r="I100" s="14">
        <v>88081438</v>
      </c>
      <c r="J100" s="14">
        <v>3.5284000000000003E-2</v>
      </c>
      <c r="K100" s="14">
        <v>10805</v>
      </c>
      <c r="L100" s="14">
        <v>0.57529799999999998</v>
      </c>
      <c r="M100" s="14">
        <v>4.0000000000000001E-3</v>
      </c>
      <c r="N100" s="35">
        <v>8.4999999999999996E-10</v>
      </c>
      <c r="O100" s="27">
        <f t="shared" si="6"/>
        <v>45.5625</v>
      </c>
      <c r="P100" s="2">
        <f t="shared" si="7"/>
        <v>6.9255000000000054E-5</v>
      </c>
    </row>
    <row r="101" spans="1:16">
      <c r="A101" s="14" t="s">
        <v>29</v>
      </c>
      <c r="B101" s="14" t="s">
        <v>9</v>
      </c>
      <c r="C101" s="14" t="s">
        <v>6</v>
      </c>
      <c r="D101" s="14">
        <v>-1.4E-2</v>
      </c>
      <c r="E101" s="14">
        <v>-1.5987000000000001E-2</v>
      </c>
      <c r="F101" s="14">
        <v>0.64</v>
      </c>
      <c r="G101" s="14">
        <v>0.66348399999999996</v>
      </c>
      <c r="H101" s="14">
        <v>7</v>
      </c>
      <c r="I101" s="14">
        <v>64015379</v>
      </c>
      <c r="J101" s="14">
        <v>1.6612999999999999E-2</v>
      </c>
      <c r="K101" s="14">
        <v>10805</v>
      </c>
      <c r="L101" s="14">
        <v>0.34538799999999997</v>
      </c>
      <c r="M101" s="14">
        <v>2E-3</v>
      </c>
      <c r="N101" s="35">
        <v>2.6000000000000001E-11</v>
      </c>
      <c r="O101" s="27">
        <f t="shared" si="6"/>
        <v>49</v>
      </c>
      <c r="P101" s="2">
        <f t="shared" si="7"/>
        <v>9.0316800000000009E-5</v>
      </c>
    </row>
    <row r="102" spans="1:16">
      <c r="A102" s="14" t="s">
        <v>46</v>
      </c>
      <c r="B102" s="14" t="s">
        <v>8</v>
      </c>
      <c r="C102" s="14" t="s">
        <v>9</v>
      </c>
      <c r="D102" s="14">
        <v>1.7000000000000001E-2</v>
      </c>
      <c r="E102" s="14">
        <v>1.9606999999999999E-2</v>
      </c>
      <c r="F102" s="14">
        <v>0.81</v>
      </c>
      <c r="G102" s="14">
        <v>0.813365</v>
      </c>
      <c r="H102" s="14">
        <v>16</v>
      </c>
      <c r="I102" s="14">
        <v>20392332</v>
      </c>
      <c r="J102" s="14">
        <v>1.9554999999999999E-2</v>
      </c>
      <c r="K102" s="14">
        <v>10805</v>
      </c>
      <c r="L102" s="14">
        <v>0.32552700000000001</v>
      </c>
      <c r="M102" s="14">
        <v>3.0000000000000001E-3</v>
      </c>
      <c r="N102" s="35">
        <v>7.0000000000000004E-11</v>
      </c>
      <c r="O102" s="27">
        <f t="shared" si="6"/>
        <v>32.111111111111114</v>
      </c>
      <c r="P102" s="2">
        <f t="shared" si="7"/>
        <v>8.8954199999999989E-5</v>
      </c>
    </row>
    <row r="103" spans="1:16">
      <c r="A103" s="14" t="s">
        <v>198</v>
      </c>
      <c r="B103" s="14" t="s">
        <v>9</v>
      </c>
      <c r="C103" s="14" t="s">
        <v>7</v>
      </c>
      <c r="D103" s="14">
        <v>1.7000000000000001E-2</v>
      </c>
      <c r="E103" s="14">
        <v>-6.1279999999999998E-3</v>
      </c>
      <c r="F103" s="14">
        <v>0.87</v>
      </c>
      <c r="G103" s="14">
        <v>0.90381860000000003</v>
      </c>
      <c r="H103" s="14">
        <v>6</v>
      </c>
      <c r="I103" s="14">
        <v>25619007</v>
      </c>
      <c r="J103" s="14">
        <v>2.4060999999999999E-2</v>
      </c>
      <c r="K103" s="14">
        <v>10805</v>
      </c>
      <c r="L103" s="14">
        <v>0.80280300000000004</v>
      </c>
      <c r="M103" s="14">
        <v>3.0000000000000001E-3</v>
      </c>
      <c r="N103" s="35">
        <v>2E-8</v>
      </c>
      <c r="O103" s="27">
        <f t="shared" si="6"/>
        <v>32.111111111111114</v>
      </c>
      <c r="P103" s="2">
        <f t="shared" si="7"/>
        <v>6.537180000000001E-5</v>
      </c>
    </row>
    <row r="104" spans="1:16">
      <c r="A104" s="14" t="s">
        <v>254</v>
      </c>
      <c r="B104" s="14" t="s">
        <v>7</v>
      </c>
      <c r="C104" s="14" t="s">
        <v>6</v>
      </c>
      <c r="D104" s="14">
        <v>-6.6000000000000003E-2</v>
      </c>
      <c r="E104" s="14">
        <v>-3.6540000000000003E-2</v>
      </c>
      <c r="F104" s="14">
        <v>0.99</v>
      </c>
      <c r="G104" s="14">
        <v>0.98663480000000003</v>
      </c>
      <c r="H104" s="14">
        <v>11</v>
      </c>
      <c r="I104" s="14">
        <v>70971149</v>
      </c>
      <c r="J104" s="14">
        <v>6.5476999999999994E-2</v>
      </c>
      <c r="K104" s="14">
        <v>10805</v>
      </c>
      <c r="L104" s="14">
        <v>0.58427499999999999</v>
      </c>
      <c r="M104" s="14">
        <v>8.9999999999999993E-3</v>
      </c>
      <c r="N104" s="35">
        <v>2.8000000000000001E-14</v>
      </c>
      <c r="O104" s="27">
        <f t="shared" si="6"/>
        <v>53.777777777777786</v>
      </c>
      <c r="P104" s="2">
        <f t="shared" si="7"/>
        <v>8.6248800000000088E-5</v>
      </c>
    </row>
    <row r="105" spans="1:16">
      <c r="A105" s="14" t="s">
        <v>25</v>
      </c>
      <c r="B105" s="14" t="s">
        <v>6</v>
      </c>
      <c r="C105" s="14" t="s">
        <v>9</v>
      </c>
      <c r="D105" s="14">
        <v>2.1000000000000001E-2</v>
      </c>
      <c r="E105" s="14">
        <v>-1.2173E-2</v>
      </c>
      <c r="F105" s="14">
        <v>0.89</v>
      </c>
      <c r="G105" s="14">
        <v>0.876691</v>
      </c>
      <c r="H105" s="14">
        <v>4</v>
      </c>
      <c r="I105" s="14">
        <v>3482213</v>
      </c>
      <c r="J105" s="14">
        <v>2.4176E-2</v>
      </c>
      <c r="K105" s="14">
        <v>10805</v>
      </c>
      <c r="L105" s="14">
        <v>0.62152099999999999</v>
      </c>
      <c r="M105" s="14">
        <v>3.0000000000000001E-3</v>
      </c>
      <c r="N105" s="35">
        <v>7.1999999999999997E-11</v>
      </c>
      <c r="O105" s="27">
        <f t="shared" si="6"/>
        <v>49</v>
      </c>
      <c r="P105" s="2">
        <f t="shared" si="7"/>
        <v>8.6347799999999993E-5</v>
      </c>
    </row>
    <row r="106" spans="1:16">
      <c r="A106" s="14" t="s">
        <v>44</v>
      </c>
      <c r="B106" s="14" t="s">
        <v>8</v>
      </c>
      <c r="C106" s="14" t="s">
        <v>7</v>
      </c>
      <c r="D106" s="14">
        <v>3.7999999999999999E-2</v>
      </c>
      <c r="E106" s="14">
        <v>1.9973999999999999E-2</v>
      </c>
      <c r="F106" s="14">
        <v>0.18</v>
      </c>
      <c r="G106" s="14">
        <v>0.19514699999999999</v>
      </c>
      <c r="H106" s="14">
        <v>14</v>
      </c>
      <c r="I106" s="14">
        <v>39556185</v>
      </c>
      <c r="J106" s="14">
        <v>2.0331999999999999E-2</v>
      </c>
      <c r="K106" s="14">
        <v>10805</v>
      </c>
      <c r="L106" s="14">
        <v>0.33540599999999998</v>
      </c>
      <c r="M106" s="14">
        <v>3.0000000000000001E-3</v>
      </c>
      <c r="N106" s="35">
        <v>6.8000000000000006E-48</v>
      </c>
      <c r="O106" s="27">
        <f t="shared" si="6"/>
        <v>160.44444444444443</v>
      </c>
      <c r="P106" s="2">
        <f t="shared" si="7"/>
        <v>4.2626879999999999E-4</v>
      </c>
    </row>
    <row r="107" spans="1:16">
      <c r="A107" s="14" t="s">
        <v>30</v>
      </c>
      <c r="B107" s="14" t="s">
        <v>9</v>
      </c>
      <c r="C107" s="14" t="s">
        <v>8</v>
      </c>
      <c r="D107" s="14">
        <v>-1.4999999999999999E-2</v>
      </c>
      <c r="E107" s="14">
        <v>1.3608E-2</v>
      </c>
      <c r="F107" s="14">
        <v>0.42</v>
      </c>
      <c r="G107" s="14">
        <v>0.33134400000000003</v>
      </c>
      <c r="H107" s="14">
        <v>8</v>
      </c>
      <c r="I107" s="14">
        <v>11611865</v>
      </c>
      <c r="J107" s="14">
        <v>1.7309000000000001E-2</v>
      </c>
      <c r="K107" s="14">
        <v>10805</v>
      </c>
      <c r="L107" s="14">
        <v>0.44078099999999998</v>
      </c>
      <c r="M107" s="14">
        <v>2E-3</v>
      </c>
      <c r="N107" s="35">
        <v>2.6E-13</v>
      </c>
      <c r="O107" s="27">
        <f t="shared" si="6"/>
        <v>56.25</v>
      </c>
      <c r="P107" s="2">
        <f t="shared" si="7"/>
        <v>1.0962E-4</v>
      </c>
    </row>
    <row r="108" spans="1:16">
      <c r="A108" s="14" t="s">
        <v>332</v>
      </c>
      <c r="B108" s="14" t="s">
        <v>7</v>
      </c>
      <c r="C108" s="14" t="s">
        <v>6</v>
      </c>
      <c r="D108" s="14">
        <v>-1.2999999999999999E-2</v>
      </c>
      <c r="E108" s="14">
        <v>2.3708E-2</v>
      </c>
      <c r="F108" s="14">
        <v>0.7</v>
      </c>
      <c r="G108" s="14">
        <v>0.71328599999999998</v>
      </c>
      <c r="H108" s="14">
        <v>19</v>
      </c>
      <c r="I108" s="14">
        <v>53065579</v>
      </c>
      <c r="J108" s="14">
        <v>1.6670000000000001E-2</v>
      </c>
      <c r="K108" s="14">
        <v>10805</v>
      </c>
      <c r="L108" s="14">
        <v>0.16314899999999999</v>
      </c>
      <c r="M108" s="14">
        <v>2E-3</v>
      </c>
      <c r="N108" s="35">
        <v>4.9E-9</v>
      </c>
      <c r="O108" s="27">
        <f t="shared" si="6"/>
        <v>42.25</v>
      </c>
      <c r="P108" s="2">
        <f t="shared" ref="P108:P113" si="8">2*F108*(1-F108)*D108^2</f>
        <v>7.0980000000000001E-5</v>
      </c>
    </row>
    <row r="109" spans="1:16">
      <c r="A109" s="14" t="s">
        <v>135</v>
      </c>
      <c r="B109" s="14" t="s">
        <v>9</v>
      </c>
      <c r="C109" s="14" t="s">
        <v>8</v>
      </c>
      <c r="D109" s="14">
        <v>1.4E-2</v>
      </c>
      <c r="E109" s="14">
        <v>-8.8129999999999997E-3</v>
      </c>
      <c r="F109" s="14">
        <v>0.32</v>
      </c>
      <c r="G109" s="14">
        <v>0.269372</v>
      </c>
      <c r="H109" s="14">
        <v>1</v>
      </c>
      <c r="I109" s="14">
        <v>220972343</v>
      </c>
      <c r="J109" s="14">
        <v>1.6743999999999998E-2</v>
      </c>
      <c r="K109" s="14">
        <v>10805</v>
      </c>
      <c r="L109" s="14">
        <v>0.605846</v>
      </c>
      <c r="M109" s="14">
        <v>2E-3</v>
      </c>
      <c r="N109" s="35">
        <v>1.6E-11</v>
      </c>
      <c r="O109" s="27">
        <f t="shared" si="6"/>
        <v>49</v>
      </c>
      <c r="P109" s="2">
        <f t="shared" si="8"/>
        <v>8.5299199999999998E-5</v>
      </c>
    </row>
    <row r="110" spans="1:16">
      <c r="A110" s="14" t="s">
        <v>27</v>
      </c>
      <c r="B110" s="14" t="s">
        <v>7</v>
      </c>
      <c r="C110" s="14" t="s">
        <v>6</v>
      </c>
      <c r="D110" s="14">
        <v>-1.2E-2</v>
      </c>
      <c r="E110" s="14">
        <v>1.8523000000000001E-2</v>
      </c>
      <c r="F110" s="14">
        <v>0.49</v>
      </c>
      <c r="G110" s="14">
        <v>0.471997</v>
      </c>
      <c r="H110" s="14">
        <v>6</v>
      </c>
      <c r="I110" s="14">
        <v>57767576</v>
      </c>
      <c r="J110" s="14">
        <v>1.6385E-2</v>
      </c>
      <c r="K110" s="14">
        <v>10805</v>
      </c>
      <c r="L110" s="14">
        <v>0.26762999999999998</v>
      </c>
      <c r="M110" s="14">
        <v>2E-3</v>
      </c>
      <c r="N110" s="35">
        <v>4.2000000000000004E-9</v>
      </c>
      <c r="O110" s="27">
        <f t="shared" si="6"/>
        <v>36</v>
      </c>
      <c r="P110" s="2">
        <f t="shared" si="8"/>
        <v>7.1971200000000006E-5</v>
      </c>
    </row>
    <row r="111" spans="1:16">
      <c r="A111" s="14" t="s">
        <v>203</v>
      </c>
      <c r="B111" s="14" t="s">
        <v>6</v>
      </c>
      <c r="C111" s="14" t="s">
        <v>7</v>
      </c>
      <c r="D111" s="14">
        <v>-1.0999999999999999E-2</v>
      </c>
      <c r="E111" s="14">
        <v>4.5009999999999998E-3</v>
      </c>
      <c r="F111" s="14">
        <v>0.55000000000000004</v>
      </c>
      <c r="G111" s="14">
        <v>0.56794</v>
      </c>
      <c r="H111" s="14">
        <v>6</v>
      </c>
      <c r="I111" s="14">
        <v>121859499</v>
      </c>
      <c r="J111" s="14">
        <v>1.5788E-2</v>
      </c>
      <c r="K111" s="14">
        <v>10805</v>
      </c>
      <c r="L111" s="14">
        <v>0.77983000000000002</v>
      </c>
      <c r="M111" s="14">
        <v>2E-3</v>
      </c>
      <c r="N111" s="35">
        <v>4.0000000000000001E-8</v>
      </c>
      <c r="O111" s="27">
        <f t="shared" si="6"/>
        <v>30.25</v>
      </c>
      <c r="P111" s="2">
        <f t="shared" si="8"/>
        <v>5.9894999999999995E-5</v>
      </c>
    </row>
    <row r="112" spans="1:16">
      <c r="A112" s="14" t="s">
        <v>35</v>
      </c>
      <c r="B112" s="14" t="s">
        <v>8</v>
      </c>
      <c r="C112" s="14" t="s">
        <v>7</v>
      </c>
      <c r="D112" s="14">
        <v>-3.5000000000000003E-2</v>
      </c>
      <c r="E112" s="14">
        <v>-2.2693000000000001E-2</v>
      </c>
      <c r="F112" s="14">
        <v>0.13</v>
      </c>
      <c r="G112" s="14">
        <v>0.168656</v>
      </c>
      <c r="H112" s="14">
        <v>11</v>
      </c>
      <c r="I112" s="14">
        <v>116648917</v>
      </c>
      <c r="J112" s="14">
        <v>2.2449E-2</v>
      </c>
      <c r="K112" s="14">
        <v>10805</v>
      </c>
      <c r="L112" s="14">
        <v>0.321575</v>
      </c>
      <c r="M112" s="14">
        <v>3.0000000000000001E-3</v>
      </c>
      <c r="N112" s="35">
        <v>2.0000000000000001E-27</v>
      </c>
      <c r="O112" s="27">
        <f t="shared" si="6"/>
        <v>136.11111111111114</v>
      </c>
      <c r="P112" s="2">
        <f t="shared" si="8"/>
        <v>2.7709500000000004E-4</v>
      </c>
    </row>
    <row r="113" spans="1:16">
      <c r="A113" s="14" t="s">
        <v>164</v>
      </c>
      <c r="B113" s="14" t="s">
        <v>6</v>
      </c>
      <c r="C113" s="14" t="s">
        <v>7</v>
      </c>
      <c r="D113" s="14">
        <v>-1.4E-2</v>
      </c>
      <c r="E113" s="14">
        <v>-1.04E-2</v>
      </c>
      <c r="F113" s="14">
        <v>0.27</v>
      </c>
      <c r="G113" s="14">
        <v>0.270565</v>
      </c>
      <c r="H113" s="14">
        <v>3</v>
      </c>
      <c r="I113" s="14">
        <v>141654685</v>
      </c>
      <c r="J113" s="14">
        <v>1.7706E-2</v>
      </c>
      <c r="K113" s="14">
        <v>10805</v>
      </c>
      <c r="L113" s="14">
        <v>0.56466300000000003</v>
      </c>
      <c r="M113" s="14">
        <v>2E-3</v>
      </c>
      <c r="N113" s="35">
        <v>4.8999999999999996E-10</v>
      </c>
      <c r="O113" s="27">
        <f t="shared" si="6"/>
        <v>49</v>
      </c>
      <c r="P113" s="2">
        <f t="shared" si="8"/>
        <v>7.7263200000000009E-5</v>
      </c>
    </row>
    <row r="114" spans="1:16" ht="15" thickBot="1">
      <c r="A114" s="36" t="s">
        <v>356</v>
      </c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3">
        <f>AVERAGE(O3:O113)</f>
        <v>236.57907924364272</v>
      </c>
      <c r="P114" s="32">
        <f>SUM(P3:P113)</f>
        <v>4.9677764999999971E-2</v>
      </c>
    </row>
  </sheetData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topLeftCell="A9" workbookViewId="0">
      <selection activeCell="F25" sqref="F25"/>
    </sheetView>
  </sheetViews>
  <sheetFormatPr defaultRowHeight="14.4"/>
  <cols>
    <col min="4" max="8" width="9" bestFit="1" customWidth="1"/>
    <col min="9" max="9" width="10.5546875" bestFit="1" customWidth="1"/>
    <col min="10" max="15" width="9" bestFit="1" customWidth="1"/>
    <col min="16" max="16" width="9" style="25" bestFit="1" customWidth="1"/>
  </cols>
  <sheetData>
    <row r="1" spans="1:16" ht="15" thickBot="1">
      <c r="A1" s="1" t="s">
        <v>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ht="17.399999999999999" thickBot="1">
      <c r="A2" s="34" t="s">
        <v>3</v>
      </c>
      <c r="B2" s="34" t="s">
        <v>357</v>
      </c>
      <c r="C2" s="34" t="s">
        <v>355</v>
      </c>
      <c r="D2" s="34" t="s">
        <v>1</v>
      </c>
      <c r="E2" s="34" t="s">
        <v>66</v>
      </c>
      <c r="F2" s="34" t="s">
        <v>4</v>
      </c>
      <c r="G2" s="34" t="s">
        <v>67</v>
      </c>
      <c r="H2" s="34" t="s">
        <v>68</v>
      </c>
      <c r="I2" s="34" t="s">
        <v>69</v>
      </c>
      <c r="J2" s="34" t="s">
        <v>70</v>
      </c>
      <c r="K2" s="34" t="s">
        <v>71</v>
      </c>
      <c r="L2" s="34" t="s">
        <v>72</v>
      </c>
      <c r="M2" s="34" t="s">
        <v>2</v>
      </c>
      <c r="N2" s="34" t="s">
        <v>0</v>
      </c>
      <c r="O2" s="28" t="s">
        <v>73</v>
      </c>
      <c r="P2" s="29" t="s">
        <v>65</v>
      </c>
    </row>
    <row r="3" spans="1:16">
      <c r="A3" s="14" t="s">
        <v>191</v>
      </c>
      <c r="B3" s="14" t="s">
        <v>6</v>
      </c>
      <c r="C3" s="14" t="s">
        <v>7</v>
      </c>
      <c r="D3" s="14">
        <v>-1.2999999999999999E-2</v>
      </c>
      <c r="E3" s="14">
        <v>-8.0699999999999999E-4</v>
      </c>
      <c r="F3" s="14">
        <v>0.28999999999999998</v>
      </c>
      <c r="G3" s="14">
        <v>0.37454300000000001</v>
      </c>
      <c r="H3" s="14">
        <v>5</v>
      </c>
      <c r="I3" s="14">
        <v>87940026</v>
      </c>
      <c r="J3" s="14">
        <v>8.2679999999999993E-3</v>
      </c>
      <c r="K3" s="14">
        <v>49988</v>
      </c>
      <c r="L3" s="14">
        <v>0.92391900000000005</v>
      </c>
      <c r="M3" s="14">
        <v>2E-3</v>
      </c>
      <c r="N3" s="35">
        <v>1.8E-9</v>
      </c>
      <c r="O3" s="27">
        <f>(D3/M3)^2</f>
        <v>42.25</v>
      </c>
      <c r="P3" s="2">
        <f t="shared" ref="P3:P34" si="0">2*F3*(1-F3)*D3^2</f>
        <v>6.9594199999999985E-5</v>
      </c>
    </row>
    <row r="4" spans="1:16">
      <c r="A4" s="14" t="s">
        <v>207</v>
      </c>
      <c r="B4" s="14" t="s">
        <v>6</v>
      </c>
      <c r="C4" s="14" t="s">
        <v>7</v>
      </c>
      <c r="D4" s="14">
        <v>1.4999999999999999E-2</v>
      </c>
      <c r="E4" s="14">
        <v>-1.5599E-2</v>
      </c>
      <c r="F4" s="14">
        <v>0.72</v>
      </c>
      <c r="G4" s="14">
        <v>0.77231499999999997</v>
      </c>
      <c r="H4" s="14">
        <v>7</v>
      </c>
      <c r="I4" s="14">
        <v>21577960</v>
      </c>
      <c r="J4" s="14">
        <v>8.4270000000000005E-3</v>
      </c>
      <c r="K4" s="14">
        <v>49988</v>
      </c>
      <c r="L4" s="14">
        <v>7.0108400000000001E-2</v>
      </c>
      <c r="M4" s="14">
        <v>2E-3</v>
      </c>
      <c r="N4" s="35">
        <v>7.8000000000000002E-11</v>
      </c>
      <c r="O4" s="27">
        <f t="shared" ref="O4:O67" si="1">(D4/M4)^2</f>
        <v>56.25</v>
      </c>
      <c r="P4" s="2">
        <f t="shared" si="0"/>
        <v>9.0719999999999999E-5</v>
      </c>
    </row>
    <row r="5" spans="1:16">
      <c r="A5" s="14" t="s">
        <v>270</v>
      </c>
      <c r="B5" s="14" t="s">
        <v>7</v>
      </c>
      <c r="C5" s="14" t="s">
        <v>6</v>
      </c>
      <c r="D5" s="14">
        <v>-1.2E-2</v>
      </c>
      <c r="E5" s="14">
        <v>-6.3210000000000002E-3</v>
      </c>
      <c r="F5" s="14">
        <v>0.42</v>
      </c>
      <c r="G5" s="14">
        <v>0.43070799999999998</v>
      </c>
      <c r="H5" s="14">
        <v>12</v>
      </c>
      <c r="I5" s="14">
        <v>68665940</v>
      </c>
      <c r="J5" s="14">
        <v>7.535E-3</v>
      </c>
      <c r="K5" s="14">
        <v>49988</v>
      </c>
      <c r="L5" s="14">
        <v>0.41178100000000001</v>
      </c>
      <c r="M5" s="14">
        <v>2E-3</v>
      </c>
      <c r="N5" s="35">
        <v>2.2999999999999999E-9</v>
      </c>
      <c r="O5" s="27">
        <f t="shared" si="1"/>
        <v>36</v>
      </c>
      <c r="P5" s="2">
        <f t="shared" si="0"/>
        <v>7.0156799999999999E-5</v>
      </c>
    </row>
    <row r="6" spans="1:16">
      <c r="A6" s="14" t="s">
        <v>330</v>
      </c>
      <c r="B6" s="14" t="s">
        <v>8</v>
      </c>
      <c r="C6" s="14" t="s">
        <v>9</v>
      </c>
      <c r="D6" s="14">
        <v>-2.5000000000000001E-2</v>
      </c>
      <c r="E6" s="14">
        <v>-3.2959999999999999E-3</v>
      </c>
      <c r="F6" s="14">
        <v>0.79</v>
      </c>
      <c r="G6" s="14">
        <v>0.81615000000000004</v>
      </c>
      <c r="H6" s="14">
        <v>19</v>
      </c>
      <c r="I6" s="14">
        <v>51517798</v>
      </c>
      <c r="J6" s="14">
        <v>9.3259999999999992E-3</v>
      </c>
      <c r="K6" s="14">
        <v>49988</v>
      </c>
      <c r="L6" s="14">
        <v>0.72947099999999998</v>
      </c>
      <c r="M6" s="14">
        <v>2E-3</v>
      </c>
      <c r="N6" s="35">
        <v>3.5000000000000002E-25</v>
      </c>
      <c r="O6" s="27">
        <f t="shared" si="1"/>
        <v>156.25</v>
      </c>
      <c r="P6" s="2">
        <f t="shared" si="0"/>
        <v>2.0737500000000004E-4</v>
      </c>
    </row>
    <row r="7" spans="1:16">
      <c r="A7" s="14" t="s">
        <v>310</v>
      </c>
      <c r="B7" s="14" t="s">
        <v>7</v>
      </c>
      <c r="C7" s="14" t="s">
        <v>6</v>
      </c>
      <c r="D7" s="14">
        <v>1.4E-2</v>
      </c>
      <c r="E7" s="14">
        <v>-2.3729E-2</v>
      </c>
      <c r="F7" s="14">
        <v>0.72</v>
      </c>
      <c r="G7" s="14">
        <v>0.69880699999999996</v>
      </c>
      <c r="H7" s="14">
        <v>17</v>
      </c>
      <c r="I7" s="14">
        <v>40759448</v>
      </c>
      <c r="J7" s="14">
        <v>8.3979999999999992E-3</v>
      </c>
      <c r="K7" s="14">
        <v>49988</v>
      </c>
      <c r="L7" s="14">
        <v>5.7140000000000003E-3</v>
      </c>
      <c r="M7" s="14">
        <v>2E-3</v>
      </c>
      <c r="N7" s="35">
        <v>8.6999999999999999E-10</v>
      </c>
      <c r="O7" s="27">
        <f t="shared" si="1"/>
        <v>49</v>
      </c>
      <c r="P7" s="2">
        <f t="shared" si="0"/>
        <v>7.9027200000000015E-5</v>
      </c>
    </row>
    <row r="8" spans="1:16">
      <c r="A8" s="14" t="s">
        <v>18</v>
      </c>
      <c r="B8" s="14" t="s">
        <v>7</v>
      </c>
      <c r="C8" s="14" t="s">
        <v>9</v>
      </c>
      <c r="D8" s="14">
        <v>1.4999999999999999E-2</v>
      </c>
      <c r="E8" s="14">
        <v>2.2225000000000002E-2</v>
      </c>
      <c r="F8" s="14">
        <v>0.68</v>
      </c>
      <c r="G8" s="14">
        <v>0.71853599999999995</v>
      </c>
      <c r="H8" s="14">
        <v>2</v>
      </c>
      <c r="I8" s="14">
        <v>211543055</v>
      </c>
      <c r="J8" s="14">
        <v>8.1510000000000003E-3</v>
      </c>
      <c r="K8" s="14">
        <v>49988</v>
      </c>
      <c r="L8" s="14">
        <v>7.6450399999999996E-3</v>
      </c>
      <c r="M8" s="14">
        <v>2E-3</v>
      </c>
      <c r="N8" s="35">
        <v>1.1999999999999999E-12</v>
      </c>
      <c r="O8" s="27">
        <f t="shared" si="1"/>
        <v>56.25</v>
      </c>
      <c r="P8" s="2">
        <f t="shared" si="0"/>
        <v>9.7919999999999998E-5</v>
      </c>
    </row>
    <row r="9" spans="1:16">
      <c r="A9" s="14" t="s">
        <v>41</v>
      </c>
      <c r="B9" s="14" t="s">
        <v>6</v>
      </c>
      <c r="C9" s="14" t="s">
        <v>7</v>
      </c>
      <c r="D9" s="14">
        <v>4.3999999999999997E-2</v>
      </c>
      <c r="E9" s="14">
        <v>-4.2050000000000004E-3</v>
      </c>
      <c r="F9" s="14">
        <v>0.42</v>
      </c>
      <c r="G9" s="14">
        <v>0.46093899999999999</v>
      </c>
      <c r="H9" s="14">
        <v>12</v>
      </c>
      <c r="I9" s="14">
        <v>96375682</v>
      </c>
      <c r="J9" s="14">
        <v>7.5659999999999998E-3</v>
      </c>
      <c r="K9" s="14">
        <v>49988</v>
      </c>
      <c r="L9" s="14">
        <v>0.58657999999999999</v>
      </c>
      <c r="M9" s="14">
        <v>2E-3</v>
      </c>
      <c r="N9" s="35">
        <v>3.8000000000000003E-98</v>
      </c>
      <c r="O9" s="27">
        <f t="shared" si="1"/>
        <v>484</v>
      </c>
      <c r="P9" s="2">
        <f t="shared" si="0"/>
        <v>9.4321919999999998E-4</v>
      </c>
    </row>
    <row r="10" spans="1:16">
      <c r="A10" s="14" t="s">
        <v>240</v>
      </c>
      <c r="B10" s="14" t="s">
        <v>7</v>
      </c>
      <c r="C10" s="14" t="s">
        <v>6</v>
      </c>
      <c r="D10" s="14">
        <v>1.0999999999999999E-2</v>
      </c>
      <c r="E10" s="14">
        <v>-6.9200000000000002E-4</v>
      </c>
      <c r="F10" s="14">
        <v>0.47</v>
      </c>
      <c r="G10" s="14">
        <v>0.42346899999999998</v>
      </c>
      <c r="H10" s="14">
        <v>10</v>
      </c>
      <c r="I10" s="14">
        <v>82042624</v>
      </c>
      <c r="J10" s="14">
        <v>7.5290000000000001E-3</v>
      </c>
      <c r="K10" s="14">
        <v>49988</v>
      </c>
      <c r="L10" s="14">
        <v>0.92836099999999999</v>
      </c>
      <c r="M10" s="14">
        <v>2E-3</v>
      </c>
      <c r="N10" s="35">
        <v>2.3000000000000001E-8</v>
      </c>
      <c r="O10" s="27">
        <f t="shared" si="1"/>
        <v>30.25</v>
      </c>
      <c r="P10" s="2">
        <f t="shared" si="0"/>
        <v>6.028219999999999E-5</v>
      </c>
    </row>
    <row r="11" spans="1:16">
      <c r="A11" s="14" t="s">
        <v>127</v>
      </c>
      <c r="B11" s="14" t="s">
        <v>8</v>
      </c>
      <c r="C11" s="14" t="s">
        <v>9</v>
      </c>
      <c r="D11" s="14">
        <v>1.2E-2</v>
      </c>
      <c r="E11" s="14">
        <v>-1.101E-3</v>
      </c>
      <c r="F11" s="14">
        <v>0.51</v>
      </c>
      <c r="G11" s="14">
        <v>0.55910899999999997</v>
      </c>
      <c r="H11" s="14">
        <v>1</v>
      </c>
      <c r="I11" s="14">
        <v>154567699</v>
      </c>
      <c r="J11" s="14">
        <v>7.4780000000000003E-3</v>
      </c>
      <c r="K11" s="14">
        <v>49988</v>
      </c>
      <c r="L11" s="14">
        <v>0.88548000000000004</v>
      </c>
      <c r="M11" s="14">
        <v>2E-3</v>
      </c>
      <c r="N11" s="35">
        <v>1.2E-9</v>
      </c>
      <c r="O11" s="27">
        <f t="shared" si="1"/>
        <v>36</v>
      </c>
      <c r="P11" s="2">
        <f t="shared" si="0"/>
        <v>7.1971200000000006E-5</v>
      </c>
    </row>
    <row r="12" spans="1:16">
      <c r="A12" s="14" t="s">
        <v>133</v>
      </c>
      <c r="B12" s="14" t="s">
        <v>7</v>
      </c>
      <c r="C12" s="14" t="s">
        <v>6</v>
      </c>
      <c r="D12" s="14">
        <v>-0.02</v>
      </c>
      <c r="E12" s="14">
        <v>1.4763999999999999E-2</v>
      </c>
      <c r="F12" s="14">
        <v>0.73</v>
      </c>
      <c r="G12" s="14">
        <v>0.71018300000000001</v>
      </c>
      <c r="H12" s="14">
        <v>1</v>
      </c>
      <c r="I12" s="14">
        <v>155389688</v>
      </c>
      <c r="J12" s="14">
        <v>8.5950000000000002E-3</v>
      </c>
      <c r="K12" s="14">
        <v>49988</v>
      </c>
      <c r="L12" s="14">
        <v>9.2804700000000004E-2</v>
      </c>
      <c r="M12" s="14">
        <v>2E-3</v>
      </c>
      <c r="N12" s="35">
        <v>1.8000000000000001E-18</v>
      </c>
      <c r="O12" s="27">
        <f t="shared" si="1"/>
        <v>100</v>
      </c>
      <c r="P12" s="2">
        <f t="shared" si="0"/>
        <v>1.5767999999999999E-4</v>
      </c>
    </row>
    <row r="13" spans="1:16">
      <c r="A13" s="14" t="s">
        <v>48</v>
      </c>
      <c r="B13" s="14" t="s">
        <v>9</v>
      </c>
      <c r="C13" s="14" t="s">
        <v>8</v>
      </c>
      <c r="D13" s="14">
        <v>-1.7999999999999999E-2</v>
      </c>
      <c r="E13" s="14">
        <v>-3.2360000000000002E-3</v>
      </c>
      <c r="F13" s="14">
        <v>0.82</v>
      </c>
      <c r="G13" s="14">
        <v>0.81988899999999998</v>
      </c>
      <c r="H13" s="14">
        <v>16</v>
      </c>
      <c r="I13" s="14">
        <v>57006378</v>
      </c>
      <c r="J13" s="14">
        <v>1.2253999999999999E-2</v>
      </c>
      <c r="K13" s="14">
        <v>49988</v>
      </c>
      <c r="L13" s="14">
        <v>0.79611299999999996</v>
      </c>
      <c r="M13" s="14">
        <v>3.0000000000000001E-3</v>
      </c>
      <c r="N13" s="35">
        <v>1.2E-10</v>
      </c>
      <c r="O13" s="27">
        <f t="shared" si="1"/>
        <v>35.999999999999986</v>
      </c>
      <c r="P13" s="2">
        <f t="shared" si="0"/>
        <v>9.564480000000001E-5</v>
      </c>
    </row>
    <row r="14" spans="1:16">
      <c r="A14" s="14" t="s">
        <v>273</v>
      </c>
      <c r="B14" s="14" t="s">
        <v>9</v>
      </c>
      <c r="C14" s="14" t="s">
        <v>8</v>
      </c>
      <c r="D14" s="14">
        <v>-1.4E-2</v>
      </c>
      <c r="E14" s="14">
        <v>-2.7750000000000001E-3</v>
      </c>
      <c r="F14" s="14">
        <v>0.39</v>
      </c>
      <c r="G14" s="14">
        <v>0.40445500000000001</v>
      </c>
      <c r="H14" s="14">
        <v>12</v>
      </c>
      <c r="I14" s="14">
        <v>96386138</v>
      </c>
      <c r="J14" s="14">
        <v>7.6299999999999996E-3</v>
      </c>
      <c r="K14" s="14">
        <v>49988</v>
      </c>
      <c r="L14" s="14">
        <v>0.72196800000000005</v>
      </c>
      <c r="M14" s="14">
        <v>2E-3</v>
      </c>
      <c r="N14" s="35">
        <v>2.0999999999999999E-11</v>
      </c>
      <c r="O14" s="27">
        <f t="shared" si="1"/>
        <v>49</v>
      </c>
      <c r="P14" s="2">
        <f t="shared" si="0"/>
        <v>9.3256800000000005E-5</v>
      </c>
    </row>
    <row r="15" spans="1:16">
      <c r="A15" s="14" t="s">
        <v>142</v>
      </c>
      <c r="B15" s="14" t="s">
        <v>6</v>
      </c>
      <c r="C15" s="14" t="s">
        <v>7</v>
      </c>
      <c r="D15" s="14">
        <v>-1.0999999999999999E-2</v>
      </c>
      <c r="E15" s="14">
        <v>-1.3743999999999999E-2</v>
      </c>
      <c r="F15" s="14">
        <v>0.5</v>
      </c>
      <c r="G15" s="14">
        <v>0.56014299999999995</v>
      </c>
      <c r="H15" s="14">
        <v>2</v>
      </c>
      <c r="I15" s="14">
        <v>28881407</v>
      </c>
      <c r="J15" s="14">
        <v>7.6340000000000002E-3</v>
      </c>
      <c r="K15" s="14">
        <v>49988</v>
      </c>
      <c r="L15" s="14">
        <v>7.8159199999999998E-2</v>
      </c>
      <c r="M15" s="14">
        <v>2E-3</v>
      </c>
      <c r="N15" s="35">
        <v>2.4E-8</v>
      </c>
      <c r="O15" s="27">
        <f t="shared" si="1"/>
        <v>30.25</v>
      </c>
      <c r="P15" s="2">
        <f t="shared" si="0"/>
        <v>6.0499999999999993E-5</v>
      </c>
    </row>
    <row r="16" spans="1:16">
      <c r="A16" s="14" t="s">
        <v>40</v>
      </c>
      <c r="B16" s="14" t="s">
        <v>6</v>
      </c>
      <c r="C16" s="14" t="s">
        <v>7</v>
      </c>
      <c r="D16" s="14">
        <v>1.2999999999999999E-2</v>
      </c>
      <c r="E16" s="14">
        <v>3.6150000000000002E-3</v>
      </c>
      <c r="F16" s="14">
        <v>0.48</v>
      </c>
      <c r="G16" s="14">
        <v>0.56507600000000002</v>
      </c>
      <c r="H16" s="14">
        <v>12</v>
      </c>
      <c r="I16" s="14">
        <v>38526387</v>
      </c>
      <c r="J16" s="14">
        <v>7.7549999999999997E-3</v>
      </c>
      <c r="K16" s="14">
        <v>49988</v>
      </c>
      <c r="L16" s="14">
        <v>0.648343</v>
      </c>
      <c r="M16" s="14">
        <v>2E-3</v>
      </c>
      <c r="N16" s="35">
        <v>3.1999999999999998E-10</v>
      </c>
      <c r="O16" s="27">
        <f t="shared" si="1"/>
        <v>42.25</v>
      </c>
      <c r="P16" s="2">
        <f t="shared" si="0"/>
        <v>8.4364799999999996E-5</v>
      </c>
    </row>
    <row r="17" spans="1:16">
      <c r="A17" s="14" t="s">
        <v>131</v>
      </c>
      <c r="B17" s="14" t="s">
        <v>8</v>
      </c>
      <c r="C17" s="14" t="s">
        <v>9</v>
      </c>
      <c r="D17" s="14">
        <v>1.2999999999999999E-2</v>
      </c>
      <c r="E17" s="14">
        <v>6.0260000000000001E-3</v>
      </c>
      <c r="F17" s="14">
        <v>0.56999999999999995</v>
      </c>
      <c r="G17" s="14">
        <v>0.52315</v>
      </c>
      <c r="H17" s="14">
        <v>1</v>
      </c>
      <c r="I17" s="14">
        <v>155087933</v>
      </c>
      <c r="J17" s="14">
        <v>7.5830000000000003E-3</v>
      </c>
      <c r="K17" s="14">
        <v>49988</v>
      </c>
      <c r="L17" s="14">
        <v>0.43689099999999997</v>
      </c>
      <c r="M17" s="14">
        <v>2E-3</v>
      </c>
      <c r="N17" s="35">
        <v>2.0000000000000001E-10</v>
      </c>
      <c r="O17" s="27">
        <f t="shared" si="1"/>
        <v>42.25</v>
      </c>
      <c r="P17" s="2">
        <f t="shared" si="0"/>
        <v>8.2843799999999994E-5</v>
      </c>
    </row>
    <row r="18" spans="1:16">
      <c r="A18" s="14" t="s">
        <v>262</v>
      </c>
      <c r="B18" s="14" t="s">
        <v>6</v>
      </c>
      <c r="C18" s="14" t="s">
        <v>7</v>
      </c>
      <c r="D18" s="14">
        <v>-2.3E-2</v>
      </c>
      <c r="E18" s="14">
        <v>4.0920000000000002E-3</v>
      </c>
      <c r="F18" s="14">
        <v>0.83</v>
      </c>
      <c r="G18" s="14">
        <v>0.81447899999999995</v>
      </c>
      <c r="H18" s="14">
        <v>11</v>
      </c>
      <c r="I18" s="14">
        <v>76485216</v>
      </c>
      <c r="J18" s="14">
        <v>1.0133E-2</v>
      </c>
      <c r="K18" s="14">
        <v>49988</v>
      </c>
      <c r="L18" s="14">
        <v>0.69275600000000004</v>
      </c>
      <c r="M18" s="14">
        <v>3.0000000000000001E-3</v>
      </c>
      <c r="N18" s="35">
        <v>4.3000000000000002E-18</v>
      </c>
      <c r="O18" s="27">
        <f t="shared" si="1"/>
        <v>58.777777777777771</v>
      </c>
      <c r="P18" s="2">
        <f t="shared" si="0"/>
        <v>1.4928380000000003E-4</v>
      </c>
    </row>
    <row r="19" spans="1:16">
      <c r="A19" s="14" t="s">
        <v>62</v>
      </c>
      <c r="B19" s="14" t="s">
        <v>7</v>
      </c>
      <c r="C19" s="14" t="s">
        <v>6</v>
      </c>
      <c r="D19" s="14">
        <v>1.2E-2</v>
      </c>
      <c r="E19" s="14">
        <v>3.405E-3</v>
      </c>
      <c r="F19" s="14">
        <v>0.67</v>
      </c>
      <c r="G19" s="14">
        <v>0.61774099999999998</v>
      </c>
      <c r="H19" s="14">
        <v>22</v>
      </c>
      <c r="I19" s="14">
        <v>50853626</v>
      </c>
      <c r="J19" s="14">
        <v>9.6439999999999998E-3</v>
      </c>
      <c r="K19" s="14">
        <v>49988</v>
      </c>
      <c r="L19" s="14">
        <v>0.72976200000000002</v>
      </c>
      <c r="M19" s="14">
        <v>2E-3</v>
      </c>
      <c r="N19" s="35">
        <v>4.8E-9</v>
      </c>
      <c r="O19" s="27">
        <f t="shared" si="1"/>
        <v>36</v>
      </c>
      <c r="P19" s="2">
        <f t="shared" si="0"/>
        <v>6.3676799999999993E-5</v>
      </c>
    </row>
    <row r="20" spans="1:16">
      <c r="A20" s="14" t="s">
        <v>58</v>
      </c>
      <c r="B20" s="14" t="s">
        <v>7</v>
      </c>
      <c r="C20" s="14" t="s">
        <v>8</v>
      </c>
      <c r="D20" s="14">
        <v>-1.2E-2</v>
      </c>
      <c r="E20" s="14">
        <v>-1.0989999999999999E-3</v>
      </c>
      <c r="F20" s="14">
        <v>0.56999999999999995</v>
      </c>
      <c r="G20" s="14">
        <v>0.65656300000000001</v>
      </c>
      <c r="H20" s="14">
        <v>19</v>
      </c>
      <c r="I20" s="14">
        <v>54658102</v>
      </c>
      <c r="J20" s="14">
        <v>7.8770000000000003E-3</v>
      </c>
      <c r="K20" s="14">
        <v>49988</v>
      </c>
      <c r="L20" s="14">
        <v>0.89140299999999995</v>
      </c>
      <c r="M20" s="14">
        <v>2E-3</v>
      </c>
      <c r="N20" s="35">
        <v>2.1999999999999998E-9</v>
      </c>
      <c r="O20" s="27">
        <f t="shared" si="1"/>
        <v>36</v>
      </c>
      <c r="P20" s="2">
        <f t="shared" si="0"/>
        <v>7.0588800000000011E-5</v>
      </c>
    </row>
    <row r="21" spans="1:16">
      <c r="A21" s="14" t="s">
        <v>36</v>
      </c>
      <c r="B21" s="14" t="s">
        <v>8</v>
      </c>
      <c r="C21" s="14" t="s">
        <v>9</v>
      </c>
      <c r="D21" s="14">
        <v>0.42799999999999999</v>
      </c>
      <c r="E21" s="14">
        <v>5.5669999999999999E-3</v>
      </c>
      <c r="F21" s="14">
        <v>0.97</v>
      </c>
      <c r="G21" s="14">
        <v>0.9758154</v>
      </c>
      <c r="H21" s="14">
        <v>11</v>
      </c>
      <c r="I21" s="14">
        <v>14876718</v>
      </c>
      <c r="J21" s="14">
        <v>2.4437E-2</v>
      </c>
      <c r="K21" s="14">
        <v>49988</v>
      </c>
      <c r="L21" s="14">
        <v>0.82361300000000004</v>
      </c>
      <c r="M21" s="14">
        <v>6.0000000000000001E-3</v>
      </c>
      <c r="N21" s="35">
        <v>9.9999999999999998E-201</v>
      </c>
      <c r="O21" s="27">
        <f t="shared" si="1"/>
        <v>5088.4444444444434</v>
      </c>
      <c r="P21" s="2">
        <f t="shared" si="0"/>
        <v>1.0661308800000008E-2</v>
      </c>
    </row>
    <row r="22" spans="1:16">
      <c r="A22" s="14" t="s">
        <v>185</v>
      </c>
      <c r="B22" s="14" t="s">
        <v>8</v>
      </c>
      <c r="C22" s="14" t="s">
        <v>9</v>
      </c>
      <c r="D22" s="14">
        <v>1.6E-2</v>
      </c>
      <c r="E22" s="14">
        <v>5.6889999999999996E-3</v>
      </c>
      <c r="F22" s="14">
        <v>0.7</v>
      </c>
      <c r="G22" s="14">
        <v>0.68218000000000001</v>
      </c>
      <c r="H22" s="14">
        <v>4</v>
      </c>
      <c r="I22" s="14">
        <v>88287993</v>
      </c>
      <c r="J22" s="14">
        <v>8.2170000000000003E-3</v>
      </c>
      <c r="K22" s="14">
        <v>49988</v>
      </c>
      <c r="L22" s="14">
        <v>0.49811899999999998</v>
      </c>
      <c r="M22" s="14">
        <v>2E-3</v>
      </c>
      <c r="N22" s="35">
        <v>1.7999999999999999E-13</v>
      </c>
      <c r="O22" s="27">
        <f t="shared" si="1"/>
        <v>64</v>
      </c>
      <c r="P22" s="2">
        <f t="shared" si="0"/>
        <v>1.0752E-4</v>
      </c>
    </row>
    <row r="23" spans="1:16">
      <c r="A23" s="14" t="s">
        <v>249</v>
      </c>
      <c r="B23" s="14" t="s">
        <v>8</v>
      </c>
      <c r="C23" s="14" t="s">
        <v>6</v>
      </c>
      <c r="D23" s="14">
        <v>0.215</v>
      </c>
      <c r="E23" s="14">
        <v>-1.4741000000000001E-2</v>
      </c>
      <c r="F23" s="14">
        <v>0.99</v>
      </c>
      <c r="G23" s="14">
        <v>0.98981699999999995</v>
      </c>
      <c r="H23" s="14">
        <v>11</v>
      </c>
      <c r="I23" s="14">
        <v>14912573</v>
      </c>
      <c r="J23" s="14">
        <v>3.8452E-2</v>
      </c>
      <c r="K23" s="14">
        <v>49988</v>
      </c>
      <c r="L23" s="14">
        <v>0.70760400000000001</v>
      </c>
      <c r="M23" s="14">
        <v>8.9999999999999993E-3</v>
      </c>
      <c r="N23" s="35">
        <v>1.6E-124</v>
      </c>
      <c r="O23" s="27">
        <f t="shared" si="1"/>
        <v>570.67901234567898</v>
      </c>
      <c r="P23" s="2">
        <f t="shared" si="0"/>
        <v>9.1525500000000078E-4</v>
      </c>
    </row>
    <row r="24" spans="1:16">
      <c r="A24" s="14" t="s">
        <v>31</v>
      </c>
      <c r="B24" s="14" t="s">
        <v>6</v>
      </c>
      <c r="C24" s="14" t="s">
        <v>8</v>
      </c>
      <c r="D24" s="14">
        <v>2.5000000000000001E-2</v>
      </c>
      <c r="E24" s="14">
        <v>5.3559999999999997E-3</v>
      </c>
      <c r="F24" s="14">
        <v>0.42</v>
      </c>
      <c r="G24" s="14">
        <v>0.37128100000000003</v>
      </c>
      <c r="H24" s="14">
        <v>8</v>
      </c>
      <c r="I24" s="14">
        <v>116988527</v>
      </c>
      <c r="J24" s="14">
        <v>7.6550000000000003E-3</v>
      </c>
      <c r="K24" s="14">
        <v>49988</v>
      </c>
      <c r="L24" s="14">
        <v>0.493641</v>
      </c>
      <c r="M24" s="14">
        <v>2E-3</v>
      </c>
      <c r="N24" s="35">
        <v>2.2999999999999999E-35</v>
      </c>
      <c r="O24" s="27">
        <f t="shared" si="1"/>
        <v>156.25</v>
      </c>
      <c r="P24" s="2">
        <f t="shared" si="0"/>
        <v>3.0450000000000008E-4</v>
      </c>
    </row>
    <row r="25" spans="1:16">
      <c r="A25" s="14" t="s">
        <v>10</v>
      </c>
      <c r="B25" s="14" t="s">
        <v>7</v>
      </c>
      <c r="C25" s="14" t="s">
        <v>6</v>
      </c>
      <c r="D25" s="14">
        <v>-7.3999999999999996E-2</v>
      </c>
      <c r="E25" s="14">
        <v>-4.973E-3</v>
      </c>
      <c r="F25" s="14">
        <v>0.95</v>
      </c>
      <c r="G25" s="14">
        <v>0.96897370000000005</v>
      </c>
      <c r="H25" s="14">
        <v>1</v>
      </c>
      <c r="I25" s="14">
        <v>152179152</v>
      </c>
      <c r="J25" s="14">
        <v>1.9421999999999998E-2</v>
      </c>
      <c r="K25" s="14">
        <v>49988</v>
      </c>
      <c r="L25" s="14">
        <v>0.80216100000000001</v>
      </c>
      <c r="M25" s="14">
        <v>5.0000000000000001E-3</v>
      </c>
      <c r="N25" s="35">
        <v>1.6999999999999999E-54</v>
      </c>
      <c r="O25" s="27">
        <f t="shared" si="1"/>
        <v>219.03999999999996</v>
      </c>
      <c r="P25" s="2">
        <f t="shared" si="0"/>
        <v>5.2022000000000038E-4</v>
      </c>
    </row>
    <row r="26" spans="1:16">
      <c r="A26" s="14" t="s">
        <v>39</v>
      </c>
      <c r="B26" s="14" t="s">
        <v>9</v>
      </c>
      <c r="C26" s="14" t="s">
        <v>8</v>
      </c>
      <c r="D26" s="14">
        <v>2.1000000000000001E-2</v>
      </c>
      <c r="E26" s="14">
        <v>-1.0349999999999999E-3</v>
      </c>
      <c r="F26" s="14">
        <v>0.85</v>
      </c>
      <c r="G26" s="14">
        <v>0.82219600000000004</v>
      </c>
      <c r="H26" s="14">
        <v>12</v>
      </c>
      <c r="I26" s="14">
        <v>21352541</v>
      </c>
      <c r="J26" s="14">
        <v>1.0326999999999999E-2</v>
      </c>
      <c r="K26" s="14">
        <v>49988</v>
      </c>
      <c r="L26" s="14">
        <v>0.92183899999999996</v>
      </c>
      <c r="M26" s="14">
        <v>3.0000000000000001E-3</v>
      </c>
      <c r="N26" s="35">
        <v>6.2000000000000001E-14</v>
      </c>
      <c r="O26" s="27">
        <f t="shared" si="1"/>
        <v>49</v>
      </c>
      <c r="P26" s="2">
        <f t="shared" si="0"/>
        <v>1.1245500000000001E-4</v>
      </c>
    </row>
    <row r="27" spans="1:16">
      <c r="A27" s="14" t="s">
        <v>274</v>
      </c>
      <c r="B27" s="14" t="s">
        <v>8</v>
      </c>
      <c r="C27" s="14" t="s">
        <v>6</v>
      </c>
      <c r="D27" s="14">
        <v>2.1999999999999999E-2</v>
      </c>
      <c r="E27" s="14">
        <v>5.5160000000000001E-3</v>
      </c>
      <c r="F27" s="14">
        <v>0.93</v>
      </c>
      <c r="G27" s="14">
        <v>0.91980910000000005</v>
      </c>
      <c r="H27" s="14">
        <v>12</v>
      </c>
      <c r="I27" s="14">
        <v>97982701</v>
      </c>
      <c r="J27" s="14">
        <v>1.4668E-2</v>
      </c>
      <c r="K27" s="14">
        <v>49988</v>
      </c>
      <c r="L27" s="14">
        <v>0.712924</v>
      </c>
      <c r="M27" s="14">
        <v>4.0000000000000001E-3</v>
      </c>
      <c r="N27" s="35">
        <v>1.4E-8</v>
      </c>
      <c r="O27" s="27">
        <f t="shared" si="1"/>
        <v>30.25</v>
      </c>
      <c r="P27" s="2">
        <f t="shared" si="0"/>
        <v>6.3016799999999955E-5</v>
      </c>
    </row>
    <row r="28" spans="1:16">
      <c r="A28" s="14" t="s">
        <v>16</v>
      </c>
      <c r="B28" s="14" t="s">
        <v>6</v>
      </c>
      <c r="C28" s="14" t="s">
        <v>7</v>
      </c>
      <c r="D28" s="14">
        <v>-2.1000000000000001E-2</v>
      </c>
      <c r="E28" s="14">
        <v>-1.4886E-2</v>
      </c>
      <c r="F28" s="14">
        <v>0.39</v>
      </c>
      <c r="G28" s="14">
        <v>0.34868700000000002</v>
      </c>
      <c r="H28" s="14">
        <v>2</v>
      </c>
      <c r="I28" s="14">
        <v>27742603</v>
      </c>
      <c r="J28" s="14">
        <v>7.6670000000000002E-3</v>
      </c>
      <c r="K28" s="14">
        <v>49988</v>
      </c>
      <c r="L28" s="14">
        <v>5.7487000000000003E-2</v>
      </c>
      <c r="M28" s="14">
        <v>2E-3</v>
      </c>
      <c r="N28" s="35">
        <v>1.1999999999999999E-24</v>
      </c>
      <c r="O28" s="27">
        <f t="shared" si="1"/>
        <v>110.25</v>
      </c>
      <c r="P28" s="2">
        <f t="shared" si="0"/>
        <v>2.0982780000000002E-4</v>
      </c>
    </row>
    <row r="29" spans="1:16">
      <c r="A29" s="14" t="s">
        <v>251</v>
      </c>
      <c r="B29" s="14" t="s">
        <v>8</v>
      </c>
      <c r="C29" s="14" t="s">
        <v>9</v>
      </c>
      <c r="D29" s="14">
        <v>0.113</v>
      </c>
      <c r="E29" s="14">
        <v>9.5E-4</v>
      </c>
      <c r="F29" s="14">
        <v>0.57999999999999996</v>
      </c>
      <c r="G29" s="14">
        <v>0.59005600000000002</v>
      </c>
      <c r="H29" s="14">
        <v>11</v>
      </c>
      <c r="I29" s="14">
        <v>14930058</v>
      </c>
      <c r="J29" s="14">
        <v>7.5620000000000001E-3</v>
      </c>
      <c r="K29" s="14">
        <v>49988</v>
      </c>
      <c r="L29" s="14">
        <v>0.90213100000000002</v>
      </c>
      <c r="M29" s="14">
        <v>2E-3</v>
      </c>
      <c r="N29" s="35">
        <v>9.9999999999999998E-201</v>
      </c>
      <c r="O29" s="27">
        <f t="shared" si="1"/>
        <v>3192.25</v>
      </c>
      <c r="P29" s="2">
        <f t="shared" si="0"/>
        <v>6.2210568000000003E-3</v>
      </c>
    </row>
    <row r="30" spans="1:16">
      <c r="A30" s="14" t="s">
        <v>258</v>
      </c>
      <c r="B30" s="14" t="s">
        <v>9</v>
      </c>
      <c r="C30" s="14" t="s">
        <v>8</v>
      </c>
      <c r="D30" s="14">
        <v>-6.7000000000000004E-2</v>
      </c>
      <c r="E30" s="14">
        <v>-7.306E-3</v>
      </c>
      <c r="F30" s="14">
        <v>0.22</v>
      </c>
      <c r="G30" s="14">
        <v>0.40612599999999999</v>
      </c>
      <c r="H30" s="14">
        <v>11</v>
      </c>
      <c r="I30" s="14">
        <v>71132868</v>
      </c>
      <c r="J30" s="14">
        <v>9.2669999999999992E-3</v>
      </c>
      <c r="K30" s="14">
        <v>49988</v>
      </c>
      <c r="L30" s="14">
        <v>0.44045699999999999</v>
      </c>
      <c r="M30" s="14">
        <v>4.0000000000000001E-3</v>
      </c>
      <c r="N30" s="35">
        <v>8.1000000000000001E-67</v>
      </c>
      <c r="O30" s="27">
        <f t="shared" si="1"/>
        <v>280.5625</v>
      </c>
      <c r="P30" s="2">
        <f t="shared" si="0"/>
        <v>1.5406248000000003E-3</v>
      </c>
    </row>
    <row r="31" spans="1:16">
      <c r="A31" s="14" t="s">
        <v>283</v>
      </c>
      <c r="B31" s="14" t="s">
        <v>8</v>
      </c>
      <c r="C31" s="14" t="s">
        <v>7</v>
      </c>
      <c r="D31" s="14">
        <v>-1.2E-2</v>
      </c>
      <c r="E31" s="14">
        <v>1.2992E-2</v>
      </c>
      <c r="F31" s="14">
        <v>0.33</v>
      </c>
      <c r="G31" s="14">
        <v>0.49069200000000002</v>
      </c>
      <c r="H31" s="14">
        <v>14</v>
      </c>
      <c r="I31" s="14">
        <v>101176212</v>
      </c>
      <c r="J31" s="14">
        <v>8.5789999999999998E-3</v>
      </c>
      <c r="K31" s="14">
        <v>49988</v>
      </c>
      <c r="L31" s="14">
        <v>0.138373</v>
      </c>
      <c r="M31" s="14">
        <v>2E-3</v>
      </c>
      <c r="N31" s="35">
        <v>3.5000000000000002E-8</v>
      </c>
      <c r="O31" s="27">
        <f t="shared" si="1"/>
        <v>36</v>
      </c>
      <c r="P31" s="2">
        <f t="shared" si="0"/>
        <v>6.3676799999999993E-5</v>
      </c>
    </row>
    <row r="32" spans="1:16">
      <c r="A32" s="14" t="s">
        <v>159</v>
      </c>
      <c r="B32" s="14" t="s">
        <v>7</v>
      </c>
      <c r="C32" s="14" t="s">
        <v>6</v>
      </c>
      <c r="D32" s="14">
        <v>1.7000000000000001E-2</v>
      </c>
      <c r="E32" s="14">
        <v>1.1372E-2</v>
      </c>
      <c r="F32" s="14">
        <v>0.86</v>
      </c>
      <c r="G32" s="14">
        <v>0.88607800000000003</v>
      </c>
      <c r="H32" s="14">
        <v>3</v>
      </c>
      <c r="I32" s="14">
        <v>84440527</v>
      </c>
      <c r="J32" s="14">
        <v>1.0813E-2</v>
      </c>
      <c r="K32" s="14">
        <v>49988</v>
      </c>
      <c r="L32" s="14">
        <v>0.30343500000000001</v>
      </c>
      <c r="M32" s="14">
        <v>3.0000000000000001E-3</v>
      </c>
      <c r="N32" s="35">
        <v>6.6999999999999996E-9</v>
      </c>
      <c r="O32" s="27">
        <f t="shared" si="1"/>
        <v>32.111111111111114</v>
      </c>
      <c r="P32" s="2">
        <f t="shared" si="0"/>
        <v>6.9591200000000006E-5</v>
      </c>
    </row>
    <row r="33" spans="1:16">
      <c r="A33" s="14" t="s">
        <v>177</v>
      </c>
      <c r="B33" s="14" t="s">
        <v>8</v>
      </c>
      <c r="C33" s="14" t="s">
        <v>9</v>
      </c>
      <c r="D33" s="14">
        <v>-0.02</v>
      </c>
      <c r="E33" s="14">
        <v>-2.019E-3</v>
      </c>
      <c r="F33" s="14">
        <v>0.74</v>
      </c>
      <c r="G33" s="14">
        <v>0.79116900000000001</v>
      </c>
      <c r="H33" s="14">
        <v>4</v>
      </c>
      <c r="I33" s="14">
        <v>70348090</v>
      </c>
      <c r="J33" s="14">
        <v>8.5640000000000004E-3</v>
      </c>
      <c r="K33" s="14">
        <v>49988</v>
      </c>
      <c r="L33" s="14">
        <v>0.81753500000000001</v>
      </c>
      <c r="M33" s="14">
        <v>2E-3</v>
      </c>
      <c r="N33" s="35">
        <v>2.7000000000000001E-17</v>
      </c>
      <c r="O33" s="27">
        <f t="shared" si="1"/>
        <v>100</v>
      </c>
      <c r="P33" s="2">
        <f t="shared" si="0"/>
        <v>1.5392000000000002E-4</v>
      </c>
    </row>
    <row r="34" spans="1:16">
      <c r="A34" s="14" t="s">
        <v>23</v>
      </c>
      <c r="B34" s="14" t="s">
        <v>9</v>
      </c>
      <c r="C34" s="14" t="s">
        <v>8</v>
      </c>
      <c r="D34" s="14">
        <v>0.19600000000000001</v>
      </c>
      <c r="E34" s="14">
        <v>-1.021E-3</v>
      </c>
      <c r="F34" s="14">
        <v>0.71</v>
      </c>
      <c r="G34" s="14">
        <v>0.74327799999999999</v>
      </c>
      <c r="H34" s="14">
        <v>4</v>
      </c>
      <c r="I34" s="14">
        <v>72617775</v>
      </c>
      <c r="J34" s="14">
        <v>8.26E-3</v>
      </c>
      <c r="K34" s="14">
        <v>49988</v>
      </c>
      <c r="L34" s="14">
        <v>0.90374399999999999</v>
      </c>
      <c r="M34" s="14">
        <v>2E-3</v>
      </c>
      <c r="N34" s="35">
        <v>9.9999999999999998E-201</v>
      </c>
      <c r="O34" s="27">
        <f t="shared" si="1"/>
        <v>9604</v>
      </c>
      <c r="P34" s="2">
        <f t="shared" si="0"/>
        <v>1.5819708800000006E-2</v>
      </c>
    </row>
    <row r="35" spans="1:16">
      <c r="A35" s="14" t="s">
        <v>119</v>
      </c>
      <c r="B35" s="14" t="s">
        <v>9</v>
      </c>
      <c r="C35" s="14" t="s">
        <v>8</v>
      </c>
      <c r="D35" s="14">
        <v>-6.3E-2</v>
      </c>
      <c r="E35" s="14">
        <v>-1.2224E-2</v>
      </c>
      <c r="F35" s="14">
        <v>0.97</v>
      </c>
      <c r="G35" s="14">
        <v>0.97915669999999999</v>
      </c>
      <c r="H35" s="14">
        <v>1</v>
      </c>
      <c r="I35" s="14">
        <v>152098428</v>
      </c>
      <c r="J35" s="14">
        <v>2.3143E-2</v>
      </c>
      <c r="K35" s="14">
        <v>49988</v>
      </c>
      <c r="L35" s="14">
        <v>0.605321</v>
      </c>
      <c r="M35" s="14">
        <v>7.0000000000000001E-3</v>
      </c>
      <c r="N35" s="35">
        <v>2.2E-17</v>
      </c>
      <c r="O35" s="27">
        <f t="shared" si="1"/>
        <v>81</v>
      </c>
      <c r="P35" s="2">
        <f t="shared" ref="P35:P67" si="2">2*F35*(1-F35)*D35^2</f>
        <v>2.3099580000000023E-4</v>
      </c>
    </row>
    <row r="36" spans="1:16">
      <c r="A36" s="14" t="s">
        <v>57</v>
      </c>
      <c r="B36" s="14" t="s">
        <v>8</v>
      </c>
      <c r="C36" s="14" t="s">
        <v>9</v>
      </c>
      <c r="D36" s="14">
        <v>-2.5000000000000001E-2</v>
      </c>
      <c r="E36" s="14">
        <v>4.8380000000000003E-3</v>
      </c>
      <c r="F36" s="14">
        <v>0.89</v>
      </c>
      <c r="G36" s="14">
        <v>0.89514700000000003</v>
      </c>
      <c r="H36" s="14">
        <v>19</v>
      </c>
      <c r="I36" s="14">
        <v>11190534</v>
      </c>
      <c r="J36" s="14">
        <v>1.2833000000000001E-2</v>
      </c>
      <c r="K36" s="14">
        <v>49988</v>
      </c>
      <c r="L36" s="14">
        <v>0.71225899999999998</v>
      </c>
      <c r="M36" s="14">
        <v>3.0000000000000001E-3</v>
      </c>
      <c r="N36" s="35">
        <v>5.4E-16</v>
      </c>
      <c r="O36" s="27">
        <f t="shared" si="1"/>
        <v>69.444444444444457</v>
      </c>
      <c r="P36" s="2">
        <f t="shared" si="2"/>
        <v>1.2237500000000001E-4</v>
      </c>
    </row>
    <row r="37" spans="1:16">
      <c r="A37" s="14" t="s">
        <v>256</v>
      </c>
      <c r="B37" s="14" t="s">
        <v>8</v>
      </c>
      <c r="C37" s="14" t="s">
        <v>9</v>
      </c>
      <c r="D37" s="14">
        <v>-1.4999999999999999E-2</v>
      </c>
      <c r="E37" s="14">
        <v>-8.2950000000000003E-3</v>
      </c>
      <c r="F37" s="14">
        <v>0.75</v>
      </c>
      <c r="G37" s="14">
        <v>0.75163100000000005</v>
      </c>
      <c r="H37" s="14">
        <v>11</v>
      </c>
      <c r="I37" s="14">
        <v>71094232</v>
      </c>
      <c r="J37" s="14">
        <v>8.7869999999999997E-3</v>
      </c>
      <c r="K37" s="14">
        <v>49988</v>
      </c>
      <c r="L37" s="14">
        <v>0.35567599999999999</v>
      </c>
      <c r="M37" s="14">
        <v>2E-3</v>
      </c>
      <c r="N37" s="35">
        <v>1E-10</v>
      </c>
      <c r="O37" s="27">
        <f t="shared" si="1"/>
        <v>56.25</v>
      </c>
      <c r="P37" s="2">
        <f t="shared" si="2"/>
        <v>8.4375000000000004E-5</v>
      </c>
    </row>
    <row r="38" spans="1:16">
      <c r="A38" s="14" t="s">
        <v>45</v>
      </c>
      <c r="B38" s="14" t="s">
        <v>7</v>
      </c>
      <c r="C38" s="14" t="s">
        <v>6</v>
      </c>
      <c r="D38" s="14">
        <v>3.4000000000000002E-2</v>
      </c>
      <c r="E38" s="14">
        <v>-6.9470000000000001E-3</v>
      </c>
      <c r="F38" s="14">
        <v>0.78</v>
      </c>
      <c r="G38" s="14">
        <v>0.74224299999999999</v>
      </c>
      <c r="H38" s="14">
        <v>15</v>
      </c>
      <c r="I38" s="14">
        <v>58730498</v>
      </c>
      <c r="J38" s="14">
        <v>9.5589999999999998E-3</v>
      </c>
      <c r="K38" s="14">
        <v>49988</v>
      </c>
      <c r="L38" s="14">
        <v>0.47704999999999997</v>
      </c>
      <c r="M38" s="14">
        <v>2E-3</v>
      </c>
      <c r="N38" s="35">
        <v>2.5000000000000002E-44</v>
      </c>
      <c r="O38" s="27">
        <f t="shared" si="1"/>
        <v>289</v>
      </c>
      <c r="P38" s="2">
        <f t="shared" si="2"/>
        <v>3.9673919999999997E-4</v>
      </c>
    </row>
    <row r="39" spans="1:16">
      <c r="A39" s="14" t="s">
        <v>321</v>
      </c>
      <c r="B39" s="14" t="s">
        <v>9</v>
      </c>
      <c r="C39" s="14" t="s">
        <v>8</v>
      </c>
      <c r="D39" s="14">
        <v>-6.8000000000000005E-2</v>
      </c>
      <c r="E39" s="14">
        <v>-7.868E-3</v>
      </c>
      <c r="F39" s="14">
        <v>0.99</v>
      </c>
      <c r="G39" s="14">
        <v>0.99037390999999997</v>
      </c>
      <c r="H39" s="14">
        <v>19</v>
      </c>
      <c r="I39" s="14">
        <v>19396616</v>
      </c>
      <c r="J39" s="14">
        <v>4.0619000000000002E-2</v>
      </c>
      <c r="K39" s="14">
        <v>49988</v>
      </c>
      <c r="L39" s="14">
        <v>0.84966900000000001</v>
      </c>
      <c r="M39" s="14">
        <v>8.9999999999999993E-3</v>
      </c>
      <c r="N39" s="35">
        <v>7.5999999999999999E-13</v>
      </c>
      <c r="O39" s="27">
        <f t="shared" si="1"/>
        <v>57.086419753086432</v>
      </c>
      <c r="P39" s="2">
        <f t="shared" si="2"/>
        <v>9.1555200000000095E-5</v>
      </c>
    </row>
    <row r="40" spans="1:16">
      <c r="A40" s="14" t="s">
        <v>125</v>
      </c>
      <c r="B40" s="14" t="s">
        <v>8</v>
      </c>
      <c r="C40" s="14" t="s">
        <v>9</v>
      </c>
      <c r="D40" s="14">
        <v>-1.4999999999999999E-2</v>
      </c>
      <c r="E40" s="14">
        <v>5.62E-4</v>
      </c>
      <c r="F40" s="14">
        <v>0.53</v>
      </c>
      <c r="G40" s="14">
        <v>0.43731100000000001</v>
      </c>
      <c r="H40" s="14">
        <v>1</v>
      </c>
      <c r="I40" s="14">
        <v>152301576</v>
      </c>
      <c r="J40" s="14">
        <v>7.6569999999999997E-3</v>
      </c>
      <c r="K40" s="14">
        <v>49988</v>
      </c>
      <c r="L40" s="14">
        <v>0.94277599999999995</v>
      </c>
      <c r="M40" s="14">
        <v>2E-3</v>
      </c>
      <c r="N40" s="35">
        <v>6.8999999999999999E-13</v>
      </c>
      <c r="O40" s="27">
        <f t="shared" si="1"/>
        <v>56.25</v>
      </c>
      <c r="P40" s="2">
        <f t="shared" si="2"/>
        <v>1.1209499999999999E-4</v>
      </c>
    </row>
    <row r="41" spans="1:16">
      <c r="A41" s="14" t="s">
        <v>19</v>
      </c>
      <c r="B41" s="14" t="s">
        <v>7</v>
      </c>
      <c r="C41" s="14" t="s">
        <v>9</v>
      </c>
      <c r="D41" s="14">
        <v>4.8000000000000001E-2</v>
      </c>
      <c r="E41" s="14">
        <v>9.3500000000000007E-3</v>
      </c>
      <c r="F41" s="14">
        <v>0.92</v>
      </c>
      <c r="G41" s="14">
        <v>0.89005599999999996</v>
      </c>
      <c r="H41" s="14">
        <v>2</v>
      </c>
      <c r="I41" s="14">
        <v>234624983</v>
      </c>
      <c r="J41" s="14">
        <v>1.3180000000000001E-2</v>
      </c>
      <c r="K41" s="14">
        <v>49988</v>
      </c>
      <c r="L41" s="14">
        <v>0.48762299999999997</v>
      </c>
      <c r="M41" s="14">
        <v>4.0000000000000001E-3</v>
      </c>
      <c r="N41" s="35">
        <v>1.2000000000000001E-39</v>
      </c>
      <c r="O41" s="27">
        <f t="shared" si="1"/>
        <v>144</v>
      </c>
      <c r="P41" s="2">
        <f t="shared" si="2"/>
        <v>3.3914879999999989E-4</v>
      </c>
    </row>
    <row r="42" spans="1:16">
      <c r="A42" s="14" t="s">
        <v>52</v>
      </c>
      <c r="B42" s="14" t="s">
        <v>8</v>
      </c>
      <c r="C42" s="14" t="s">
        <v>9</v>
      </c>
      <c r="D42" s="14">
        <v>-1.7999999999999999E-2</v>
      </c>
      <c r="E42" s="14">
        <v>2.7619999999999999E-2</v>
      </c>
      <c r="F42" s="14">
        <v>0.83</v>
      </c>
      <c r="G42" s="14">
        <v>0.849881</v>
      </c>
      <c r="H42" s="14">
        <v>18</v>
      </c>
      <c r="I42" s="14">
        <v>61366207</v>
      </c>
      <c r="J42" s="14">
        <v>9.9919999999999991E-3</v>
      </c>
      <c r="K42" s="14">
        <v>49988</v>
      </c>
      <c r="L42" s="14">
        <v>6.8520400000000002E-3</v>
      </c>
      <c r="M42" s="14">
        <v>3.0000000000000001E-3</v>
      </c>
      <c r="N42" s="35">
        <v>1.5E-11</v>
      </c>
      <c r="O42" s="27">
        <f t="shared" si="1"/>
        <v>35.999999999999986</v>
      </c>
      <c r="P42" s="2">
        <f t="shared" si="2"/>
        <v>9.1432800000000003E-5</v>
      </c>
    </row>
    <row r="43" spans="1:16">
      <c r="A43" s="14" t="s">
        <v>61</v>
      </c>
      <c r="B43" s="14" t="s">
        <v>8</v>
      </c>
      <c r="C43" s="14" t="s">
        <v>7</v>
      </c>
      <c r="D43" s="14">
        <v>-2.8000000000000001E-2</v>
      </c>
      <c r="E43" s="14">
        <v>1.7420000000000001E-3</v>
      </c>
      <c r="F43" s="14">
        <v>0.94</v>
      </c>
      <c r="G43" s="14">
        <v>0.86698500000000001</v>
      </c>
      <c r="H43" s="14">
        <v>22</v>
      </c>
      <c r="I43" s="14">
        <v>31537533</v>
      </c>
      <c r="J43" s="14">
        <v>1.4831E-2</v>
      </c>
      <c r="K43" s="14">
        <v>49988</v>
      </c>
      <c r="L43" s="14">
        <v>0.90845399999999998</v>
      </c>
      <c r="M43" s="14">
        <v>4.0000000000000001E-3</v>
      </c>
      <c r="N43" s="35">
        <v>9.5999999999999995E-12</v>
      </c>
      <c r="O43" s="27">
        <f t="shared" si="1"/>
        <v>49</v>
      </c>
      <c r="P43" s="2">
        <f t="shared" si="2"/>
        <v>8.8435200000000085E-5</v>
      </c>
    </row>
    <row r="44" spans="1:16">
      <c r="A44" s="14" t="s">
        <v>53</v>
      </c>
      <c r="B44" s="14" t="s">
        <v>6</v>
      </c>
      <c r="C44" s="14" t="s">
        <v>7</v>
      </c>
      <c r="D44" s="14">
        <v>6.6000000000000003E-2</v>
      </c>
      <c r="E44" s="14">
        <v>-4.4590000000000003E-3</v>
      </c>
      <c r="F44" s="14">
        <v>0.16</v>
      </c>
      <c r="G44" s="14">
        <v>0.127526</v>
      </c>
      <c r="H44" s="14">
        <v>19</v>
      </c>
      <c r="I44" s="14">
        <v>48376995</v>
      </c>
      <c r="J44" s="14">
        <v>1.0807000000000001E-2</v>
      </c>
      <c r="K44" s="14">
        <v>49988</v>
      </c>
      <c r="L44" s="14">
        <v>0.68642599999999998</v>
      </c>
      <c r="M44" s="14">
        <v>3.0000000000000001E-3</v>
      </c>
      <c r="N44" s="35">
        <v>3.7999999999999997E-132</v>
      </c>
      <c r="O44" s="27">
        <f t="shared" si="1"/>
        <v>484</v>
      </c>
      <c r="P44" s="2">
        <f t="shared" si="2"/>
        <v>1.1708928E-3</v>
      </c>
    </row>
    <row r="45" spans="1:16">
      <c r="A45" s="14" t="s">
        <v>11</v>
      </c>
      <c r="B45" s="14" t="s">
        <v>8</v>
      </c>
      <c r="C45" s="14" t="s">
        <v>6</v>
      </c>
      <c r="D45" s="14">
        <v>2.3E-2</v>
      </c>
      <c r="E45" s="14">
        <v>1.307E-3</v>
      </c>
      <c r="F45" s="14">
        <v>0.36</v>
      </c>
      <c r="G45" s="14">
        <v>0.39538600000000002</v>
      </c>
      <c r="H45" s="14">
        <v>1</v>
      </c>
      <c r="I45" s="14">
        <v>63025942</v>
      </c>
      <c r="J45" s="14">
        <v>8.8669999999999999E-3</v>
      </c>
      <c r="K45" s="14">
        <v>49988</v>
      </c>
      <c r="L45" s="14">
        <v>0.88527699999999998</v>
      </c>
      <c r="M45" s="14">
        <v>2E-3</v>
      </c>
      <c r="N45" s="35">
        <v>4.6999999999999996E-28</v>
      </c>
      <c r="O45" s="27">
        <f t="shared" si="1"/>
        <v>132.25</v>
      </c>
      <c r="P45" s="2">
        <f t="shared" si="2"/>
        <v>2.4376319999999996E-4</v>
      </c>
    </row>
    <row r="46" spans="1:16">
      <c r="A46" s="14" t="s">
        <v>59</v>
      </c>
      <c r="B46" s="14" t="s">
        <v>8</v>
      </c>
      <c r="C46" s="14" t="s">
        <v>9</v>
      </c>
      <c r="D46" s="14">
        <v>3.5000000000000003E-2</v>
      </c>
      <c r="E46" s="14">
        <v>-2.1899999999999999E-2</v>
      </c>
      <c r="F46" s="14">
        <v>0.97</v>
      </c>
      <c r="G46" s="14">
        <v>0.97565630000000003</v>
      </c>
      <c r="H46" s="14">
        <v>20</v>
      </c>
      <c r="I46" s="14">
        <v>39142516</v>
      </c>
      <c r="J46" s="14">
        <v>2.3005999999999999E-2</v>
      </c>
      <c r="K46" s="14">
        <v>49988</v>
      </c>
      <c r="L46" s="14">
        <v>0.35162300000000002</v>
      </c>
      <c r="M46" s="14">
        <v>6.0000000000000001E-3</v>
      </c>
      <c r="N46" s="35">
        <v>5.6000000000000003E-10</v>
      </c>
      <c r="O46" s="27">
        <f t="shared" si="1"/>
        <v>34.027777777777786</v>
      </c>
      <c r="P46" s="2">
        <f t="shared" si="2"/>
        <v>7.1295000000000069E-5</v>
      </c>
    </row>
    <row r="47" spans="1:16">
      <c r="A47" s="14" t="s">
        <v>60</v>
      </c>
      <c r="B47" s="14" t="s">
        <v>8</v>
      </c>
      <c r="C47" s="14" t="s">
        <v>7</v>
      </c>
      <c r="D47" s="14">
        <v>2.5000000000000001E-2</v>
      </c>
      <c r="E47" s="14">
        <v>4.8869999999999999E-3</v>
      </c>
      <c r="F47" s="14">
        <v>0.9</v>
      </c>
      <c r="G47" s="14">
        <v>0.90580749999999999</v>
      </c>
      <c r="H47" s="14">
        <v>21</v>
      </c>
      <c r="I47" s="14">
        <v>16410960</v>
      </c>
      <c r="J47" s="14">
        <v>1.2562E-2</v>
      </c>
      <c r="K47" s="14">
        <v>49988</v>
      </c>
      <c r="L47" s="14">
        <v>0.70345599999999997</v>
      </c>
      <c r="M47" s="14">
        <v>3.0000000000000001E-3</v>
      </c>
      <c r="N47" s="35">
        <v>1.4999999999999999E-14</v>
      </c>
      <c r="O47" s="27">
        <f t="shared" si="1"/>
        <v>69.444444444444457</v>
      </c>
      <c r="P47" s="2">
        <f t="shared" si="2"/>
        <v>1.125E-4</v>
      </c>
    </row>
    <row r="48" spans="1:16">
      <c r="A48" s="14" t="s">
        <v>205</v>
      </c>
      <c r="B48" s="14" t="s">
        <v>8</v>
      </c>
      <c r="C48" s="14" t="s">
        <v>9</v>
      </c>
      <c r="D48" s="14">
        <v>2.3E-2</v>
      </c>
      <c r="E48" s="14">
        <v>5.6350000000000003E-3</v>
      </c>
      <c r="F48" s="14">
        <v>0.83</v>
      </c>
      <c r="G48" s="14">
        <v>0.81710400000000005</v>
      </c>
      <c r="H48" s="14">
        <v>6</v>
      </c>
      <c r="I48" s="14">
        <v>131924689</v>
      </c>
      <c r="J48" s="14">
        <v>1.0253999999999999E-2</v>
      </c>
      <c r="K48" s="14">
        <v>49988</v>
      </c>
      <c r="L48" s="14">
        <v>0.59081600000000001</v>
      </c>
      <c r="M48" s="14">
        <v>3.0000000000000001E-3</v>
      </c>
      <c r="N48" s="35">
        <v>3.1000000000000001E-18</v>
      </c>
      <c r="O48" s="27">
        <f t="shared" si="1"/>
        <v>58.777777777777771</v>
      </c>
      <c r="P48" s="2">
        <f t="shared" si="2"/>
        <v>1.4928380000000003E-4</v>
      </c>
    </row>
    <row r="49" spans="1:16">
      <c r="A49" s="14" t="s">
        <v>28</v>
      </c>
      <c r="B49" s="14" t="s">
        <v>9</v>
      </c>
      <c r="C49" s="14" t="s">
        <v>7</v>
      </c>
      <c r="D49" s="14">
        <v>1.4E-2</v>
      </c>
      <c r="E49" s="14">
        <v>-1.2541E-2</v>
      </c>
      <c r="F49" s="14">
        <v>0.22</v>
      </c>
      <c r="G49" s="14">
        <v>0.16070000000000001</v>
      </c>
      <c r="H49" s="14">
        <v>7</v>
      </c>
      <c r="I49" s="14">
        <v>133536351</v>
      </c>
      <c r="J49" s="14">
        <v>9.1900000000000003E-3</v>
      </c>
      <c r="K49" s="14">
        <v>49988</v>
      </c>
      <c r="L49" s="14">
        <v>0.18176200000000001</v>
      </c>
      <c r="M49" s="14">
        <v>2E-3</v>
      </c>
      <c r="N49" s="35">
        <v>1.2E-8</v>
      </c>
      <c r="O49" s="27">
        <f t="shared" si="1"/>
        <v>49</v>
      </c>
      <c r="P49" s="2">
        <f t="shared" si="2"/>
        <v>6.7267200000000005E-5</v>
      </c>
    </row>
    <row r="50" spans="1:16">
      <c r="A50" s="14" t="s">
        <v>340</v>
      </c>
      <c r="B50" s="14" t="s">
        <v>7</v>
      </c>
      <c r="C50" s="14" t="s">
        <v>8</v>
      </c>
      <c r="D50" s="14">
        <v>-2.7E-2</v>
      </c>
      <c r="E50" s="14">
        <v>-2.1833000000000002E-2</v>
      </c>
      <c r="F50" s="14">
        <v>0.76</v>
      </c>
      <c r="G50" s="14">
        <v>0.79936399999999996</v>
      </c>
      <c r="H50" s="14">
        <v>20</v>
      </c>
      <c r="I50" s="14">
        <v>52737123</v>
      </c>
      <c r="J50" s="14">
        <v>8.8839999999999995E-3</v>
      </c>
      <c r="K50" s="14">
        <v>49988</v>
      </c>
      <c r="L50" s="14">
        <v>1.62039E-2</v>
      </c>
      <c r="M50" s="14">
        <v>2E-3</v>
      </c>
      <c r="N50" s="35">
        <v>8.9000000000000006E-28</v>
      </c>
      <c r="O50" s="27">
        <f t="shared" si="1"/>
        <v>182.25</v>
      </c>
      <c r="P50" s="2">
        <f t="shared" si="2"/>
        <v>2.6593919999999999E-4</v>
      </c>
    </row>
    <row r="51" spans="1:16">
      <c r="A51" s="14" t="s">
        <v>288</v>
      </c>
      <c r="B51" s="14" t="s">
        <v>6</v>
      </c>
      <c r="C51" s="14" t="s">
        <v>7</v>
      </c>
      <c r="D51" s="14">
        <v>2.8000000000000001E-2</v>
      </c>
      <c r="E51" s="14">
        <v>6.9699999999999996E-3</v>
      </c>
      <c r="F51" s="14">
        <v>0.64</v>
      </c>
      <c r="G51" s="14">
        <v>0.62187700000000001</v>
      </c>
      <c r="H51" s="14">
        <v>15</v>
      </c>
      <c r="I51" s="14">
        <v>58680178</v>
      </c>
      <c r="J51" s="14">
        <v>7.8560000000000001E-3</v>
      </c>
      <c r="K51" s="14">
        <v>49988</v>
      </c>
      <c r="L51" s="14">
        <v>0.38534299999999999</v>
      </c>
      <c r="M51" s="14">
        <v>2E-3</v>
      </c>
      <c r="N51" s="35">
        <v>4.1000000000000001E-42</v>
      </c>
      <c r="O51" s="27">
        <f t="shared" si="1"/>
        <v>196</v>
      </c>
      <c r="P51" s="2">
        <f t="shared" si="2"/>
        <v>3.6126720000000004E-4</v>
      </c>
    </row>
    <row r="52" spans="1:16">
      <c r="A52" s="14" t="s">
        <v>146</v>
      </c>
      <c r="B52" s="14" t="s">
        <v>8</v>
      </c>
      <c r="C52" s="14" t="s">
        <v>9</v>
      </c>
      <c r="D52" s="14">
        <v>1.0999999999999999E-2</v>
      </c>
      <c r="E52" s="14">
        <v>-2.5820000000000001E-3</v>
      </c>
      <c r="F52" s="14">
        <v>0.47</v>
      </c>
      <c r="G52" s="14">
        <v>0.45075599999999999</v>
      </c>
      <c r="H52" s="14">
        <v>2</v>
      </c>
      <c r="I52" s="14">
        <v>63166379</v>
      </c>
      <c r="J52" s="14">
        <v>7.5300000000000002E-3</v>
      </c>
      <c r="K52" s="14">
        <v>49988</v>
      </c>
      <c r="L52" s="14">
        <v>0.73727100000000001</v>
      </c>
      <c r="M52" s="14">
        <v>2E-3</v>
      </c>
      <c r="N52" s="35">
        <v>9.8000000000000001E-9</v>
      </c>
      <c r="O52" s="27">
        <f t="shared" si="1"/>
        <v>30.25</v>
      </c>
      <c r="P52" s="2">
        <f t="shared" si="2"/>
        <v>6.028219999999999E-5</v>
      </c>
    </row>
    <row r="53" spans="1:16">
      <c r="A53" s="14" t="s">
        <v>222</v>
      </c>
      <c r="B53" s="14" t="s">
        <v>9</v>
      </c>
      <c r="C53" s="14" t="s">
        <v>8</v>
      </c>
      <c r="D53" s="14">
        <v>-1.2E-2</v>
      </c>
      <c r="E53" s="14">
        <v>-7.424E-3</v>
      </c>
      <c r="F53" s="14">
        <v>0.3</v>
      </c>
      <c r="G53" s="14">
        <v>0.31750200000000001</v>
      </c>
      <c r="H53" s="14">
        <v>8</v>
      </c>
      <c r="I53" s="14">
        <v>30863938</v>
      </c>
      <c r="J53" s="14">
        <v>8.1550000000000008E-3</v>
      </c>
      <c r="K53" s="14">
        <v>49988</v>
      </c>
      <c r="L53" s="14">
        <v>0.37306899999999998</v>
      </c>
      <c r="M53" s="14">
        <v>2E-3</v>
      </c>
      <c r="N53" s="35">
        <v>4.1999999999999999E-8</v>
      </c>
      <c r="O53" s="27">
        <f t="shared" si="1"/>
        <v>36</v>
      </c>
      <c r="P53" s="2">
        <f t="shared" si="2"/>
        <v>6.0479999999999997E-5</v>
      </c>
    </row>
    <row r="54" spans="1:16">
      <c r="A54" s="14" t="s">
        <v>341</v>
      </c>
      <c r="B54" s="14" t="s">
        <v>6</v>
      </c>
      <c r="C54" s="14" t="s">
        <v>8</v>
      </c>
      <c r="D54" s="14">
        <v>-4.4999999999999998E-2</v>
      </c>
      <c r="E54" s="14">
        <v>-2.4746000000000001E-2</v>
      </c>
      <c r="F54" s="14">
        <v>0.08</v>
      </c>
      <c r="G54" s="14">
        <v>5.9665999999999997E-2</v>
      </c>
      <c r="H54" s="14">
        <v>20</v>
      </c>
      <c r="I54" s="14">
        <v>52790786</v>
      </c>
      <c r="J54" s="14">
        <v>1.5841999999999998E-2</v>
      </c>
      <c r="K54" s="14">
        <v>49988</v>
      </c>
      <c r="L54" s="14">
        <v>0.12640100000000001</v>
      </c>
      <c r="M54" s="14">
        <v>4.0000000000000001E-3</v>
      </c>
      <c r="N54" s="35">
        <v>3.1E-33</v>
      </c>
      <c r="O54" s="27">
        <f t="shared" si="1"/>
        <v>126.5625</v>
      </c>
      <c r="P54" s="2">
        <f t="shared" si="2"/>
        <v>2.9807999999999999E-4</v>
      </c>
    </row>
    <row r="55" spans="1:16">
      <c r="A55" s="14" t="s">
        <v>200</v>
      </c>
      <c r="B55" s="14" t="s">
        <v>7</v>
      </c>
      <c r="C55" s="14" t="s">
        <v>6</v>
      </c>
      <c r="D55" s="14">
        <v>1.2999999999999999E-2</v>
      </c>
      <c r="E55" s="14">
        <v>6.3559999999999997E-3</v>
      </c>
      <c r="F55" s="14">
        <v>0.76</v>
      </c>
      <c r="G55" s="14">
        <v>0.65624499999999997</v>
      </c>
      <c r="H55" s="14">
        <v>6</v>
      </c>
      <c r="I55" s="14">
        <v>32623367</v>
      </c>
      <c r="J55" s="14">
        <v>1.1315E-2</v>
      </c>
      <c r="K55" s="14">
        <v>49988</v>
      </c>
      <c r="L55" s="14">
        <v>0.58255400000000002</v>
      </c>
      <c r="M55" s="14">
        <v>2E-3</v>
      </c>
      <c r="N55" s="35">
        <v>7.6999999999999995E-9</v>
      </c>
      <c r="O55" s="27">
        <f t="shared" si="1"/>
        <v>42.25</v>
      </c>
      <c r="P55" s="2">
        <f t="shared" si="2"/>
        <v>6.1651199999999997E-5</v>
      </c>
    </row>
    <row r="56" spans="1:16">
      <c r="A56" s="14" t="s">
        <v>38</v>
      </c>
      <c r="B56" s="14" t="s">
        <v>8</v>
      </c>
      <c r="C56" s="14" t="s">
        <v>9</v>
      </c>
      <c r="D56" s="14">
        <v>2.1999999999999999E-2</v>
      </c>
      <c r="E56" s="14">
        <v>-2.0265999999999999E-2</v>
      </c>
      <c r="F56" s="14">
        <v>0.88</v>
      </c>
      <c r="G56" s="14">
        <v>0.84176600000000001</v>
      </c>
      <c r="H56" s="14">
        <v>11</v>
      </c>
      <c r="I56" s="14">
        <v>120114421</v>
      </c>
      <c r="J56" s="14">
        <v>1.1656E-2</v>
      </c>
      <c r="K56" s="14">
        <v>49988</v>
      </c>
      <c r="L56" s="14">
        <v>8.88935E-2</v>
      </c>
      <c r="M56" s="14">
        <v>3.0000000000000001E-3</v>
      </c>
      <c r="N56" s="35">
        <v>2.4999999999999999E-13</v>
      </c>
      <c r="O56" s="27">
        <f t="shared" si="1"/>
        <v>53.777777777777771</v>
      </c>
      <c r="P56" s="2">
        <f t="shared" si="2"/>
        <v>1.0222079999999998E-4</v>
      </c>
    </row>
    <row r="57" spans="1:16">
      <c r="A57" s="14" t="s">
        <v>220</v>
      </c>
      <c r="B57" s="14" t="s">
        <v>8</v>
      </c>
      <c r="C57" s="14" t="s">
        <v>9</v>
      </c>
      <c r="D57" s="14">
        <v>-1.4999999999999999E-2</v>
      </c>
      <c r="E57" s="14">
        <v>-1.0611000000000001E-2</v>
      </c>
      <c r="F57" s="14">
        <v>0.75</v>
      </c>
      <c r="G57" s="14">
        <v>0.71209199999999995</v>
      </c>
      <c r="H57" s="14">
        <v>8</v>
      </c>
      <c r="I57" s="14">
        <v>25892919</v>
      </c>
      <c r="J57" s="14">
        <v>8.6619999999999996E-3</v>
      </c>
      <c r="K57" s="14">
        <v>49988</v>
      </c>
      <c r="L57" s="14">
        <v>0.230659</v>
      </c>
      <c r="M57" s="14">
        <v>2E-3</v>
      </c>
      <c r="N57" s="35">
        <v>8.1000000000000005E-11</v>
      </c>
      <c r="O57" s="27">
        <f t="shared" si="1"/>
        <v>56.25</v>
      </c>
      <c r="P57" s="2">
        <f t="shared" si="2"/>
        <v>8.4375000000000004E-5</v>
      </c>
    </row>
    <row r="58" spans="1:16">
      <c r="A58" s="14" t="s">
        <v>49</v>
      </c>
      <c r="B58" s="14" t="s">
        <v>7</v>
      </c>
      <c r="C58" s="14" t="s">
        <v>6</v>
      </c>
      <c r="D58" s="14">
        <v>-1.7999999999999999E-2</v>
      </c>
      <c r="E58" s="14">
        <v>4.2310000000000004E-3</v>
      </c>
      <c r="F58" s="14">
        <v>0.2</v>
      </c>
      <c r="G58" s="14">
        <v>0.25011899999999998</v>
      </c>
      <c r="H58" s="14">
        <v>17</v>
      </c>
      <c r="I58" s="14">
        <v>66464414</v>
      </c>
      <c r="J58" s="14">
        <v>9.2440000000000005E-3</v>
      </c>
      <c r="K58" s="14">
        <v>49988</v>
      </c>
      <c r="L58" s="14">
        <v>0.65431099999999998</v>
      </c>
      <c r="M58" s="14">
        <v>2E-3</v>
      </c>
      <c r="N58" s="35">
        <v>1.1999999999999999E-12</v>
      </c>
      <c r="O58" s="27">
        <f t="shared" si="1"/>
        <v>81</v>
      </c>
      <c r="P58" s="2">
        <f t="shared" si="2"/>
        <v>1.0368000000000001E-4</v>
      </c>
    </row>
    <row r="59" spans="1:16">
      <c r="A59" s="14" t="s">
        <v>193</v>
      </c>
      <c r="B59" s="14" t="s">
        <v>6</v>
      </c>
      <c r="C59" s="14" t="s">
        <v>7</v>
      </c>
      <c r="D59" s="14">
        <v>1.4999999999999999E-2</v>
      </c>
      <c r="E59" s="14">
        <v>-4.7289999999999997E-3</v>
      </c>
      <c r="F59" s="14">
        <v>0.83</v>
      </c>
      <c r="G59" s="14">
        <v>0.76722400000000002</v>
      </c>
      <c r="H59" s="14">
        <v>5</v>
      </c>
      <c r="I59" s="14">
        <v>108996643</v>
      </c>
      <c r="J59" s="14">
        <v>1.1240999999999999E-2</v>
      </c>
      <c r="K59" s="14">
        <v>49988</v>
      </c>
      <c r="L59" s="14">
        <v>0.68062400000000001</v>
      </c>
      <c r="M59" s="14">
        <v>3.0000000000000001E-3</v>
      </c>
      <c r="N59" s="35">
        <v>4.1999999999999999E-8</v>
      </c>
      <c r="O59" s="27">
        <f t="shared" si="1"/>
        <v>25</v>
      </c>
      <c r="P59" s="2">
        <f t="shared" si="2"/>
        <v>6.3495000000000015E-5</v>
      </c>
    </row>
    <row r="60" spans="1:16">
      <c r="A60" s="14" t="s">
        <v>295</v>
      </c>
      <c r="B60" s="14" t="s">
        <v>7</v>
      </c>
      <c r="C60" s="14" t="s">
        <v>6</v>
      </c>
      <c r="D60" s="14">
        <v>1.4E-2</v>
      </c>
      <c r="E60" s="14">
        <v>-1.146E-2</v>
      </c>
      <c r="F60" s="14">
        <v>0.72</v>
      </c>
      <c r="G60" s="14">
        <v>0.73937900000000001</v>
      </c>
      <c r="H60" s="14">
        <v>15</v>
      </c>
      <c r="I60" s="14">
        <v>100229761</v>
      </c>
      <c r="J60" s="14">
        <v>8.4169999999999991E-3</v>
      </c>
      <c r="K60" s="14">
        <v>49988</v>
      </c>
      <c r="L60" s="14">
        <v>0.18273900000000001</v>
      </c>
      <c r="M60" s="14">
        <v>2E-3</v>
      </c>
      <c r="N60" s="35">
        <v>1.7000000000000001E-10</v>
      </c>
      <c r="O60" s="27">
        <f t="shared" si="1"/>
        <v>49</v>
      </c>
      <c r="P60" s="2">
        <f t="shared" si="2"/>
        <v>7.9027200000000015E-5</v>
      </c>
    </row>
    <row r="61" spans="1:16">
      <c r="A61" s="14" t="s">
        <v>217</v>
      </c>
      <c r="B61" s="14" t="s">
        <v>7</v>
      </c>
      <c r="C61" s="14" t="s">
        <v>8</v>
      </c>
      <c r="D61" s="14">
        <v>3.9E-2</v>
      </c>
      <c r="E61" s="14">
        <v>-1.354E-2</v>
      </c>
      <c r="F61" s="14">
        <v>0.97</v>
      </c>
      <c r="G61" s="14">
        <v>0.96849640000000004</v>
      </c>
      <c r="H61" s="14">
        <v>8</v>
      </c>
      <c r="I61" s="14">
        <v>9185179</v>
      </c>
      <c r="J61" s="14">
        <v>2.3448E-2</v>
      </c>
      <c r="K61" s="14">
        <v>49988</v>
      </c>
      <c r="L61" s="14">
        <v>0.57208999999999999</v>
      </c>
      <c r="M61" s="14">
        <v>6.0000000000000001E-3</v>
      </c>
      <c r="N61" s="35">
        <v>9.2000000000000005E-11</v>
      </c>
      <c r="O61" s="27">
        <f t="shared" si="1"/>
        <v>42.25</v>
      </c>
      <c r="P61" s="2">
        <f t="shared" si="2"/>
        <v>8.8522200000000072E-5</v>
      </c>
    </row>
    <row r="62" spans="1:16">
      <c r="A62" s="14" t="s">
        <v>169</v>
      </c>
      <c r="B62" s="14" t="s">
        <v>9</v>
      </c>
      <c r="C62" s="14" t="s">
        <v>6</v>
      </c>
      <c r="D62" s="14">
        <v>-1.6E-2</v>
      </c>
      <c r="E62" s="14">
        <v>1.0562E-2</v>
      </c>
      <c r="F62" s="14">
        <v>0.56999999999999995</v>
      </c>
      <c r="G62" s="14">
        <v>0.63468599999999997</v>
      </c>
      <c r="H62" s="14">
        <v>4</v>
      </c>
      <c r="I62" s="14">
        <v>69372082</v>
      </c>
      <c r="J62" s="14">
        <v>1.2161E-2</v>
      </c>
      <c r="K62" s="14">
        <v>49988</v>
      </c>
      <c r="L62" s="14">
        <v>0.39543699999999998</v>
      </c>
      <c r="M62" s="14">
        <v>2E-3</v>
      </c>
      <c r="N62" s="35">
        <v>2.6E-14</v>
      </c>
      <c r="O62" s="27">
        <f t="shared" si="1"/>
        <v>64</v>
      </c>
      <c r="P62" s="2">
        <f t="shared" si="2"/>
        <v>1.254912E-4</v>
      </c>
    </row>
    <row r="63" spans="1:16">
      <c r="A63" s="14" t="s">
        <v>5</v>
      </c>
      <c r="B63" s="14" t="s">
        <v>7</v>
      </c>
      <c r="C63" s="14" t="s">
        <v>6</v>
      </c>
      <c r="D63" s="14">
        <v>2.1000000000000001E-2</v>
      </c>
      <c r="E63" s="14">
        <v>4.5519999999999996E-3</v>
      </c>
      <c r="F63" s="14">
        <v>0.66</v>
      </c>
      <c r="G63" s="14">
        <v>0.63802700000000001</v>
      </c>
      <c r="H63" s="14">
        <v>1</v>
      </c>
      <c r="I63" s="14">
        <v>17560195</v>
      </c>
      <c r="J63" s="14">
        <v>7.901E-3</v>
      </c>
      <c r="K63" s="14">
        <v>49988</v>
      </c>
      <c r="L63" s="14">
        <v>0.57294100000000003</v>
      </c>
      <c r="M63" s="14">
        <v>2E-3</v>
      </c>
      <c r="N63" s="35">
        <v>2.3000000000000001E-24</v>
      </c>
      <c r="O63" s="27">
        <f t="shared" si="1"/>
        <v>110.25</v>
      </c>
      <c r="P63" s="2">
        <f t="shared" si="2"/>
        <v>1.979208E-4</v>
      </c>
    </row>
    <row r="64" spans="1:16">
      <c r="A64" s="14" t="s">
        <v>148</v>
      </c>
      <c r="B64" s="14" t="s">
        <v>8</v>
      </c>
      <c r="C64" s="14" t="s">
        <v>7</v>
      </c>
      <c r="D64" s="14">
        <v>1.6E-2</v>
      </c>
      <c r="E64" s="14">
        <v>-2.166E-3</v>
      </c>
      <c r="F64" s="14">
        <v>0.82</v>
      </c>
      <c r="G64" s="14">
        <v>0.71702500000000002</v>
      </c>
      <c r="H64" s="14">
        <v>2</v>
      </c>
      <c r="I64" s="14">
        <v>101443397</v>
      </c>
      <c r="J64" s="14">
        <v>1.0366999999999999E-2</v>
      </c>
      <c r="K64" s="14">
        <v>49988</v>
      </c>
      <c r="L64" s="14">
        <v>0.83802200000000004</v>
      </c>
      <c r="M64" s="14">
        <v>3.0000000000000001E-3</v>
      </c>
      <c r="N64" s="35">
        <v>7.5E-10</v>
      </c>
      <c r="O64" s="27">
        <f t="shared" si="1"/>
        <v>28.444444444444443</v>
      </c>
      <c r="P64" s="2">
        <f t="shared" si="2"/>
        <v>7.5571200000000013E-5</v>
      </c>
    </row>
    <row r="65" spans="1:16">
      <c r="A65" s="14" t="s">
        <v>34</v>
      </c>
      <c r="B65" s="14" t="s">
        <v>8</v>
      </c>
      <c r="C65" s="14" t="s">
        <v>9</v>
      </c>
      <c r="D65" s="14">
        <v>-1.6E-2</v>
      </c>
      <c r="E65" s="14">
        <v>-2.2412999999999999E-2</v>
      </c>
      <c r="F65" s="14">
        <v>0.8</v>
      </c>
      <c r="G65" s="14">
        <v>0.80437499999999995</v>
      </c>
      <c r="H65" s="14">
        <v>10</v>
      </c>
      <c r="I65" s="14">
        <v>91495322</v>
      </c>
      <c r="J65" s="14">
        <v>1.0085E-2</v>
      </c>
      <c r="K65" s="14">
        <v>49988</v>
      </c>
      <c r="L65" s="14">
        <v>2.96791E-2</v>
      </c>
      <c r="M65" s="14">
        <v>2E-3</v>
      </c>
      <c r="N65" s="35">
        <v>2.5000000000000002E-10</v>
      </c>
      <c r="O65" s="27">
        <f t="shared" si="1"/>
        <v>64</v>
      </c>
      <c r="P65" s="2">
        <f t="shared" si="2"/>
        <v>8.1919999999999988E-5</v>
      </c>
    </row>
    <row r="66" spans="1:16">
      <c r="A66" s="14" t="s">
        <v>50</v>
      </c>
      <c r="B66" s="14" t="s">
        <v>6</v>
      </c>
      <c r="C66" s="14" t="s">
        <v>9</v>
      </c>
      <c r="D66" s="14">
        <v>1.9E-2</v>
      </c>
      <c r="E66" s="14">
        <v>1.0684000000000001E-2</v>
      </c>
      <c r="F66" s="14">
        <v>0.15</v>
      </c>
      <c r="G66" s="14">
        <v>0.15338099999999999</v>
      </c>
      <c r="H66" s="14">
        <v>18</v>
      </c>
      <c r="I66" s="14">
        <v>47144223</v>
      </c>
      <c r="J66" s="14">
        <v>1.043E-2</v>
      </c>
      <c r="K66" s="14">
        <v>49988</v>
      </c>
      <c r="L66" s="14">
        <v>0.31622400000000001</v>
      </c>
      <c r="M66" s="14">
        <v>3.0000000000000001E-3</v>
      </c>
      <c r="N66" s="35">
        <v>3.8E-12</v>
      </c>
      <c r="O66" s="27">
        <f t="shared" si="1"/>
        <v>40.111111111111107</v>
      </c>
      <c r="P66" s="2">
        <f t="shared" si="2"/>
        <v>9.2054999999999999E-5</v>
      </c>
    </row>
    <row r="67" spans="1:16">
      <c r="A67" s="14" t="s">
        <v>305</v>
      </c>
      <c r="B67" s="14" t="s">
        <v>7</v>
      </c>
      <c r="C67" s="14" t="s">
        <v>6</v>
      </c>
      <c r="D67" s="14">
        <v>2.5000000000000001E-2</v>
      </c>
      <c r="E67" s="14">
        <v>1.4537E-2</v>
      </c>
      <c r="F67" s="14">
        <v>0.95</v>
      </c>
      <c r="G67" s="14">
        <v>0.83094699999999999</v>
      </c>
      <c r="H67" s="14">
        <v>16</v>
      </c>
      <c r="I67" s="14">
        <v>72807438</v>
      </c>
      <c r="J67" s="14">
        <v>1.8187999999999999E-2</v>
      </c>
      <c r="K67" s="14">
        <v>49988</v>
      </c>
      <c r="L67" s="14">
        <v>0.43419099999999999</v>
      </c>
      <c r="M67" s="14">
        <v>4.0000000000000001E-3</v>
      </c>
      <c r="N67" s="35">
        <v>1.9000000000000001E-8</v>
      </c>
      <c r="O67" s="27">
        <f t="shared" si="1"/>
        <v>39.0625</v>
      </c>
      <c r="P67" s="2">
        <f t="shared" si="2"/>
        <v>5.9375000000000068E-5</v>
      </c>
    </row>
    <row r="68" spans="1:16">
      <c r="A68" s="14" t="s">
        <v>24</v>
      </c>
      <c r="B68" s="14" t="s">
        <v>8</v>
      </c>
      <c r="C68" s="14" t="s">
        <v>9</v>
      </c>
      <c r="D68" s="14">
        <v>-1.6E-2</v>
      </c>
      <c r="E68" s="14">
        <v>-1.9900000000000001E-4</v>
      </c>
      <c r="F68" s="14">
        <v>0.8</v>
      </c>
      <c r="G68" s="14">
        <v>0.81988899999999998</v>
      </c>
      <c r="H68" s="14">
        <v>4</v>
      </c>
      <c r="I68" s="14">
        <v>15892159</v>
      </c>
      <c r="J68" s="14">
        <v>9.7780000000000002E-3</v>
      </c>
      <c r="K68" s="14">
        <v>49988</v>
      </c>
      <c r="L68" s="14">
        <v>0.98412999999999995</v>
      </c>
      <c r="M68" s="14">
        <v>3.0000000000000001E-3</v>
      </c>
      <c r="N68" s="35">
        <v>2.1999999999999999E-10</v>
      </c>
      <c r="O68" s="27">
        <f t="shared" ref="O68:O110" si="3">(D68/M68)^2</f>
        <v>28.444444444444443</v>
      </c>
      <c r="P68" s="2">
        <f t="shared" ref="P68:P110" si="4">2*F68*(1-F68)*D68^2</f>
        <v>8.1919999999999988E-5</v>
      </c>
    </row>
    <row r="69" spans="1:16">
      <c r="A69" s="14" t="s">
        <v>33</v>
      </c>
      <c r="B69" s="14" t="s">
        <v>8</v>
      </c>
      <c r="C69" s="14" t="s">
        <v>6</v>
      </c>
      <c r="D69" s="14">
        <v>-1.0999999999999999E-2</v>
      </c>
      <c r="E69" s="14">
        <v>-8.7650000000000002E-3</v>
      </c>
      <c r="F69" s="14">
        <v>0.55000000000000004</v>
      </c>
      <c r="G69" s="14">
        <v>0.52259299999999997</v>
      </c>
      <c r="H69" s="14">
        <v>10</v>
      </c>
      <c r="I69" s="14">
        <v>94839724</v>
      </c>
      <c r="J69" s="14">
        <v>7.5649999999999997E-3</v>
      </c>
      <c r="K69" s="14">
        <v>49988</v>
      </c>
      <c r="L69" s="14">
        <v>0.25690600000000002</v>
      </c>
      <c r="M69" s="14">
        <v>2E-3</v>
      </c>
      <c r="N69" s="35">
        <v>2.1999999999999998E-8</v>
      </c>
      <c r="O69" s="27">
        <f t="shared" si="3"/>
        <v>30.25</v>
      </c>
      <c r="P69" s="2">
        <f t="shared" si="4"/>
        <v>5.9894999999999995E-5</v>
      </c>
    </row>
    <row r="70" spans="1:16">
      <c r="A70" s="14" t="s">
        <v>307</v>
      </c>
      <c r="B70" s="14" t="s">
        <v>8</v>
      </c>
      <c r="C70" s="14" t="s">
        <v>9</v>
      </c>
      <c r="D70" s="14">
        <v>1.6E-2</v>
      </c>
      <c r="E70" s="14">
        <v>-1.0798E-2</v>
      </c>
      <c r="F70" s="14">
        <v>0.7</v>
      </c>
      <c r="G70" s="14">
        <v>0.72211599999999998</v>
      </c>
      <c r="H70" s="14">
        <v>16</v>
      </c>
      <c r="I70" s="14">
        <v>79755446</v>
      </c>
      <c r="J70" s="14">
        <v>8.1019999999999998E-3</v>
      </c>
      <c r="K70" s="14">
        <v>49988</v>
      </c>
      <c r="L70" s="14">
        <v>0.19218499999999999</v>
      </c>
      <c r="M70" s="14">
        <v>2E-3</v>
      </c>
      <c r="N70" s="35">
        <v>2.7000000000000001E-13</v>
      </c>
      <c r="O70" s="27">
        <f t="shared" si="3"/>
        <v>64</v>
      </c>
      <c r="P70" s="2">
        <f t="shared" si="4"/>
        <v>1.0752E-4</v>
      </c>
    </row>
    <row r="71" spans="1:16">
      <c r="A71" s="14" t="s">
        <v>22</v>
      </c>
      <c r="B71" s="14" t="s">
        <v>7</v>
      </c>
      <c r="C71" s="14" t="s">
        <v>6</v>
      </c>
      <c r="D71" s="14">
        <v>1.2E-2</v>
      </c>
      <c r="E71" s="14">
        <v>-7.3099999999999999E-4</v>
      </c>
      <c r="F71" s="14">
        <v>0.54</v>
      </c>
      <c r="G71" s="14">
        <v>0.49809100000000001</v>
      </c>
      <c r="H71" s="14">
        <v>4</v>
      </c>
      <c r="I71" s="14">
        <v>57745481</v>
      </c>
      <c r="J71" s="14">
        <v>7.5040000000000003E-3</v>
      </c>
      <c r="K71" s="14">
        <v>49988</v>
      </c>
      <c r="L71" s="14">
        <v>0.92403599999999997</v>
      </c>
      <c r="M71" s="14">
        <v>2E-3</v>
      </c>
      <c r="N71" s="35">
        <v>1.0999999999999999E-9</v>
      </c>
      <c r="O71" s="27">
        <f t="shared" si="3"/>
        <v>36</v>
      </c>
      <c r="P71" s="2">
        <f t="shared" si="4"/>
        <v>7.1539200000000008E-5</v>
      </c>
    </row>
    <row r="72" spans="1:16">
      <c r="A72" s="14" t="s">
        <v>224</v>
      </c>
      <c r="B72" s="14" t="s">
        <v>9</v>
      </c>
      <c r="C72" s="14" t="s">
        <v>8</v>
      </c>
      <c r="D72" s="14">
        <v>-1.2E-2</v>
      </c>
      <c r="E72" s="14">
        <v>1.297E-3</v>
      </c>
      <c r="F72" s="14">
        <v>0.33</v>
      </c>
      <c r="G72" s="14">
        <v>0.28687400000000002</v>
      </c>
      <c r="H72" s="14">
        <v>8</v>
      </c>
      <c r="I72" s="14">
        <v>59393273</v>
      </c>
      <c r="J72" s="14">
        <v>7.9590000000000008E-3</v>
      </c>
      <c r="K72" s="14">
        <v>49988</v>
      </c>
      <c r="L72" s="14">
        <v>0.87327900000000003</v>
      </c>
      <c r="M72" s="14">
        <v>2E-3</v>
      </c>
      <c r="N72" s="35">
        <v>5.8999999999999999E-9</v>
      </c>
      <c r="O72" s="27">
        <f t="shared" si="3"/>
        <v>36</v>
      </c>
      <c r="P72" s="2">
        <f t="shared" si="4"/>
        <v>6.3676799999999993E-5</v>
      </c>
    </row>
    <row r="73" spans="1:16">
      <c r="A73" s="14" t="s">
        <v>327</v>
      </c>
      <c r="B73" s="14" t="s">
        <v>9</v>
      </c>
      <c r="C73" s="14" t="s">
        <v>8</v>
      </c>
      <c r="D73" s="14">
        <v>1.6E-2</v>
      </c>
      <c r="E73" s="14">
        <v>-1.9040000000000001E-3</v>
      </c>
      <c r="F73" s="14">
        <v>0.38</v>
      </c>
      <c r="G73" s="14">
        <v>0.385044</v>
      </c>
      <c r="H73" s="14">
        <v>19</v>
      </c>
      <c r="I73" s="14">
        <v>45421877</v>
      </c>
      <c r="J73" s="14">
        <v>8.2059999999999998E-3</v>
      </c>
      <c r="K73" s="14">
        <v>49988</v>
      </c>
      <c r="L73" s="14">
        <v>0.820353</v>
      </c>
      <c r="M73" s="14">
        <v>2E-3</v>
      </c>
      <c r="N73" s="35">
        <v>4.3E-14</v>
      </c>
      <c r="O73" s="27">
        <f t="shared" si="3"/>
        <v>64</v>
      </c>
      <c r="P73" s="2">
        <f t="shared" si="4"/>
        <v>1.206272E-4</v>
      </c>
    </row>
    <row r="74" spans="1:16">
      <c r="A74" s="14" t="s">
        <v>139</v>
      </c>
      <c r="B74" s="14" t="s">
        <v>8</v>
      </c>
      <c r="C74" s="14" t="s">
        <v>9</v>
      </c>
      <c r="D74" s="14">
        <v>1.6E-2</v>
      </c>
      <c r="E74" s="14">
        <v>4.8809999999999999E-3</v>
      </c>
      <c r="F74" s="14">
        <v>0.18</v>
      </c>
      <c r="G74" s="14">
        <v>0.20954700000000001</v>
      </c>
      <c r="H74" s="14">
        <v>2</v>
      </c>
      <c r="I74" s="14">
        <v>21294975</v>
      </c>
      <c r="J74" s="14">
        <v>9.6220000000000003E-3</v>
      </c>
      <c r="K74" s="14">
        <v>49988</v>
      </c>
      <c r="L74" s="14">
        <v>0.61970400000000003</v>
      </c>
      <c r="M74" s="14">
        <v>3.0000000000000001E-3</v>
      </c>
      <c r="N74" s="35">
        <v>3.9E-10</v>
      </c>
      <c r="O74" s="27">
        <f t="shared" si="3"/>
        <v>28.444444444444443</v>
      </c>
      <c r="P74" s="2">
        <f t="shared" si="4"/>
        <v>7.5571199999999999E-5</v>
      </c>
    </row>
    <row r="75" spans="1:16">
      <c r="A75" s="14" t="s">
        <v>291</v>
      </c>
      <c r="B75" s="14" t="s">
        <v>6</v>
      </c>
      <c r="C75" s="14" t="s">
        <v>7</v>
      </c>
      <c r="D75" s="14">
        <v>1.9E-2</v>
      </c>
      <c r="E75" s="14">
        <v>2.4880000000000002E-3</v>
      </c>
      <c r="F75" s="14">
        <v>0.66</v>
      </c>
      <c r="G75" s="14">
        <v>0.72800299999999996</v>
      </c>
      <c r="H75" s="14">
        <v>15</v>
      </c>
      <c r="I75" s="14">
        <v>63790642</v>
      </c>
      <c r="J75" s="14">
        <v>7.8539999999999999E-3</v>
      </c>
      <c r="K75" s="14">
        <v>49988</v>
      </c>
      <c r="L75" s="14">
        <v>0.75659100000000001</v>
      </c>
      <c r="M75" s="14">
        <v>2E-3</v>
      </c>
      <c r="N75" s="35">
        <v>3.9E-19</v>
      </c>
      <c r="O75" s="27">
        <f t="shared" si="3"/>
        <v>90.25</v>
      </c>
      <c r="P75" s="2">
        <f t="shared" si="4"/>
        <v>1.6201679999999999E-4</v>
      </c>
    </row>
    <row r="76" spans="1:16">
      <c r="A76" s="14" t="s">
        <v>315</v>
      </c>
      <c r="B76" s="14" t="s">
        <v>7</v>
      </c>
      <c r="C76" s="14" t="s">
        <v>6</v>
      </c>
      <c r="D76" s="14">
        <v>1.2999999999999999E-2</v>
      </c>
      <c r="E76" s="14">
        <v>-5.0549999999999996E-3</v>
      </c>
      <c r="F76" s="14">
        <v>0.73</v>
      </c>
      <c r="G76" s="14">
        <v>0.75067600000000001</v>
      </c>
      <c r="H76" s="14">
        <v>18</v>
      </c>
      <c r="I76" s="14">
        <v>57904088</v>
      </c>
      <c r="J76" s="14">
        <v>9.6500000000000006E-3</v>
      </c>
      <c r="K76" s="14">
        <v>49988</v>
      </c>
      <c r="L76" s="14">
        <v>0.60826199999999997</v>
      </c>
      <c r="M76" s="14">
        <v>2E-3</v>
      </c>
      <c r="N76" s="35">
        <v>1.2E-8</v>
      </c>
      <c r="O76" s="27">
        <f t="shared" si="3"/>
        <v>42.25</v>
      </c>
      <c r="P76" s="2">
        <f t="shared" si="4"/>
        <v>6.6619799999999995E-5</v>
      </c>
    </row>
    <row r="77" spans="1:16">
      <c r="A77" s="14" t="s">
        <v>343</v>
      </c>
      <c r="B77" s="14" t="s">
        <v>6</v>
      </c>
      <c r="C77" s="14" t="s">
        <v>9</v>
      </c>
      <c r="D77" s="14">
        <v>1.2999999999999999E-2</v>
      </c>
      <c r="E77" s="14">
        <v>1.3559E-2</v>
      </c>
      <c r="F77" s="14">
        <v>0.77</v>
      </c>
      <c r="G77" s="14">
        <v>0.79538600000000004</v>
      </c>
      <c r="H77" s="14">
        <v>22</v>
      </c>
      <c r="I77" s="14">
        <v>23356100</v>
      </c>
      <c r="J77" s="14">
        <v>1.0770999999999999E-2</v>
      </c>
      <c r="K77" s="14">
        <v>49988</v>
      </c>
      <c r="L77" s="14">
        <v>0.21804200000000001</v>
      </c>
      <c r="M77" s="14">
        <v>2E-3</v>
      </c>
      <c r="N77" s="35">
        <v>2.3000000000000001E-8</v>
      </c>
      <c r="O77" s="27">
        <f t="shared" si="3"/>
        <v>42.25</v>
      </c>
      <c r="P77" s="2">
        <f t="shared" si="4"/>
        <v>5.9859799999999985E-5</v>
      </c>
    </row>
    <row r="78" spans="1:16">
      <c r="A78" s="14" t="s">
        <v>336</v>
      </c>
      <c r="B78" s="14" t="s">
        <v>9</v>
      </c>
      <c r="C78" s="14" t="s">
        <v>8</v>
      </c>
      <c r="D78" s="14">
        <v>-2.5000000000000001E-2</v>
      </c>
      <c r="E78" s="14">
        <v>-9.9389999999999999E-3</v>
      </c>
      <c r="F78" s="14">
        <v>0.9</v>
      </c>
      <c r="G78" s="14">
        <v>0.85672199999999998</v>
      </c>
      <c r="H78" s="14">
        <v>20</v>
      </c>
      <c r="I78" s="14">
        <v>52714706</v>
      </c>
      <c r="J78" s="14">
        <v>1.3406E-2</v>
      </c>
      <c r="K78" s="14">
        <v>49988</v>
      </c>
      <c r="L78" s="14">
        <v>0.46821699999999999</v>
      </c>
      <c r="M78" s="14">
        <v>3.0000000000000001E-3</v>
      </c>
      <c r="N78" s="35">
        <v>6.7000000000000005E-14</v>
      </c>
      <c r="O78" s="27">
        <f t="shared" si="3"/>
        <v>69.444444444444457</v>
      </c>
      <c r="P78" s="2">
        <f t="shared" si="4"/>
        <v>1.125E-4</v>
      </c>
    </row>
    <row r="79" spans="1:16">
      <c r="A79" s="14" t="s">
        <v>265</v>
      </c>
      <c r="B79" s="14" t="s">
        <v>9</v>
      </c>
      <c r="C79" s="14" t="s">
        <v>8</v>
      </c>
      <c r="D79" s="14">
        <v>-1.6E-2</v>
      </c>
      <c r="E79" s="14">
        <v>-2.8709999999999999E-3</v>
      </c>
      <c r="F79" s="14">
        <v>0.28000000000000003</v>
      </c>
      <c r="G79" s="14">
        <v>0.42688900000000002</v>
      </c>
      <c r="H79" s="14">
        <v>11</v>
      </c>
      <c r="I79" s="14">
        <v>116710968</v>
      </c>
      <c r="J79" s="14">
        <v>8.9049999999999997E-3</v>
      </c>
      <c r="K79" s="14">
        <v>49988</v>
      </c>
      <c r="L79" s="14">
        <v>0.75239199999999995</v>
      </c>
      <c r="M79" s="14">
        <v>2E-3</v>
      </c>
      <c r="N79" s="35">
        <v>1.5999999999999999E-10</v>
      </c>
      <c r="O79" s="27">
        <f t="shared" si="3"/>
        <v>64</v>
      </c>
      <c r="P79" s="2">
        <f t="shared" si="4"/>
        <v>1.032192E-4</v>
      </c>
    </row>
    <row r="80" spans="1:16">
      <c r="A80" s="14" t="s">
        <v>246</v>
      </c>
      <c r="B80" s="14" t="s">
        <v>9</v>
      </c>
      <c r="C80" s="14" t="s">
        <v>7</v>
      </c>
      <c r="D80" s="14">
        <v>-3.3000000000000002E-2</v>
      </c>
      <c r="E80" s="14">
        <v>1.9914000000000001E-2</v>
      </c>
      <c r="F80" s="14">
        <v>0.97</v>
      </c>
      <c r="G80" s="14">
        <v>0.97684959999999998</v>
      </c>
      <c r="H80" s="14">
        <v>11</v>
      </c>
      <c r="I80" s="14">
        <v>13882754</v>
      </c>
      <c r="J80" s="14">
        <v>2.2213E-2</v>
      </c>
      <c r="K80" s="14">
        <v>49988</v>
      </c>
      <c r="L80" s="14">
        <v>0.38037500000000002</v>
      </c>
      <c r="M80" s="14">
        <v>6.0000000000000001E-3</v>
      </c>
      <c r="N80" s="35">
        <v>4.0000000000000002E-9</v>
      </c>
      <c r="O80" s="27">
        <f t="shared" si="3"/>
        <v>30.25</v>
      </c>
      <c r="P80" s="2">
        <f t="shared" si="4"/>
        <v>6.337980000000006E-5</v>
      </c>
    </row>
    <row r="81" spans="1:16">
      <c r="A81" s="14" t="s">
        <v>252</v>
      </c>
      <c r="B81" s="14" t="s">
        <v>6</v>
      </c>
      <c r="C81" s="14" t="s">
        <v>8</v>
      </c>
      <c r="D81" s="14">
        <v>-1.2999999999999999E-2</v>
      </c>
      <c r="E81" s="14">
        <v>-7.3930000000000003E-3</v>
      </c>
      <c r="F81" s="14">
        <v>0.54</v>
      </c>
      <c r="G81" s="14">
        <v>0.61408099999999999</v>
      </c>
      <c r="H81" s="14">
        <v>11</v>
      </c>
      <c r="I81" s="14">
        <v>66079818</v>
      </c>
      <c r="J81" s="14">
        <v>7.6620000000000004E-3</v>
      </c>
      <c r="K81" s="14">
        <v>49988</v>
      </c>
      <c r="L81" s="14">
        <v>0.34511999999999998</v>
      </c>
      <c r="M81" s="14">
        <v>2E-3</v>
      </c>
      <c r="N81" s="35">
        <v>9.7000000000000001E-11</v>
      </c>
      <c r="O81" s="27">
        <f t="shared" si="3"/>
        <v>42.25</v>
      </c>
      <c r="P81" s="2">
        <f t="shared" si="4"/>
        <v>8.3959200000000001E-5</v>
      </c>
    </row>
    <row r="82" spans="1:16">
      <c r="A82" s="14" t="s">
        <v>293</v>
      </c>
      <c r="B82" s="14" t="s">
        <v>8</v>
      </c>
      <c r="C82" s="14" t="s">
        <v>9</v>
      </c>
      <c r="D82" s="14">
        <v>1.2999999999999999E-2</v>
      </c>
      <c r="E82" s="14">
        <v>4.496E-3</v>
      </c>
      <c r="F82" s="14">
        <v>0.28999999999999998</v>
      </c>
      <c r="G82" s="14">
        <v>0.36332500000000001</v>
      </c>
      <c r="H82" s="14">
        <v>15</v>
      </c>
      <c r="I82" s="14">
        <v>77711719</v>
      </c>
      <c r="J82" s="14">
        <v>8.2559999999999995E-3</v>
      </c>
      <c r="K82" s="14">
        <v>49988</v>
      </c>
      <c r="L82" s="14">
        <v>0.59411800000000003</v>
      </c>
      <c r="M82" s="14">
        <v>2E-3</v>
      </c>
      <c r="N82" s="35">
        <v>1.3000000000000001E-9</v>
      </c>
      <c r="O82" s="27">
        <f t="shared" si="3"/>
        <v>42.25</v>
      </c>
      <c r="P82" s="2">
        <f t="shared" si="4"/>
        <v>6.9594199999999985E-5</v>
      </c>
    </row>
    <row r="83" spans="1:16">
      <c r="A83" s="14" t="s">
        <v>13</v>
      </c>
      <c r="B83" s="14" t="s">
        <v>8</v>
      </c>
      <c r="C83" s="14" t="s">
        <v>9</v>
      </c>
      <c r="D83" s="14">
        <v>1.4999999999999999E-2</v>
      </c>
      <c r="E83" s="14">
        <v>-7.8100000000000001E-4</v>
      </c>
      <c r="F83" s="14">
        <v>0.56999999999999995</v>
      </c>
      <c r="G83" s="14">
        <v>0.60628499999999996</v>
      </c>
      <c r="H83" s="14">
        <v>1</v>
      </c>
      <c r="I83" s="14">
        <v>2339139</v>
      </c>
      <c r="J83" s="14">
        <v>7.8130000000000005E-3</v>
      </c>
      <c r="K83" s="14">
        <v>49988</v>
      </c>
      <c r="L83" s="14">
        <v>0.92206900000000003</v>
      </c>
      <c r="M83" s="14">
        <v>2E-3</v>
      </c>
      <c r="N83" s="35">
        <v>1.9E-13</v>
      </c>
      <c r="O83" s="27">
        <f t="shared" si="3"/>
        <v>56.25</v>
      </c>
      <c r="P83" s="2">
        <f t="shared" si="4"/>
        <v>1.10295E-4</v>
      </c>
    </row>
    <row r="84" spans="1:16">
      <c r="A84" s="14" t="s">
        <v>12</v>
      </c>
      <c r="B84" s="14" t="s">
        <v>7</v>
      </c>
      <c r="C84" s="14" t="s">
        <v>6</v>
      </c>
      <c r="D84" s="14">
        <v>-1.7000000000000001E-2</v>
      </c>
      <c r="E84" s="14">
        <v>-1.5311999999999999E-2</v>
      </c>
      <c r="F84" s="14">
        <v>0.2</v>
      </c>
      <c r="G84" s="14">
        <v>0.31949100000000002</v>
      </c>
      <c r="H84" s="14">
        <v>1</v>
      </c>
      <c r="I84" s="14">
        <v>230303512</v>
      </c>
      <c r="J84" s="14">
        <v>1.0047E-2</v>
      </c>
      <c r="K84" s="14">
        <v>49988</v>
      </c>
      <c r="L84" s="14">
        <v>0.13591700000000001</v>
      </c>
      <c r="M84" s="14">
        <v>3.0000000000000001E-3</v>
      </c>
      <c r="N84" s="35">
        <v>3.4000000000000001E-12</v>
      </c>
      <c r="O84" s="27">
        <f t="shared" si="3"/>
        <v>32.111111111111114</v>
      </c>
      <c r="P84" s="2">
        <f t="shared" si="4"/>
        <v>9.2480000000000023E-5</v>
      </c>
    </row>
    <row r="85" spans="1:16">
      <c r="A85" s="14" t="s">
        <v>161</v>
      </c>
      <c r="B85" s="14" t="s">
        <v>8</v>
      </c>
      <c r="C85" s="14" t="s">
        <v>9</v>
      </c>
      <c r="D85" s="14">
        <v>1.7999999999999999E-2</v>
      </c>
      <c r="E85" s="14">
        <v>-4.2960000000000003E-3</v>
      </c>
      <c r="F85" s="14">
        <v>0.35</v>
      </c>
      <c r="G85" s="14">
        <v>0.35664299999999999</v>
      </c>
      <c r="H85" s="14">
        <v>3</v>
      </c>
      <c r="I85" s="14">
        <v>85639672</v>
      </c>
      <c r="J85" s="14">
        <v>7.9190000000000007E-3</v>
      </c>
      <c r="K85" s="14">
        <v>49988</v>
      </c>
      <c r="L85" s="14">
        <v>0.59559200000000001</v>
      </c>
      <c r="M85" s="14">
        <v>2E-3</v>
      </c>
      <c r="N85" s="35">
        <v>5.6999999999999997E-18</v>
      </c>
      <c r="O85" s="27">
        <f t="shared" si="3"/>
        <v>81</v>
      </c>
      <c r="P85" s="2">
        <f t="shared" si="4"/>
        <v>1.4741999999999997E-4</v>
      </c>
    </row>
    <row r="86" spans="1:16">
      <c r="A86" s="14" t="s">
        <v>212</v>
      </c>
      <c r="B86" s="14" t="s">
        <v>7</v>
      </c>
      <c r="C86" s="14" t="s">
        <v>6</v>
      </c>
      <c r="D86" s="14">
        <v>1.2E-2</v>
      </c>
      <c r="E86" s="14">
        <v>4.7169999999999998E-3</v>
      </c>
      <c r="F86" s="14">
        <v>0.54</v>
      </c>
      <c r="G86" s="14">
        <v>0.45544899999999999</v>
      </c>
      <c r="H86" s="14">
        <v>7</v>
      </c>
      <c r="I86" s="14">
        <v>104618318</v>
      </c>
      <c r="J86" s="14">
        <v>7.5500000000000003E-3</v>
      </c>
      <c r="K86" s="14">
        <v>49988</v>
      </c>
      <c r="L86" s="14">
        <v>0.54103000000000001</v>
      </c>
      <c r="M86" s="14">
        <v>2E-3</v>
      </c>
      <c r="N86" s="35">
        <v>9.8000000000000001E-9</v>
      </c>
      <c r="O86" s="27">
        <f t="shared" si="3"/>
        <v>36</v>
      </c>
      <c r="P86" s="2">
        <f t="shared" si="4"/>
        <v>7.1539200000000008E-5</v>
      </c>
    </row>
    <row r="87" spans="1:16">
      <c r="A87" s="14" t="s">
        <v>179</v>
      </c>
      <c r="B87" s="14" t="s">
        <v>7</v>
      </c>
      <c r="C87" s="14" t="s">
        <v>6</v>
      </c>
      <c r="D87" s="14">
        <v>-3.2000000000000001E-2</v>
      </c>
      <c r="E87" s="14">
        <v>2.3466000000000001E-2</v>
      </c>
      <c r="F87" s="14">
        <v>0.15</v>
      </c>
      <c r="G87" s="14">
        <v>0.25966600000000001</v>
      </c>
      <c r="H87" s="14">
        <v>4</v>
      </c>
      <c r="I87" s="14">
        <v>72608115</v>
      </c>
      <c r="J87" s="14">
        <v>1.1077E-2</v>
      </c>
      <c r="K87" s="14">
        <v>49988</v>
      </c>
      <c r="L87" s="14">
        <v>3.81979E-2</v>
      </c>
      <c r="M87" s="14">
        <v>3.0000000000000001E-3</v>
      </c>
      <c r="N87" s="35">
        <v>9.6000000000000008E-28</v>
      </c>
      <c r="O87" s="27">
        <f t="shared" si="3"/>
        <v>113.77777777777777</v>
      </c>
      <c r="P87" s="2">
        <f t="shared" si="4"/>
        <v>2.6111999999999999E-4</v>
      </c>
    </row>
    <row r="88" spans="1:16">
      <c r="A88" s="14" t="s">
        <v>280</v>
      </c>
      <c r="B88" s="14" t="s">
        <v>6</v>
      </c>
      <c r="C88" s="14" t="s">
        <v>7</v>
      </c>
      <c r="D88" s="14">
        <v>1.2999999999999999E-2</v>
      </c>
      <c r="E88" s="14">
        <v>-9.1649999999999995E-3</v>
      </c>
      <c r="F88" s="14">
        <v>0.37</v>
      </c>
      <c r="G88" s="14">
        <v>0.42163899999999999</v>
      </c>
      <c r="H88" s="14">
        <v>14</v>
      </c>
      <c r="I88" s="14">
        <v>29802911</v>
      </c>
      <c r="J88" s="14">
        <v>1.2468E-2</v>
      </c>
      <c r="K88" s="14">
        <v>49988</v>
      </c>
      <c r="L88" s="14">
        <v>0.471997</v>
      </c>
      <c r="M88" s="14">
        <v>2E-3</v>
      </c>
      <c r="N88" s="35">
        <v>2.8000000000000002E-10</v>
      </c>
      <c r="O88" s="27">
        <f t="shared" si="3"/>
        <v>42.25</v>
      </c>
      <c r="P88" s="2">
        <f t="shared" si="4"/>
        <v>7.8787799999999991E-5</v>
      </c>
    </row>
    <row r="89" spans="1:16">
      <c r="A89" s="14" t="s">
        <v>144</v>
      </c>
      <c r="B89" s="14" t="s">
        <v>8</v>
      </c>
      <c r="C89" s="14" t="s">
        <v>9</v>
      </c>
      <c r="D89" s="14">
        <v>1.4E-2</v>
      </c>
      <c r="E89" s="14">
        <v>6.6950000000000004E-3</v>
      </c>
      <c r="F89" s="14">
        <v>0.39</v>
      </c>
      <c r="G89" s="14">
        <v>0.412331</v>
      </c>
      <c r="H89" s="14">
        <v>2</v>
      </c>
      <c r="I89" s="14">
        <v>58981967</v>
      </c>
      <c r="J89" s="14">
        <v>7.705E-3</v>
      </c>
      <c r="K89" s="14">
        <v>49988</v>
      </c>
      <c r="L89" s="14">
        <v>0.39515499999999998</v>
      </c>
      <c r="M89" s="14">
        <v>2E-3</v>
      </c>
      <c r="N89" s="35">
        <v>1.1000000000000001E-11</v>
      </c>
      <c r="O89" s="27">
        <f t="shared" si="3"/>
        <v>49</v>
      </c>
      <c r="P89" s="2">
        <f t="shared" si="4"/>
        <v>9.3256800000000005E-5</v>
      </c>
    </row>
    <row r="90" spans="1:16">
      <c r="A90" s="14" t="s">
        <v>26</v>
      </c>
      <c r="B90" s="14" t="s">
        <v>6</v>
      </c>
      <c r="C90" s="14" t="s">
        <v>8</v>
      </c>
      <c r="D90" s="14">
        <v>2.5000000000000001E-2</v>
      </c>
      <c r="E90" s="14">
        <v>-1.2800000000000001E-2</v>
      </c>
      <c r="F90" s="14">
        <v>0.93</v>
      </c>
      <c r="G90" s="14">
        <v>0.94574380000000002</v>
      </c>
      <c r="H90" s="14">
        <v>6</v>
      </c>
      <c r="I90" s="14">
        <v>22801858</v>
      </c>
      <c r="J90" s="14">
        <v>1.4409999999999999E-2</v>
      </c>
      <c r="K90" s="14">
        <v>49988</v>
      </c>
      <c r="L90" s="14">
        <v>0.38478699999999999</v>
      </c>
      <c r="M90" s="14">
        <v>4.0000000000000001E-3</v>
      </c>
      <c r="N90" s="35">
        <v>1E-10</v>
      </c>
      <c r="O90" s="27">
        <f t="shared" si="3"/>
        <v>39.0625</v>
      </c>
      <c r="P90" s="2">
        <f t="shared" si="4"/>
        <v>8.1374999999999972E-5</v>
      </c>
    </row>
    <row r="91" spans="1:16">
      <c r="A91" s="14" t="s">
        <v>260</v>
      </c>
      <c r="B91" s="14" t="s">
        <v>7</v>
      </c>
      <c r="C91" s="14" t="s">
        <v>9</v>
      </c>
      <c r="D91" s="14">
        <v>-2.8000000000000001E-2</v>
      </c>
      <c r="E91" s="14">
        <v>2.5720000000000001E-3</v>
      </c>
      <c r="F91" s="14">
        <v>0.92</v>
      </c>
      <c r="G91" s="14">
        <v>0.90556879999999995</v>
      </c>
      <c r="H91" s="14">
        <v>11</v>
      </c>
      <c r="I91" s="14">
        <v>75488054</v>
      </c>
      <c r="J91" s="14">
        <v>1.2970000000000001E-2</v>
      </c>
      <c r="K91" s="14">
        <v>49988</v>
      </c>
      <c r="L91" s="14">
        <v>0.84612299999999996</v>
      </c>
      <c r="M91" s="14">
        <v>4.0000000000000001E-3</v>
      </c>
      <c r="N91" s="35">
        <v>6.3999999999999999E-15</v>
      </c>
      <c r="O91" s="27">
        <f t="shared" si="3"/>
        <v>49</v>
      </c>
      <c r="P91" s="2">
        <f t="shared" si="4"/>
        <v>1.1540479999999997E-4</v>
      </c>
    </row>
    <row r="92" spans="1:16">
      <c r="A92" s="14" t="s">
        <v>15</v>
      </c>
      <c r="B92" s="14" t="s">
        <v>7</v>
      </c>
      <c r="C92" s="14" t="s">
        <v>6</v>
      </c>
      <c r="D92" s="14">
        <v>1.2999999999999999E-2</v>
      </c>
      <c r="E92" s="14">
        <v>5.2350000000000001E-3</v>
      </c>
      <c r="F92" s="14">
        <v>0.43</v>
      </c>
      <c r="G92" s="14">
        <v>0.49379499999999998</v>
      </c>
      <c r="H92" s="14">
        <v>1</v>
      </c>
      <c r="I92" s="14">
        <v>41835685</v>
      </c>
      <c r="J92" s="14">
        <v>8.0809999999999996E-3</v>
      </c>
      <c r="K92" s="14">
        <v>49988</v>
      </c>
      <c r="L92" s="14">
        <v>0.52618100000000001</v>
      </c>
      <c r="M92" s="14">
        <v>2E-3</v>
      </c>
      <c r="N92" s="35">
        <v>3.3000000000000002E-11</v>
      </c>
      <c r="O92" s="27">
        <f t="shared" si="3"/>
        <v>42.25</v>
      </c>
      <c r="P92" s="2">
        <f t="shared" si="4"/>
        <v>8.2843799999999994E-5</v>
      </c>
    </row>
    <row r="93" spans="1:16">
      <c r="A93" s="14" t="s">
        <v>14</v>
      </c>
      <c r="B93" s="14" t="s">
        <v>9</v>
      </c>
      <c r="C93" s="14" t="s">
        <v>8</v>
      </c>
      <c r="D93" s="14">
        <v>-0.02</v>
      </c>
      <c r="E93" s="35">
        <v>8.7999999999999998E-5</v>
      </c>
      <c r="F93" s="14">
        <v>0.78</v>
      </c>
      <c r="G93" s="14">
        <v>0.79132899999999995</v>
      </c>
      <c r="H93" s="14">
        <v>1</v>
      </c>
      <c r="I93" s="14">
        <v>109817192</v>
      </c>
      <c r="J93" s="14">
        <v>8.9750000000000003E-3</v>
      </c>
      <c r="K93" s="14">
        <v>49988</v>
      </c>
      <c r="L93" s="14">
        <v>0.99236599999999997</v>
      </c>
      <c r="M93" s="14">
        <v>2E-3</v>
      </c>
      <c r="N93" s="35">
        <v>1.4000000000000001E-16</v>
      </c>
      <c r="O93" s="27">
        <f t="shared" si="3"/>
        <v>100</v>
      </c>
      <c r="P93" s="2">
        <f t="shared" si="4"/>
        <v>1.3727999999999999E-4</v>
      </c>
    </row>
    <row r="94" spans="1:16">
      <c r="A94" s="14" t="s">
        <v>17</v>
      </c>
      <c r="B94" s="14" t="s">
        <v>8</v>
      </c>
      <c r="C94" s="14" t="s">
        <v>9</v>
      </c>
      <c r="D94" s="14">
        <v>-1.4E-2</v>
      </c>
      <c r="E94" s="14">
        <v>3.2309999999999999E-3</v>
      </c>
      <c r="F94" s="14">
        <v>0.71</v>
      </c>
      <c r="G94" s="14">
        <v>0.70350000000000001</v>
      </c>
      <c r="H94" s="14">
        <v>2</v>
      </c>
      <c r="I94" s="14">
        <v>118648261</v>
      </c>
      <c r="J94" s="14">
        <v>8.293E-3</v>
      </c>
      <c r="K94" s="14">
        <v>49988</v>
      </c>
      <c r="L94" s="14">
        <v>0.70307399999999998</v>
      </c>
      <c r="M94" s="14">
        <v>2E-3</v>
      </c>
      <c r="N94" s="35">
        <v>1.2E-10</v>
      </c>
      <c r="O94" s="27">
        <f t="shared" si="3"/>
        <v>49</v>
      </c>
      <c r="P94" s="2">
        <f t="shared" si="4"/>
        <v>8.0712800000000025E-5</v>
      </c>
    </row>
    <row r="95" spans="1:16">
      <c r="A95" s="14" t="s">
        <v>210</v>
      </c>
      <c r="B95" s="14" t="s">
        <v>7</v>
      </c>
      <c r="C95" s="14" t="s">
        <v>8</v>
      </c>
      <c r="D95" s="14">
        <v>1.6E-2</v>
      </c>
      <c r="E95" s="14">
        <v>-3.0209999999999998E-3</v>
      </c>
      <c r="F95" s="14">
        <v>0.85</v>
      </c>
      <c r="G95" s="14">
        <v>0.78186199999999995</v>
      </c>
      <c r="H95" s="14">
        <v>7</v>
      </c>
      <c r="I95" s="14">
        <v>100809458</v>
      </c>
      <c r="J95" s="14">
        <v>1.0518E-2</v>
      </c>
      <c r="K95" s="14">
        <v>49988</v>
      </c>
      <c r="L95" s="14">
        <v>0.778694</v>
      </c>
      <c r="M95" s="14">
        <v>3.0000000000000001E-3</v>
      </c>
      <c r="N95" s="35">
        <v>1.0999999999999999E-8</v>
      </c>
      <c r="O95" s="27">
        <f t="shared" si="3"/>
        <v>28.444444444444443</v>
      </c>
      <c r="P95" s="2">
        <f t="shared" si="4"/>
        <v>6.5279999999999998E-5</v>
      </c>
    </row>
    <row r="96" spans="1:16">
      <c r="A96" s="14" t="s">
        <v>137</v>
      </c>
      <c r="B96" s="14" t="s">
        <v>7</v>
      </c>
      <c r="C96" s="14" t="s">
        <v>6</v>
      </c>
      <c r="D96" s="14">
        <v>-3.5999999999999997E-2</v>
      </c>
      <c r="E96" s="14">
        <v>-1.3096E-2</v>
      </c>
      <c r="F96" s="14">
        <v>0.97</v>
      </c>
      <c r="G96" s="14">
        <v>0.97199679999999999</v>
      </c>
      <c r="H96" s="14">
        <v>2</v>
      </c>
      <c r="I96" s="14">
        <v>21190024</v>
      </c>
      <c r="J96" s="14">
        <v>2.0230000000000001E-2</v>
      </c>
      <c r="K96" s="14">
        <v>49988</v>
      </c>
      <c r="L96" s="14">
        <v>0.52646599999999999</v>
      </c>
      <c r="M96" s="14">
        <v>6.0000000000000001E-3</v>
      </c>
      <c r="N96" s="35">
        <v>7.8999999999999999E-11</v>
      </c>
      <c r="O96" s="27">
        <f t="shared" si="3"/>
        <v>35.999999999999986</v>
      </c>
      <c r="P96" s="2">
        <f t="shared" si="4"/>
        <v>7.5427200000000063E-5</v>
      </c>
    </row>
    <row r="97" spans="1:16">
      <c r="A97" s="14" t="s">
        <v>242</v>
      </c>
      <c r="B97" s="14" t="s">
        <v>7</v>
      </c>
      <c r="C97" s="14" t="s">
        <v>6</v>
      </c>
      <c r="D97" s="14">
        <v>-2.7E-2</v>
      </c>
      <c r="E97" s="14">
        <v>-2.0507000000000001E-2</v>
      </c>
      <c r="F97" s="14">
        <v>0.95</v>
      </c>
      <c r="G97" s="14">
        <v>0.96316630000000003</v>
      </c>
      <c r="H97" s="14">
        <v>10</v>
      </c>
      <c r="I97" s="14">
        <v>88081438</v>
      </c>
      <c r="J97" s="14">
        <v>1.6951000000000001E-2</v>
      </c>
      <c r="K97" s="14">
        <v>49988</v>
      </c>
      <c r="L97" s="14">
        <v>0.236507</v>
      </c>
      <c r="M97" s="14">
        <v>4.0000000000000001E-3</v>
      </c>
      <c r="N97" s="35">
        <v>8.4999999999999996E-10</v>
      </c>
      <c r="O97" s="27">
        <f t="shared" si="3"/>
        <v>45.5625</v>
      </c>
      <c r="P97" s="2">
        <f t="shared" si="4"/>
        <v>6.9255000000000054E-5</v>
      </c>
    </row>
    <row r="98" spans="1:16">
      <c r="A98" s="14" t="s">
        <v>29</v>
      </c>
      <c r="B98" s="14" t="s">
        <v>9</v>
      </c>
      <c r="C98" s="14" t="s">
        <v>6</v>
      </c>
      <c r="D98" s="14">
        <v>-1.4E-2</v>
      </c>
      <c r="E98" s="14">
        <v>1.5839999999999999E-3</v>
      </c>
      <c r="F98" s="14">
        <v>0.64</v>
      </c>
      <c r="G98" s="14">
        <v>0.66348399999999996</v>
      </c>
      <c r="H98" s="14">
        <v>7</v>
      </c>
      <c r="I98" s="14">
        <v>64015379</v>
      </c>
      <c r="J98" s="14">
        <v>8.0009999999999994E-3</v>
      </c>
      <c r="K98" s="14">
        <v>49988</v>
      </c>
      <c r="L98" s="14">
        <v>0.84636</v>
      </c>
      <c r="M98" s="14">
        <v>2E-3</v>
      </c>
      <c r="N98" s="35">
        <v>2.6000000000000001E-11</v>
      </c>
      <c r="O98" s="27">
        <f t="shared" si="3"/>
        <v>49</v>
      </c>
      <c r="P98" s="2">
        <f t="shared" si="4"/>
        <v>9.0316800000000009E-5</v>
      </c>
    </row>
    <row r="99" spans="1:16">
      <c r="A99" s="14" t="s">
        <v>46</v>
      </c>
      <c r="B99" s="14" t="s">
        <v>8</v>
      </c>
      <c r="C99" s="14" t="s">
        <v>9</v>
      </c>
      <c r="D99" s="14">
        <v>1.7000000000000001E-2</v>
      </c>
      <c r="E99" s="14">
        <v>1.8680000000000001E-3</v>
      </c>
      <c r="F99" s="14">
        <v>0.81</v>
      </c>
      <c r="G99" s="14">
        <v>0.813365</v>
      </c>
      <c r="H99" s="14">
        <v>16</v>
      </c>
      <c r="I99" s="14">
        <v>20392332</v>
      </c>
      <c r="J99" s="14">
        <v>9.5119999999999996E-3</v>
      </c>
      <c r="K99" s="14">
        <v>49988</v>
      </c>
      <c r="L99" s="14">
        <v>0.84761900000000001</v>
      </c>
      <c r="M99" s="14">
        <v>3.0000000000000001E-3</v>
      </c>
      <c r="N99" s="35">
        <v>7.0000000000000004E-11</v>
      </c>
      <c r="O99" s="27">
        <f t="shared" si="3"/>
        <v>32.111111111111114</v>
      </c>
      <c r="P99" s="2">
        <f t="shared" si="4"/>
        <v>8.8954199999999989E-5</v>
      </c>
    </row>
    <row r="100" spans="1:16">
      <c r="A100" s="14" t="s">
        <v>198</v>
      </c>
      <c r="B100" s="14" t="s">
        <v>9</v>
      </c>
      <c r="C100" s="14" t="s">
        <v>7</v>
      </c>
      <c r="D100" s="14">
        <v>1.7000000000000001E-2</v>
      </c>
      <c r="E100" s="14">
        <v>2.4510000000000001E-3</v>
      </c>
      <c r="F100" s="14">
        <v>0.87</v>
      </c>
      <c r="G100" s="14">
        <v>0.90381860000000003</v>
      </c>
      <c r="H100" s="14">
        <v>6</v>
      </c>
      <c r="I100" s="14">
        <v>25619007</v>
      </c>
      <c r="J100" s="14">
        <v>1.1534000000000001E-2</v>
      </c>
      <c r="K100" s="14">
        <v>49988</v>
      </c>
      <c r="L100" s="14">
        <v>0.83525199999999999</v>
      </c>
      <c r="M100" s="14">
        <v>3.0000000000000001E-3</v>
      </c>
      <c r="N100" s="35">
        <v>2E-8</v>
      </c>
      <c r="O100" s="27">
        <f t="shared" si="3"/>
        <v>32.111111111111114</v>
      </c>
      <c r="P100" s="2">
        <f t="shared" si="4"/>
        <v>6.537180000000001E-5</v>
      </c>
    </row>
    <row r="101" spans="1:16">
      <c r="A101" s="14" t="s">
        <v>254</v>
      </c>
      <c r="B101" s="14" t="s">
        <v>7</v>
      </c>
      <c r="C101" s="14" t="s">
        <v>6</v>
      </c>
      <c r="D101" s="14">
        <v>-6.6000000000000003E-2</v>
      </c>
      <c r="E101" s="14">
        <v>-7.5749999999999998E-2</v>
      </c>
      <c r="F101" s="14">
        <v>0.99</v>
      </c>
      <c r="G101" s="14">
        <v>0.98663480000000003</v>
      </c>
      <c r="H101" s="14">
        <v>11</v>
      </c>
      <c r="I101" s="14">
        <v>70971149</v>
      </c>
      <c r="J101" s="14">
        <v>3.3619999999999997E-2</v>
      </c>
      <c r="K101" s="14">
        <v>49988</v>
      </c>
      <c r="L101" s="14">
        <v>2.7504299999999999E-2</v>
      </c>
      <c r="M101" s="14">
        <v>8.9999999999999993E-3</v>
      </c>
      <c r="N101" s="35">
        <v>2.8000000000000001E-14</v>
      </c>
      <c r="O101" s="27">
        <f t="shared" si="3"/>
        <v>53.777777777777786</v>
      </c>
      <c r="P101" s="2">
        <f t="shared" si="4"/>
        <v>8.6248800000000088E-5</v>
      </c>
    </row>
    <row r="102" spans="1:16">
      <c r="A102" s="14" t="s">
        <v>25</v>
      </c>
      <c r="B102" s="14" t="s">
        <v>6</v>
      </c>
      <c r="C102" s="14" t="s">
        <v>9</v>
      </c>
      <c r="D102" s="14">
        <v>2.1000000000000001E-2</v>
      </c>
      <c r="E102" s="14">
        <v>-6.2639999999999996E-3</v>
      </c>
      <c r="F102" s="14">
        <v>0.89</v>
      </c>
      <c r="G102" s="14">
        <v>0.876691</v>
      </c>
      <c r="H102" s="14">
        <v>4</v>
      </c>
      <c r="I102" s="14">
        <v>3482213</v>
      </c>
      <c r="J102" s="14">
        <v>1.2311000000000001E-2</v>
      </c>
      <c r="K102" s="14">
        <v>49988</v>
      </c>
      <c r="L102" s="14">
        <v>0.61859399999999998</v>
      </c>
      <c r="M102" s="14">
        <v>3.0000000000000001E-3</v>
      </c>
      <c r="N102" s="35">
        <v>7.1999999999999997E-11</v>
      </c>
      <c r="O102" s="27">
        <f t="shared" si="3"/>
        <v>49</v>
      </c>
      <c r="P102" s="2">
        <f t="shared" si="4"/>
        <v>8.6347799999999993E-5</v>
      </c>
    </row>
    <row r="103" spans="1:16">
      <c r="A103" s="14" t="s">
        <v>44</v>
      </c>
      <c r="B103" s="14" t="s">
        <v>8</v>
      </c>
      <c r="C103" s="14" t="s">
        <v>7</v>
      </c>
      <c r="D103" s="14">
        <v>3.7999999999999999E-2</v>
      </c>
      <c r="E103" s="14">
        <v>-2.2000000000000001E-4</v>
      </c>
      <c r="F103" s="14">
        <v>0.18</v>
      </c>
      <c r="G103" s="14">
        <v>0.19713600000000001</v>
      </c>
      <c r="H103" s="14">
        <v>14</v>
      </c>
      <c r="I103" s="14">
        <v>39563302</v>
      </c>
      <c r="J103" s="14">
        <v>9.8160000000000001E-3</v>
      </c>
      <c r="K103" s="14">
        <v>49988</v>
      </c>
      <c r="L103" s="14">
        <v>0.98251599999999994</v>
      </c>
      <c r="M103" s="14">
        <v>3.0000000000000001E-3</v>
      </c>
      <c r="N103" s="35">
        <v>6.8000000000000006E-48</v>
      </c>
      <c r="O103" s="27">
        <f t="shared" si="3"/>
        <v>160.44444444444443</v>
      </c>
      <c r="P103" s="2">
        <f t="shared" si="4"/>
        <v>4.2626879999999999E-4</v>
      </c>
    </row>
    <row r="104" spans="1:16">
      <c r="A104" s="14" t="s">
        <v>30</v>
      </c>
      <c r="B104" s="14" t="s">
        <v>9</v>
      </c>
      <c r="C104" s="14" t="s">
        <v>8</v>
      </c>
      <c r="D104" s="14">
        <v>-1.4999999999999999E-2</v>
      </c>
      <c r="E104" s="14">
        <v>-1.8806E-2</v>
      </c>
      <c r="F104" s="14">
        <v>0.42</v>
      </c>
      <c r="G104" s="14">
        <v>0.33134400000000003</v>
      </c>
      <c r="H104" s="14">
        <v>8</v>
      </c>
      <c r="I104" s="14">
        <v>11611865</v>
      </c>
      <c r="J104" s="14">
        <v>7.8429999999999993E-3</v>
      </c>
      <c r="K104" s="14">
        <v>49988</v>
      </c>
      <c r="L104" s="14">
        <v>1.8987199999999999E-2</v>
      </c>
      <c r="M104" s="14">
        <v>2E-3</v>
      </c>
      <c r="N104" s="35">
        <v>2.6E-13</v>
      </c>
      <c r="O104" s="27">
        <f t="shared" si="3"/>
        <v>56.25</v>
      </c>
      <c r="P104" s="2">
        <f t="shared" si="4"/>
        <v>1.0962E-4</v>
      </c>
    </row>
    <row r="105" spans="1:16">
      <c r="A105" s="14" t="s">
        <v>332</v>
      </c>
      <c r="B105" s="14" t="s">
        <v>7</v>
      </c>
      <c r="C105" s="14" t="s">
        <v>6</v>
      </c>
      <c r="D105" s="14">
        <v>-1.2999999999999999E-2</v>
      </c>
      <c r="E105" s="14">
        <v>-1.7600000000000001E-3</v>
      </c>
      <c r="F105" s="14">
        <v>0.7</v>
      </c>
      <c r="G105" s="14">
        <v>0.71328599999999998</v>
      </c>
      <c r="H105" s="14">
        <v>19</v>
      </c>
      <c r="I105" s="14">
        <v>53065579</v>
      </c>
      <c r="J105" s="14">
        <v>8.0359999999999997E-3</v>
      </c>
      <c r="K105" s="14">
        <v>49988</v>
      </c>
      <c r="L105" s="14">
        <v>0.83025700000000002</v>
      </c>
      <c r="M105" s="14">
        <v>2E-3</v>
      </c>
      <c r="N105" s="35">
        <v>4.9E-9</v>
      </c>
      <c r="O105" s="27">
        <f t="shared" si="3"/>
        <v>42.25</v>
      </c>
      <c r="P105" s="2">
        <f t="shared" si="4"/>
        <v>7.0980000000000001E-5</v>
      </c>
    </row>
    <row r="106" spans="1:16">
      <c r="A106" s="14" t="s">
        <v>135</v>
      </c>
      <c r="B106" s="14" t="s">
        <v>9</v>
      </c>
      <c r="C106" s="14" t="s">
        <v>8</v>
      </c>
      <c r="D106" s="14">
        <v>1.4E-2</v>
      </c>
      <c r="E106" s="14">
        <v>9.7549999999999998E-3</v>
      </c>
      <c r="F106" s="14">
        <v>0.32</v>
      </c>
      <c r="G106" s="14">
        <v>0.269372</v>
      </c>
      <c r="H106" s="14">
        <v>1</v>
      </c>
      <c r="I106" s="14">
        <v>220972343</v>
      </c>
      <c r="J106" s="14">
        <v>8.0870000000000004E-3</v>
      </c>
      <c r="K106" s="14">
        <v>49988</v>
      </c>
      <c r="L106" s="14">
        <v>0.23785999999999999</v>
      </c>
      <c r="M106" s="14">
        <v>2E-3</v>
      </c>
      <c r="N106" s="35">
        <v>1.6E-11</v>
      </c>
      <c r="O106" s="27">
        <f t="shared" si="3"/>
        <v>49</v>
      </c>
      <c r="P106" s="2">
        <f t="shared" si="4"/>
        <v>8.5299199999999998E-5</v>
      </c>
    </row>
    <row r="107" spans="1:16">
      <c r="A107" s="14" t="s">
        <v>27</v>
      </c>
      <c r="B107" s="14" t="s">
        <v>7</v>
      </c>
      <c r="C107" s="14" t="s">
        <v>6</v>
      </c>
      <c r="D107" s="14">
        <v>-1.2E-2</v>
      </c>
      <c r="E107" s="14">
        <v>7.1679999999999999E-3</v>
      </c>
      <c r="F107" s="14">
        <v>0.49</v>
      </c>
      <c r="G107" s="14">
        <v>0.471997</v>
      </c>
      <c r="H107" s="14">
        <v>6</v>
      </c>
      <c r="I107" s="14">
        <v>57767576</v>
      </c>
      <c r="J107" s="14">
        <v>7.6169999999999996E-3</v>
      </c>
      <c r="K107" s="14">
        <v>49988</v>
      </c>
      <c r="L107" s="14">
        <v>0.35715999999999998</v>
      </c>
      <c r="M107" s="14">
        <v>2E-3</v>
      </c>
      <c r="N107" s="35">
        <v>4.2000000000000004E-9</v>
      </c>
      <c r="O107" s="27">
        <f t="shared" si="3"/>
        <v>36</v>
      </c>
      <c r="P107" s="2">
        <f t="shared" si="4"/>
        <v>7.1971200000000006E-5</v>
      </c>
    </row>
    <row r="108" spans="1:16">
      <c r="A108" s="14" t="s">
        <v>203</v>
      </c>
      <c r="B108" s="14" t="s">
        <v>6</v>
      </c>
      <c r="C108" s="14" t="s">
        <v>7</v>
      </c>
      <c r="D108" s="14">
        <v>-1.0999999999999999E-2</v>
      </c>
      <c r="E108" s="14">
        <v>-5.9119999999999997E-3</v>
      </c>
      <c r="F108" s="14">
        <v>0.55000000000000004</v>
      </c>
      <c r="G108" s="14">
        <v>0.56794</v>
      </c>
      <c r="H108" s="14">
        <v>6</v>
      </c>
      <c r="I108" s="14">
        <v>121859499</v>
      </c>
      <c r="J108" s="14">
        <v>7.5680000000000001E-3</v>
      </c>
      <c r="K108" s="14">
        <v>49988</v>
      </c>
      <c r="L108" s="14">
        <v>0.44462000000000002</v>
      </c>
      <c r="M108" s="14">
        <v>2E-3</v>
      </c>
      <c r="N108" s="35">
        <v>4.0000000000000001E-8</v>
      </c>
      <c r="O108" s="27">
        <f t="shared" si="3"/>
        <v>30.25</v>
      </c>
      <c r="P108" s="2">
        <f t="shared" si="4"/>
        <v>5.9894999999999995E-5</v>
      </c>
    </row>
    <row r="109" spans="1:16">
      <c r="A109" s="14" t="s">
        <v>35</v>
      </c>
      <c r="B109" s="14" t="s">
        <v>8</v>
      </c>
      <c r="C109" s="14" t="s">
        <v>7</v>
      </c>
      <c r="D109" s="14">
        <v>-3.5000000000000003E-2</v>
      </c>
      <c r="E109" s="14">
        <v>-1.5069000000000001E-2</v>
      </c>
      <c r="F109" s="14">
        <v>0.13</v>
      </c>
      <c r="G109" s="14">
        <v>0.168656</v>
      </c>
      <c r="H109" s="14">
        <v>11</v>
      </c>
      <c r="I109" s="14">
        <v>116648917</v>
      </c>
      <c r="J109" s="14">
        <v>1.0813E-2</v>
      </c>
      <c r="K109" s="14">
        <v>49988</v>
      </c>
      <c r="L109" s="14">
        <v>0.17267199999999999</v>
      </c>
      <c r="M109" s="14">
        <v>3.0000000000000001E-3</v>
      </c>
      <c r="N109" s="35">
        <v>2.0000000000000001E-27</v>
      </c>
      <c r="O109" s="27">
        <f t="shared" si="3"/>
        <v>136.11111111111114</v>
      </c>
      <c r="P109" s="2">
        <f t="shared" si="4"/>
        <v>2.7709500000000004E-4</v>
      </c>
    </row>
    <row r="110" spans="1:16">
      <c r="A110" s="14" t="s">
        <v>164</v>
      </c>
      <c r="B110" s="14" t="s">
        <v>6</v>
      </c>
      <c r="C110" s="14" t="s">
        <v>7</v>
      </c>
      <c r="D110" s="14">
        <v>-1.4E-2</v>
      </c>
      <c r="E110" s="14">
        <v>9.1269999999999997E-3</v>
      </c>
      <c r="F110" s="14">
        <v>0.27</v>
      </c>
      <c r="G110" s="14">
        <v>0.270565</v>
      </c>
      <c r="H110" s="14">
        <v>3</v>
      </c>
      <c r="I110" s="14">
        <v>141654685</v>
      </c>
      <c r="J110" s="14">
        <v>8.4720000000000004E-3</v>
      </c>
      <c r="K110" s="14">
        <v>49988</v>
      </c>
      <c r="L110" s="14">
        <v>0.29180200000000001</v>
      </c>
      <c r="M110" s="14">
        <v>2E-3</v>
      </c>
      <c r="N110" s="35">
        <v>4.8999999999999996E-10</v>
      </c>
      <c r="O110" s="27">
        <f t="shared" si="3"/>
        <v>49</v>
      </c>
      <c r="P110" s="2">
        <f t="shared" si="4"/>
        <v>7.7263200000000009E-5</v>
      </c>
    </row>
    <row r="111" spans="1:16" ht="15" thickBot="1">
      <c r="A111" s="36" t="s">
        <v>356</v>
      </c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3">
        <f>AVERAGE(O3:O110)</f>
        <v>241.91390060585272</v>
      </c>
      <c r="P111" s="32">
        <f>SUM(P3:P110)</f>
        <v>4.9404301799999967E-2</v>
      </c>
    </row>
  </sheetData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workbookViewId="0">
      <selection activeCell="F17" sqref="F17"/>
    </sheetView>
  </sheetViews>
  <sheetFormatPr defaultRowHeight="14.4"/>
  <cols>
    <col min="4" max="4" width="9" bestFit="1" customWidth="1"/>
    <col min="5" max="5" width="9.6640625" bestFit="1" customWidth="1"/>
    <col min="6" max="8" width="9" bestFit="1" customWidth="1"/>
    <col min="9" max="9" width="10.5546875" bestFit="1" customWidth="1"/>
    <col min="10" max="13" width="9" bestFit="1" customWidth="1"/>
    <col min="14" max="14" width="10" customWidth="1"/>
    <col min="15" max="15" width="9.21875" bestFit="1" customWidth="1"/>
    <col min="16" max="16" width="9" style="25" bestFit="1" customWidth="1"/>
  </cols>
  <sheetData>
    <row r="1" spans="1:16" ht="15" thickBot="1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ht="17.399999999999999" thickBot="1">
      <c r="A2" s="34" t="s">
        <v>3</v>
      </c>
      <c r="B2" s="34" t="s">
        <v>357</v>
      </c>
      <c r="C2" s="34" t="s">
        <v>355</v>
      </c>
      <c r="D2" s="34" t="s">
        <v>1</v>
      </c>
      <c r="E2" s="34" t="s">
        <v>66</v>
      </c>
      <c r="F2" s="34" t="s">
        <v>4</v>
      </c>
      <c r="G2" s="34" t="s">
        <v>67</v>
      </c>
      <c r="H2" s="34" t="s">
        <v>68</v>
      </c>
      <c r="I2" s="34" t="s">
        <v>69</v>
      </c>
      <c r="J2" s="34" t="s">
        <v>70</v>
      </c>
      <c r="K2" s="34" t="s">
        <v>71</v>
      </c>
      <c r="L2" s="34" t="s">
        <v>72</v>
      </c>
      <c r="M2" s="34" t="s">
        <v>2</v>
      </c>
      <c r="N2" s="34" t="s">
        <v>0</v>
      </c>
      <c r="O2" s="28" t="s">
        <v>73</v>
      </c>
      <c r="P2" s="29" t="s">
        <v>65</v>
      </c>
    </row>
    <row r="3" spans="1:16">
      <c r="A3" s="14" t="s">
        <v>191</v>
      </c>
      <c r="B3" s="14" t="s">
        <v>6</v>
      </c>
      <c r="C3" s="14" t="s">
        <v>7</v>
      </c>
      <c r="D3" s="14">
        <v>-1.2999999999999999E-2</v>
      </c>
      <c r="E3" s="14">
        <v>1.635E-3</v>
      </c>
      <c r="F3" s="14">
        <v>0.28999999999999998</v>
      </c>
      <c r="G3" s="14">
        <v>0.37454300000000001</v>
      </c>
      <c r="H3" s="14">
        <v>5</v>
      </c>
      <c r="I3" s="14">
        <v>87940026</v>
      </c>
      <c r="J3" s="14">
        <v>9.6039999999999997E-3</v>
      </c>
      <c r="K3" s="14">
        <v>44731</v>
      </c>
      <c r="L3" s="14">
        <v>0.86790599999999996</v>
      </c>
      <c r="M3" s="14">
        <v>2E-3</v>
      </c>
      <c r="N3" s="35">
        <v>1.8E-9</v>
      </c>
      <c r="O3" s="27">
        <f>(D3/M3)^2</f>
        <v>42.25</v>
      </c>
      <c r="P3" s="2">
        <f t="shared" ref="P3:P34" si="0">2*F3*(1-F3)*D3^2</f>
        <v>6.9594199999999985E-5</v>
      </c>
    </row>
    <row r="4" spans="1:16">
      <c r="A4" s="14" t="s">
        <v>207</v>
      </c>
      <c r="B4" s="14" t="s">
        <v>6</v>
      </c>
      <c r="C4" s="14" t="s">
        <v>7</v>
      </c>
      <c r="D4" s="14">
        <v>1.4999999999999999E-2</v>
      </c>
      <c r="E4" s="14">
        <v>1.072E-3</v>
      </c>
      <c r="F4" s="14">
        <v>0.72</v>
      </c>
      <c r="G4" s="14">
        <v>0.77231499999999997</v>
      </c>
      <c r="H4" s="14">
        <v>7</v>
      </c>
      <c r="I4" s="14">
        <v>21577960</v>
      </c>
      <c r="J4" s="14">
        <v>9.8189999999999996E-3</v>
      </c>
      <c r="K4" s="14">
        <v>44731</v>
      </c>
      <c r="L4" s="14">
        <v>0.91503999999999996</v>
      </c>
      <c r="M4" s="14">
        <v>2E-3</v>
      </c>
      <c r="N4" s="35">
        <v>7.8000000000000002E-11</v>
      </c>
      <c r="O4" s="27">
        <f t="shared" ref="O4:O67" si="1">(D4/M4)^2</f>
        <v>56.25</v>
      </c>
      <c r="P4" s="2">
        <f t="shared" si="0"/>
        <v>9.0719999999999999E-5</v>
      </c>
    </row>
    <row r="5" spans="1:16">
      <c r="A5" s="14" t="s">
        <v>270</v>
      </c>
      <c r="B5" s="14" t="s">
        <v>7</v>
      </c>
      <c r="C5" s="14" t="s">
        <v>6</v>
      </c>
      <c r="D5" s="14">
        <v>-1.2E-2</v>
      </c>
      <c r="E5" s="14">
        <v>-2.0400000000000001E-3</v>
      </c>
      <c r="F5" s="14">
        <v>0.42</v>
      </c>
      <c r="G5" s="14">
        <v>0.43070799999999998</v>
      </c>
      <c r="H5" s="14">
        <v>12</v>
      </c>
      <c r="I5" s="14">
        <v>68665940</v>
      </c>
      <c r="J5" s="14">
        <v>8.7860000000000004E-3</v>
      </c>
      <c r="K5" s="14">
        <v>44731</v>
      </c>
      <c r="L5" s="14">
        <v>0.82062100000000004</v>
      </c>
      <c r="M5" s="14">
        <v>2E-3</v>
      </c>
      <c r="N5" s="35">
        <v>2.2999999999999999E-9</v>
      </c>
      <c r="O5" s="27">
        <f t="shared" si="1"/>
        <v>36</v>
      </c>
      <c r="P5" s="2">
        <f t="shared" si="0"/>
        <v>7.0156799999999999E-5</v>
      </c>
    </row>
    <row r="6" spans="1:16">
      <c r="A6" s="14" t="s">
        <v>330</v>
      </c>
      <c r="B6" s="14" t="s">
        <v>8</v>
      </c>
      <c r="C6" s="14" t="s">
        <v>9</v>
      </c>
      <c r="D6" s="14">
        <v>-2.5000000000000001E-2</v>
      </c>
      <c r="E6" s="14">
        <v>-1.2400000000000001E-4</v>
      </c>
      <c r="F6" s="14">
        <v>0.79</v>
      </c>
      <c r="G6" s="14">
        <v>0.81615000000000004</v>
      </c>
      <c r="H6" s="14">
        <v>19</v>
      </c>
      <c r="I6" s="14">
        <v>51517798</v>
      </c>
      <c r="J6" s="14">
        <v>1.0805E-2</v>
      </c>
      <c r="K6" s="14">
        <v>44731</v>
      </c>
      <c r="L6" s="14">
        <v>0.99107000000000001</v>
      </c>
      <c r="M6" s="14">
        <v>2E-3</v>
      </c>
      <c r="N6" s="35">
        <v>3.5000000000000002E-25</v>
      </c>
      <c r="O6" s="27">
        <f t="shared" si="1"/>
        <v>156.25</v>
      </c>
      <c r="P6" s="2">
        <f t="shared" si="0"/>
        <v>2.0737500000000004E-4</v>
      </c>
    </row>
    <row r="7" spans="1:16">
      <c r="A7" s="14" t="s">
        <v>310</v>
      </c>
      <c r="B7" s="14" t="s">
        <v>7</v>
      </c>
      <c r="C7" s="14" t="s">
        <v>6</v>
      </c>
      <c r="D7" s="14">
        <v>1.4E-2</v>
      </c>
      <c r="E7" s="14">
        <v>-9.7959999999999992E-3</v>
      </c>
      <c r="F7" s="14">
        <v>0.72</v>
      </c>
      <c r="G7" s="14">
        <v>0.69204500000000002</v>
      </c>
      <c r="H7" s="14">
        <v>17</v>
      </c>
      <c r="I7" s="14">
        <v>40789038</v>
      </c>
      <c r="J7" s="14">
        <v>9.8510000000000004E-3</v>
      </c>
      <c r="K7" s="14">
        <v>44731</v>
      </c>
      <c r="L7" s="14">
        <v>0.33148100000000003</v>
      </c>
      <c r="M7" s="14">
        <v>2E-3</v>
      </c>
      <c r="N7" s="35">
        <v>8.6999999999999999E-10</v>
      </c>
      <c r="O7" s="27">
        <f t="shared" si="1"/>
        <v>49</v>
      </c>
      <c r="P7" s="2">
        <f t="shared" si="0"/>
        <v>7.9027200000000015E-5</v>
      </c>
    </row>
    <row r="8" spans="1:16">
      <c r="A8" s="14" t="s">
        <v>18</v>
      </c>
      <c r="B8" s="14" t="s">
        <v>7</v>
      </c>
      <c r="C8" s="14" t="s">
        <v>9</v>
      </c>
      <c r="D8" s="14">
        <v>1.4999999999999999E-2</v>
      </c>
      <c r="E8" s="14">
        <v>1.7343999999999998E-2</v>
      </c>
      <c r="F8" s="14">
        <v>0.68</v>
      </c>
      <c r="G8" s="14">
        <v>0.71853599999999995</v>
      </c>
      <c r="H8" s="14">
        <v>2</v>
      </c>
      <c r="I8" s="14">
        <v>211543055</v>
      </c>
      <c r="J8" s="14">
        <v>9.4990000000000005E-3</v>
      </c>
      <c r="K8" s="14">
        <v>44731</v>
      </c>
      <c r="L8" s="14">
        <v>7.4560699999999994E-2</v>
      </c>
      <c r="M8" s="14">
        <v>2E-3</v>
      </c>
      <c r="N8" s="35">
        <v>1.1999999999999999E-12</v>
      </c>
      <c r="O8" s="27">
        <f t="shared" si="1"/>
        <v>56.25</v>
      </c>
      <c r="P8" s="2">
        <f t="shared" si="0"/>
        <v>9.7919999999999998E-5</v>
      </c>
    </row>
    <row r="9" spans="1:16">
      <c r="A9" s="14" t="s">
        <v>41</v>
      </c>
      <c r="B9" s="14" t="s">
        <v>6</v>
      </c>
      <c r="C9" s="14" t="s">
        <v>7</v>
      </c>
      <c r="D9" s="14">
        <v>4.3999999999999997E-2</v>
      </c>
      <c r="E9" s="14">
        <v>6.9499999999999998E-4</v>
      </c>
      <c r="F9" s="14">
        <v>0.42</v>
      </c>
      <c r="G9" s="14">
        <v>0.46093899999999999</v>
      </c>
      <c r="H9" s="14">
        <v>12</v>
      </c>
      <c r="I9" s="14">
        <v>96375682</v>
      </c>
      <c r="J9" s="14">
        <v>8.796E-3</v>
      </c>
      <c r="K9" s="14">
        <v>44731</v>
      </c>
      <c r="L9" s="14">
        <v>0.93847100000000006</v>
      </c>
      <c r="M9" s="14">
        <v>2E-3</v>
      </c>
      <c r="N9" s="35">
        <v>3.8000000000000003E-98</v>
      </c>
      <c r="O9" s="27">
        <f t="shared" si="1"/>
        <v>484</v>
      </c>
      <c r="P9" s="2">
        <f t="shared" si="0"/>
        <v>9.4321919999999998E-4</v>
      </c>
    </row>
    <row r="10" spans="1:16">
      <c r="A10" s="14" t="s">
        <v>240</v>
      </c>
      <c r="B10" s="14" t="s">
        <v>7</v>
      </c>
      <c r="C10" s="14" t="s">
        <v>6</v>
      </c>
      <c r="D10" s="14">
        <v>1.0999999999999999E-2</v>
      </c>
      <c r="E10" s="14">
        <v>-3.6189999999999998E-3</v>
      </c>
      <c r="F10" s="14">
        <v>0.47</v>
      </c>
      <c r="G10" s="14">
        <v>0.42346899999999998</v>
      </c>
      <c r="H10" s="14">
        <v>10</v>
      </c>
      <c r="I10" s="14">
        <v>82042624</v>
      </c>
      <c r="J10" s="14">
        <v>8.7829999999999991E-3</v>
      </c>
      <c r="K10" s="14">
        <v>44731</v>
      </c>
      <c r="L10" s="14">
        <v>0.68739799999999995</v>
      </c>
      <c r="M10" s="14">
        <v>2E-3</v>
      </c>
      <c r="N10" s="35">
        <v>2.3000000000000001E-8</v>
      </c>
      <c r="O10" s="27">
        <f t="shared" si="1"/>
        <v>30.25</v>
      </c>
      <c r="P10" s="2">
        <f t="shared" si="0"/>
        <v>6.028219999999999E-5</v>
      </c>
    </row>
    <row r="11" spans="1:16">
      <c r="A11" s="14" t="s">
        <v>127</v>
      </c>
      <c r="B11" s="14" t="s">
        <v>8</v>
      </c>
      <c r="C11" s="14" t="s">
        <v>9</v>
      </c>
      <c r="D11" s="14">
        <v>1.2E-2</v>
      </c>
      <c r="E11" s="14">
        <v>1.3795E-2</v>
      </c>
      <c r="F11" s="14">
        <v>0.51</v>
      </c>
      <c r="G11" s="14">
        <v>0.55910899999999997</v>
      </c>
      <c r="H11" s="14">
        <v>1</v>
      </c>
      <c r="I11" s="14">
        <v>154567699</v>
      </c>
      <c r="J11" s="14">
        <v>8.7139999999999995E-3</v>
      </c>
      <c r="K11" s="14">
        <v>44731</v>
      </c>
      <c r="L11" s="14">
        <v>0.122056</v>
      </c>
      <c r="M11" s="14">
        <v>2E-3</v>
      </c>
      <c r="N11" s="35">
        <v>1.2E-9</v>
      </c>
      <c r="O11" s="27">
        <f t="shared" si="1"/>
        <v>36</v>
      </c>
      <c r="P11" s="2">
        <f t="shared" si="0"/>
        <v>7.1971200000000006E-5</v>
      </c>
    </row>
    <row r="12" spans="1:16">
      <c r="A12" s="14" t="s">
        <v>133</v>
      </c>
      <c r="B12" s="14" t="s">
        <v>7</v>
      </c>
      <c r="C12" s="14" t="s">
        <v>6</v>
      </c>
      <c r="D12" s="14">
        <v>-0.02</v>
      </c>
      <c r="E12" s="14">
        <v>8.0020000000000004E-3</v>
      </c>
      <c r="F12" s="14">
        <v>0.73</v>
      </c>
      <c r="G12" s="14">
        <v>0.71018300000000001</v>
      </c>
      <c r="H12" s="14">
        <v>1</v>
      </c>
      <c r="I12" s="14">
        <v>155389688</v>
      </c>
      <c r="J12" s="14">
        <v>1.0048E-2</v>
      </c>
      <c r="K12" s="14">
        <v>44731</v>
      </c>
      <c r="L12" s="14">
        <v>0.43667499999999998</v>
      </c>
      <c r="M12" s="14">
        <v>2E-3</v>
      </c>
      <c r="N12" s="35">
        <v>1.8000000000000001E-18</v>
      </c>
      <c r="O12" s="27">
        <f t="shared" si="1"/>
        <v>100</v>
      </c>
      <c r="P12" s="2">
        <f t="shared" si="0"/>
        <v>1.5767999999999999E-4</v>
      </c>
    </row>
    <row r="13" spans="1:16">
      <c r="A13" s="14" t="s">
        <v>48</v>
      </c>
      <c r="B13" s="14" t="s">
        <v>9</v>
      </c>
      <c r="C13" s="14" t="s">
        <v>8</v>
      </c>
      <c r="D13" s="14">
        <v>-1.7999999999999999E-2</v>
      </c>
      <c r="E13" s="14">
        <v>1.665E-3</v>
      </c>
      <c r="F13" s="14">
        <v>0.82</v>
      </c>
      <c r="G13" s="14">
        <v>0.81988899999999998</v>
      </c>
      <c r="H13" s="14">
        <v>16</v>
      </c>
      <c r="I13" s="14">
        <v>57006378</v>
      </c>
      <c r="J13" s="14">
        <v>1.4159E-2</v>
      </c>
      <c r="K13" s="14">
        <v>44731</v>
      </c>
      <c r="L13" s="14">
        <v>0.90856199999999998</v>
      </c>
      <c r="M13" s="14">
        <v>3.0000000000000001E-3</v>
      </c>
      <c r="N13" s="35">
        <v>1.2E-10</v>
      </c>
      <c r="O13" s="27">
        <f t="shared" si="1"/>
        <v>35.999999999999986</v>
      </c>
      <c r="P13" s="2">
        <f t="shared" si="0"/>
        <v>9.564480000000001E-5</v>
      </c>
    </row>
    <row r="14" spans="1:16">
      <c r="A14" s="14" t="s">
        <v>273</v>
      </c>
      <c r="B14" s="14" t="s">
        <v>9</v>
      </c>
      <c r="C14" s="14" t="s">
        <v>8</v>
      </c>
      <c r="D14" s="14">
        <v>-1.4E-2</v>
      </c>
      <c r="E14" s="14">
        <v>1.102E-2</v>
      </c>
      <c r="F14" s="14">
        <v>0.39</v>
      </c>
      <c r="G14" s="14">
        <v>0.40445500000000001</v>
      </c>
      <c r="H14" s="14">
        <v>12</v>
      </c>
      <c r="I14" s="14">
        <v>96386138</v>
      </c>
      <c r="J14" s="14">
        <v>8.8769999999999995E-3</v>
      </c>
      <c r="K14" s="14">
        <v>44731</v>
      </c>
      <c r="L14" s="14">
        <v>0.22530600000000001</v>
      </c>
      <c r="M14" s="14">
        <v>2E-3</v>
      </c>
      <c r="N14" s="35">
        <v>2.0999999999999999E-11</v>
      </c>
      <c r="O14" s="27">
        <f t="shared" si="1"/>
        <v>49</v>
      </c>
      <c r="P14" s="2">
        <f t="shared" si="0"/>
        <v>9.3256800000000005E-5</v>
      </c>
    </row>
    <row r="15" spans="1:16">
      <c r="A15" s="14" t="s">
        <v>142</v>
      </c>
      <c r="B15" s="14" t="s">
        <v>6</v>
      </c>
      <c r="C15" s="14" t="s">
        <v>7</v>
      </c>
      <c r="D15" s="14">
        <v>-1.0999999999999999E-2</v>
      </c>
      <c r="E15" s="14">
        <v>-9.0050000000000009E-3</v>
      </c>
      <c r="F15" s="14">
        <v>0.5</v>
      </c>
      <c r="G15" s="14">
        <v>0.56014299999999995</v>
      </c>
      <c r="H15" s="14">
        <v>2</v>
      </c>
      <c r="I15" s="14">
        <v>28881407</v>
      </c>
      <c r="J15" s="14">
        <v>8.8780000000000005E-3</v>
      </c>
      <c r="K15" s="14">
        <v>44731</v>
      </c>
      <c r="L15" s="14">
        <v>0.32184299999999999</v>
      </c>
      <c r="M15" s="14">
        <v>2E-3</v>
      </c>
      <c r="N15" s="35">
        <v>2.4E-8</v>
      </c>
      <c r="O15" s="27">
        <f t="shared" si="1"/>
        <v>30.25</v>
      </c>
      <c r="P15" s="2">
        <f t="shared" si="0"/>
        <v>6.0499999999999993E-5</v>
      </c>
    </row>
    <row r="16" spans="1:16">
      <c r="A16" s="14" t="s">
        <v>40</v>
      </c>
      <c r="B16" s="14" t="s">
        <v>6</v>
      </c>
      <c r="C16" s="14" t="s">
        <v>7</v>
      </c>
      <c r="D16" s="14">
        <v>1.2999999999999999E-2</v>
      </c>
      <c r="E16" s="14">
        <v>-8.3440000000000007E-3</v>
      </c>
      <c r="F16" s="14">
        <v>0.48</v>
      </c>
      <c r="G16" s="14">
        <v>0.56507600000000002</v>
      </c>
      <c r="H16" s="14">
        <v>12</v>
      </c>
      <c r="I16" s="14">
        <v>38526387</v>
      </c>
      <c r="J16" s="14">
        <v>9.1710000000000003E-3</v>
      </c>
      <c r="K16" s="14">
        <v>44731</v>
      </c>
      <c r="L16" s="14">
        <v>0.37420599999999998</v>
      </c>
      <c r="M16" s="14">
        <v>2E-3</v>
      </c>
      <c r="N16" s="35">
        <v>3.1999999999999998E-10</v>
      </c>
      <c r="O16" s="27">
        <f t="shared" si="1"/>
        <v>42.25</v>
      </c>
      <c r="P16" s="2">
        <f t="shared" si="0"/>
        <v>8.4364799999999996E-5</v>
      </c>
    </row>
    <row r="17" spans="1:16">
      <c r="A17" s="14" t="s">
        <v>131</v>
      </c>
      <c r="B17" s="14" t="s">
        <v>8</v>
      </c>
      <c r="C17" s="14" t="s">
        <v>9</v>
      </c>
      <c r="D17" s="14">
        <v>1.2999999999999999E-2</v>
      </c>
      <c r="E17" s="14">
        <v>8.0649999999999993E-3</v>
      </c>
      <c r="F17" s="14">
        <v>0.56999999999999995</v>
      </c>
      <c r="G17" s="14">
        <v>0.52315</v>
      </c>
      <c r="H17" s="14">
        <v>1</v>
      </c>
      <c r="I17" s="14">
        <v>155087933</v>
      </c>
      <c r="J17" s="14">
        <v>8.8660000000000006E-3</v>
      </c>
      <c r="K17" s="14">
        <v>44731</v>
      </c>
      <c r="L17" s="14">
        <v>0.37431999999999999</v>
      </c>
      <c r="M17" s="14">
        <v>2E-3</v>
      </c>
      <c r="N17" s="35">
        <v>2.0000000000000001E-10</v>
      </c>
      <c r="O17" s="27">
        <f t="shared" si="1"/>
        <v>42.25</v>
      </c>
      <c r="P17" s="2">
        <f t="shared" si="0"/>
        <v>8.2843799999999994E-5</v>
      </c>
    </row>
    <row r="18" spans="1:16">
      <c r="A18" s="14" t="s">
        <v>262</v>
      </c>
      <c r="B18" s="14" t="s">
        <v>6</v>
      </c>
      <c r="C18" s="14" t="s">
        <v>7</v>
      </c>
      <c r="D18" s="14">
        <v>-2.3E-2</v>
      </c>
      <c r="E18" s="14">
        <v>1.8610999999999999E-2</v>
      </c>
      <c r="F18" s="14">
        <v>0.83</v>
      </c>
      <c r="G18" s="14">
        <v>0.81447899999999995</v>
      </c>
      <c r="H18" s="14">
        <v>11</v>
      </c>
      <c r="I18" s="14">
        <v>76485216</v>
      </c>
      <c r="J18" s="14">
        <v>1.1813000000000001E-2</v>
      </c>
      <c r="K18" s="14">
        <v>44731</v>
      </c>
      <c r="L18" s="14">
        <v>0.123859</v>
      </c>
      <c r="M18" s="14">
        <v>3.0000000000000001E-3</v>
      </c>
      <c r="N18" s="35">
        <v>4.3000000000000002E-18</v>
      </c>
      <c r="O18" s="27">
        <f t="shared" si="1"/>
        <v>58.777777777777771</v>
      </c>
      <c r="P18" s="2">
        <f t="shared" si="0"/>
        <v>1.4928380000000003E-4</v>
      </c>
    </row>
    <row r="19" spans="1:16">
      <c r="A19" s="14" t="s">
        <v>62</v>
      </c>
      <c r="B19" s="14" t="s">
        <v>7</v>
      </c>
      <c r="C19" s="14" t="s">
        <v>6</v>
      </c>
      <c r="D19" s="14">
        <v>1.2E-2</v>
      </c>
      <c r="E19" s="14">
        <v>-1.6590000000000001E-3</v>
      </c>
      <c r="F19" s="14">
        <v>0.67</v>
      </c>
      <c r="G19" s="14">
        <v>0.61774099999999998</v>
      </c>
      <c r="H19" s="14">
        <v>22</v>
      </c>
      <c r="I19" s="14">
        <v>50853626</v>
      </c>
      <c r="J19" s="14">
        <v>1.094E-2</v>
      </c>
      <c r="K19" s="14">
        <v>44731</v>
      </c>
      <c r="L19" s="14">
        <v>0.882274</v>
      </c>
      <c r="M19" s="14">
        <v>2E-3</v>
      </c>
      <c r="N19" s="35">
        <v>4.8E-9</v>
      </c>
      <c r="O19" s="27">
        <f t="shared" si="1"/>
        <v>36</v>
      </c>
      <c r="P19" s="2">
        <f t="shared" si="0"/>
        <v>6.3676799999999993E-5</v>
      </c>
    </row>
    <row r="20" spans="1:16">
      <c r="A20" s="14" t="s">
        <v>58</v>
      </c>
      <c r="B20" s="14" t="s">
        <v>7</v>
      </c>
      <c r="C20" s="14" t="s">
        <v>8</v>
      </c>
      <c r="D20" s="14">
        <v>-1.2E-2</v>
      </c>
      <c r="E20" s="14">
        <v>-2.2669999999999999E-3</v>
      </c>
      <c r="F20" s="14">
        <v>0.56999999999999995</v>
      </c>
      <c r="G20" s="14">
        <v>0.65656300000000001</v>
      </c>
      <c r="H20" s="14">
        <v>19</v>
      </c>
      <c r="I20" s="14">
        <v>54658102</v>
      </c>
      <c r="J20" s="14">
        <v>9.0959999999999999E-3</v>
      </c>
      <c r="K20" s="14">
        <v>44731</v>
      </c>
      <c r="L20" s="14">
        <v>0.80765799999999999</v>
      </c>
      <c r="M20" s="14">
        <v>2E-3</v>
      </c>
      <c r="N20" s="35">
        <v>2.1999999999999998E-9</v>
      </c>
      <c r="O20" s="27">
        <f t="shared" si="1"/>
        <v>36</v>
      </c>
      <c r="P20" s="2">
        <f t="shared" si="0"/>
        <v>7.0588800000000011E-5</v>
      </c>
    </row>
    <row r="21" spans="1:16">
      <c r="A21" s="14" t="s">
        <v>36</v>
      </c>
      <c r="B21" s="14" t="s">
        <v>8</v>
      </c>
      <c r="C21" s="14" t="s">
        <v>9</v>
      </c>
      <c r="D21" s="14">
        <v>0.42799999999999999</v>
      </c>
      <c r="E21" s="14">
        <v>-1.1358999999999999E-2</v>
      </c>
      <c r="F21" s="14">
        <v>0.97</v>
      </c>
      <c r="G21" s="14">
        <v>0.9758154</v>
      </c>
      <c r="H21" s="14">
        <v>11</v>
      </c>
      <c r="I21" s="14">
        <v>14876718</v>
      </c>
      <c r="J21" s="14">
        <v>2.8981E-2</v>
      </c>
      <c r="K21" s="14">
        <v>44731</v>
      </c>
      <c r="L21" s="14">
        <v>0.70187200000000005</v>
      </c>
      <c r="M21" s="14">
        <v>6.0000000000000001E-3</v>
      </c>
      <c r="N21" s="35">
        <v>9.9999999999999998E-201</v>
      </c>
      <c r="O21" s="27">
        <f t="shared" si="1"/>
        <v>5088.4444444444434</v>
      </c>
      <c r="P21" s="2">
        <f t="shared" si="0"/>
        <v>1.0661308800000008E-2</v>
      </c>
    </row>
    <row r="22" spans="1:16">
      <c r="A22" s="14" t="s">
        <v>185</v>
      </c>
      <c r="B22" s="14" t="s">
        <v>8</v>
      </c>
      <c r="C22" s="14" t="s">
        <v>9</v>
      </c>
      <c r="D22" s="14">
        <v>1.6E-2</v>
      </c>
      <c r="E22" s="14">
        <v>-1.586E-3</v>
      </c>
      <c r="F22" s="14">
        <v>0.7</v>
      </c>
      <c r="G22" s="14">
        <v>0.68218000000000001</v>
      </c>
      <c r="H22" s="14">
        <v>4</v>
      </c>
      <c r="I22" s="14">
        <v>88287993</v>
      </c>
      <c r="J22" s="14">
        <v>9.5720000000000006E-3</v>
      </c>
      <c r="K22" s="14">
        <v>44731</v>
      </c>
      <c r="L22" s="14">
        <v>0.87144200000000005</v>
      </c>
      <c r="M22" s="14">
        <v>2E-3</v>
      </c>
      <c r="N22" s="35">
        <v>1.7999999999999999E-13</v>
      </c>
      <c r="O22" s="27">
        <f t="shared" si="1"/>
        <v>64</v>
      </c>
      <c r="P22" s="2">
        <f t="shared" si="0"/>
        <v>1.0752E-4</v>
      </c>
    </row>
    <row r="23" spans="1:16">
      <c r="A23" s="14" t="s">
        <v>249</v>
      </c>
      <c r="B23" s="14" t="s">
        <v>8</v>
      </c>
      <c r="C23" s="14" t="s">
        <v>6</v>
      </c>
      <c r="D23" s="14">
        <v>0.215</v>
      </c>
      <c r="E23" s="14">
        <v>-5.0451000000000003E-2</v>
      </c>
      <c r="F23" s="14">
        <v>0.99</v>
      </c>
      <c r="G23" s="14">
        <v>0.98981699999999995</v>
      </c>
      <c r="H23" s="14">
        <v>11</v>
      </c>
      <c r="I23" s="14">
        <v>14912573</v>
      </c>
      <c r="J23" s="14">
        <v>4.4784999999999998E-2</v>
      </c>
      <c r="K23" s="14">
        <v>44731</v>
      </c>
      <c r="L23" s="14">
        <v>0.27122400000000002</v>
      </c>
      <c r="M23" s="14">
        <v>8.9999999999999993E-3</v>
      </c>
      <c r="N23" s="35">
        <v>1.6E-124</v>
      </c>
      <c r="O23" s="27">
        <f t="shared" si="1"/>
        <v>570.67901234567898</v>
      </c>
      <c r="P23" s="2">
        <f t="shared" si="0"/>
        <v>9.1525500000000078E-4</v>
      </c>
    </row>
    <row r="24" spans="1:16">
      <c r="A24" s="14" t="s">
        <v>31</v>
      </c>
      <c r="B24" s="14" t="s">
        <v>6</v>
      </c>
      <c r="C24" s="14" t="s">
        <v>8</v>
      </c>
      <c r="D24" s="14">
        <v>2.5000000000000001E-2</v>
      </c>
      <c r="E24" s="14">
        <v>2.5409999999999999E-3</v>
      </c>
      <c r="F24" s="14">
        <v>0.42</v>
      </c>
      <c r="G24" s="14">
        <v>0.37128100000000003</v>
      </c>
      <c r="H24" s="14">
        <v>8</v>
      </c>
      <c r="I24" s="14">
        <v>116988527</v>
      </c>
      <c r="J24" s="14">
        <v>8.9079999999999993E-3</v>
      </c>
      <c r="K24" s="14">
        <v>44731</v>
      </c>
      <c r="L24" s="14">
        <v>0.78057699999999997</v>
      </c>
      <c r="M24" s="14">
        <v>2E-3</v>
      </c>
      <c r="N24" s="35">
        <v>2.2999999999999999E-35</v>
      </c>
      <c r="O24" s="27">
        <f t="shared" si="1"/>
        <v>156.25</v>
      </c>
      <c r="P24" s="2">
        <f t="shared" si="0"/>
        <v>3.0450000000000008E-4</v>
      </c>
    </row>
    <row r="25" spans="1:16">
      <c r="A25" s="14" t="s">
        <v>10</v>
      </c>
      <c r="B25" s="14" t="s">
        <v>7</v>
      </c>
      <c r="C25" s="14" t="s">
        <v>6</v>
      </c>
      <c r="D25" s="14">
        <v>-7.3999999999999996E-2</v>
      </c>
      <c r="E25" s="14">
        <v>-3.9269999999999999E-3</v>
      </c>
      <c r="F25" s="14">
        <v>0.95</v>
      </c>
      <c r="G25" s="14">
        <v>0.96897370000000005</v>
      </c>
      <c r="H25" s="14">
        <v>1</v>
      </c>
      <c r="I25" s="14">
        <v>152179152</v>
      </c>
      <c r="J25" s="14">
        <v>2.2334E-2</v>
      </c>
      <c r="K25" s="14">
        <v>44731</v>
      </c>
      <c r="L25" s="14">
        <v>0.86363199999999996</v>
      </c>
      <c r="M25" s="14">
        <v>5.0000000000000001E-3</v>
      </c>
      <c r="N25" s="35">
        <v>1.6999999999999999E-54</v>
      </c>
      <c r="O25" s="27">
        <f t="shared" si="1"/>
        <v>219.03999999999996</v>
      </c>
      <c r="P25" s="2">
        <f t="shared" si="0"/>
        <v>5.2022000000000038E-4</v>
      </c>
    </row>
    <row r="26" spans="1:16">
      <c r="A26" s="14" t="s">
        <v>39</v>
      </c>
      <c r="B26" s="14" t="s">
        <v>9</v>
      </c>
      <c r="C26" s="14" t="s">
        <v>8</v>
      </c>
      <c r="D26" s="14">
        <v>2.1000000000000001E-2</v>
      </c>
      <c r="E26" s="14">
        <v>-3.3094999999999999E-2</v>
      </c>
      <c r="F26" s="14">
        <v>0.85</v>
      </c>
      <c r="G26" s="14">
        <v>0.82219600000000004</v>
      </c>
      <c r="H26" s="14">
        <v>12</v>
      </c>
      <c r="I26" s="14">
        <v>21352541</v>
      </c>
      <c r="J26" s="14">
        <v>1.2005999999999999E-2</v>
      </c>
      <c r="K26" s="14">
        <v>44731</v>
      </c>
      <c r="L26" s="14">
        <v>7.1160700000000004E-3</v>
      </c>
      <c r="M26" s="14">
        <v>3.0000000000000001E-3</v>
      </c>
      <c r="N26" s="35">
        <v>6.2000000000000001E-14</v>
      </c>
      <c r="O26" s="27">
        <f t="shared" si="1"/>
        <v>49</v>
      </c>
      <c r="P26" s="2">
        <f t="shared" si="0"/>
        <v>1.1245500000000001E-4</v>
      </c>
    </row>
    <row r="27" spans="1:16">
      <c r="A27" s="14" t="s">
        <v>274</v>
      </c>
      <c r="B27" s="14" t="s">
        <v>8</v>
      </c>
      <c r="C27" s="14" t="s">
        <v>6</v>
      </c>
      <c r="D27" s="14">
        <v>2.1999999999999999E-2</v>
      </c>
      <c r="E27" s="14">
        <v>-1.6836E-2</v>
      </c>
      <c r="F27" s="14">
        <v>0.93</v>
      </c>
      <c r="G27" s="14">
        <v>0.91980910000000005</v>
      </c>
      <c r="H27" s="14">
        <v>12</v>
      </c>
      <c r="I27" s="14">
        <v>97982701</v>
      </c>
      <c r="J27" s="14">
        <v>1.7104999999999999E-2</v>
      </c>
      <c r="K27" s="14">
        <v>44731</v>
      </c>
      <c r="L27" s="14">
        <v>0.336397</v>
      </c>
      <c r="M27" s="14">
        <v>4.0000000000000001E-3</v>
      </c>
      <c r="N27" s="35">
        <v>1.4E-8</v>
      </c>
      <c r="O27" s="27">
        <f t="shared" si="1"/>
        <v>30.25</v>
      </c>
      <c r="P27" s="2">
        <f t="shared" si="0"/>
        <v>6.3016799999999955E-5</v>
      </c>
    </row>
    <row r="28" spans="1:16">
      <c r="A28" s="14" t="s">
        <v>16</v>
      </c>
      <c r="B28" s="14" t="s">
        <v>6</v>
      </c>
      <c r="C28" s="14" t="s">
        <v>7</v>
      </c>
      <c r="D28" s="14">
        <v>-2.1000000000000001E-2</v>
      </c>
      <c r="E28" s="14">
        <v>-2.1902999999999999E-2</v>
      </c>
      <c r="F28" s="14">
        <v>0.39</v>
      </c>
      <c r="G28" s="14">
        <v>0.34868700000000002</v>
      </c>
      <c r="H28" s="14">
        <v>2</v>
      </c>
      <c r="I28" s="14">
        <v>27742603</v>
      </c>
      <c r="J28" s="14">
        <v>8.9359999999999995E-3</v>
      </c>
      <c r="K28" s="14">
        <v>44731</v>
      </c>
      <c r="L28" s="14">
        <v>1.6688999999999999E-2</v>
      </c>
      <c r="M28" s="14">
        <v>2E-3</v>
      </c>
      <c r="N28" s="35">
        <v>1.1999999999999999E-24</v>
      </c>
      <c r="O28" s="27">
        <f t="shared" si="1"/>
        <v>110.25</v>
      </c>
      <c r="P28" s="2">
        <f t="shared" si="0"/>
        <v>2.0982780000000002E-4</v>
      </c>
    </row>
    <row r="29" spans="1:16">
      <c r="A29" s="14" t="s">
        <v>251</v>
      </c>
      <c r="B29" s="14" t="s">
        <v>8</v>
      </c>
      <c r="C29" s="14" t="s">
        <v>9</v>
      </c>
      <c r="D29" s="14">
        <v>0.113</v>
      </c>
      <c r="E29" s="14">
        <v>-1.3018E-2</v>
      </c>
      <c r="F29" s="14">
        <v>0.57999999999999996</v>
      </c>
      <c r="G29" s="14">
        <v>0.59005600000000002</v>
      </c>
      <c r="H29" s="14">
        <v>11</v>
      </c>
      <c r="I29" s="14">
        <v>14930058</v>
      </c>
      <c r="J29" s="14">
        <v>8.8319999999999996E-3</v>
      </c>
      <c r="K29" s="14">
        <v>44731</v>
      </c>
      <c r="L29" s="14">
        <v>0.14998600000000001</v>
      </c>
      <c r="M29" s="14">
        <v>2E-3</v>
      </c>
      <c r="N29" s="35">
        <v>9.9999999999999998E-201</v>
      </c>
      <c r="O29" s="27">
        <f t="shared" si="1"/>
        <v>3192.25</v>
      </c>
      <c r="P29" s="2">
        <f t="shared" si="0"/>
        <v>6.2210568000000003E-3</v>
      </c>
    </row>
    <row r="30" spans="1:16">
      <c r="A30" s="14" t="s">
        <v>258</v>
      </c>
      <c r="B30" s="14" t="s">
        <v>9</v>
      </c>
      <c r="C30" s="14" t="s">
        <v>8</v>
      </c>
      <c r="D30" s="14">
        <v>-6.7000000000000004E-2</v>
      </c>
      <c r="E30" s="14">
        <v>-7.1469999999999997E-3</v>
      </c>
      <c r="F30" s="14">
        <v>0.22</v>
      </c>
      <c r="G30" s="14">
        <v>0.40612599999999999</v>
      </c>
      <c r="H30" s="14">
        <v>11</v>
      </c>
      <c r="I30" s="14">
        <v>71132868</v>
      </c>
      <c r="J30" s="14">
        <v>1.1006E-2</v>
      </c>
      <c r="K30" s="14">
        <v>44731</v>
      </c>
      <c r="L30" s="14">
        <v>0.52594300000000005</v>
      </c>
      <c r="M30" s="14">
        <v>4.0000000000000001E-3</v>
      </c>
      <c r="N30" s="35">
        <v>8.1000000000000001E-67</v>
      </c>
      <c r="O30" s="27">
        <f t="shared" si="1"/>
        <v>280.5625</v>
      </c>
      <c r="P30" s="2">
        <f t="shared" si="0"/>
        <v>1.5406248000000003E-3</v>
      </c>
    </row>
    <row r="31" spans="1:16">
      <c r="A31" s="14" t="s">
        <v>283</v>
      </c>
      <c r="B31" s="14" t="s">
        <v>8</v>
      </c>
      <c r="C31" s="14" t="s">
        <v>7</v>
      </c>
      <c r="D31" s="14">
        <v>-1.2E-2</v>
      </c>
      <c r="E31" s="14">
        <v>1.5828999999999999E-2</v>
      </c>
      <c r="F31" s="14">
        <v>0.33</v>
      </c>
      <c r="G31" s="14">
        <v>0.49069200000000002</v>
      </c>
      <c r="H31" s="14">
        <v>14</v>
      </c>
      <c r="I31" s="14">
        <v>101176212</v>
      </c>
      <c r="J31" s="14">
        <v>1.0220999999999999E-2</v>
      </c>
      <c r="K31" s="14">
        <v>44731</v>
      </c>
      <c r="L31" s="14">
        <v>0.130385</v>
      </c>
      <c r="M31" s="14">
        <v>2E-3</v>
      </c>
      <c r="N31" s="35">
        <v>3.5000000000000002E-8</v>
      </c>
      <c r="O31" s="27">
        <f t="shared" si="1"/>
        <v>36</v>
      </c>
      <c r="P31" s="2">
        <f t="shared" si="0"/>
        <v>6.3676799999999993E-5</v>
      </c>
    </row>
    <row r="32" spans="1:16">
      <c r="A32" s="14" t="s">
        <v>159</v>
      </c>
      <c r="B32" s="14" t="s">
        <v>7</v>
      </c>
      <c r="C32" s="14" t="s">
        <v>6</v>
      </c>
      <c r="D32" s="14">
        <v>1.7000000000000001E-2</v>
      </c>
      <c r="E32" s="14">
        <v>1.1475000000000001E-2</v>
      </c>
      <c r="F32" s="14">
        <v>0.86</v>
      </c>
      <c r="G32" s="14">
        <v>0.88607800000000003</v>
      </c>
      <c r="H32" s="14">
        <v>3</v>
      </c>
      <c r="I32" s="14">
        <v>84440527</v>
      </c>
      <c r="J32" s="14">
        <v>1.265E-2</v>
      </c>
      <c r="K32" s="14">
        <v>44731</v>
      </c>
      <c r="L32" s="14">
        <v>0.37562000000000001</v>
      </c>
      <c r="M32" s="14">
        <v>3.0000000000000001E-3</v>
      </c>
      <c r="N32" s="35">
        <v>6.6999999999999996E-9</v>
      </c>
      <c r="O32" s="27">
        <f t="shared" si="1"/>
        <v>32.111111111111114</v>
      </c>
      <c r="P32" s="2">
        <f t="shared" si="0"/>
        <v>6.9591200000000006E-5</v>
      </c>
    </row>
    <row r="33" spans="1:16">
      <c r="A33" s="14" t="s">
        <v>177</v>
      </c>
      <c r="B33" s="14" t="s">
        <v>8</v>
      </c>
      <c r="C33" s="14" t="s">
        <v>9</v>
      </c>
      <c r="D33" s="14">
        <v>-0.02</v>
      </c>
      <c r="E33" s="14">
        <v>1.678E-3</v>
      </c>
      <c r="F33" s="14">
        <v>0.74</v>
      </c>
      <c r="G33" s="14">
        <v>0.79116900000000001</v>
      </c>
      <c r="H33" s="14">
        <v>4</v>
      </c>
      <c r="I33" s="14">
        <v>70348090</v>
      </c>
      <c r="J33" s="14">
        <v>1.0005E-2</v>
      </c>
      <c r="K33" s="14">
        <v>44731</v>
      </c>
      <c r="L33" s="14">
        <v>0.86984499999999998</v>
      </c>
      <c r="M33" s="14">
        <v>2E-3</v>
      </c>
      <c r="N33" s="35">
        <v>2.7000000000000001E-17</v>
      </c>
      <c r="O33" s="27">
        <f t="shared" si="1"/>
        <v>100</v>
      </c>
      <c r="P33" s="2">
        <f t="shared" si="0"/>
        <v>1.5392000000000002E-4</v>
      </c>
    </row>
    <row r="34" spans="1:16">
      <c r="A34" s="14" t="s">
        <v>23</v>
      </c>
      <c r="B34" s="14" t="s">
        <v>9</v>
      </c>
      <c r="C34" s="14" t="s">
        <v>8</v>
      </c>
      <c r="D34" s="14">
        <v>0.19600000000000001</v>
      </c>
      <c r="E34" s="14">
        <v>1.3179E-2</v>
      </c>
      <c r="F34" s="14">
        <v>0.71</v>
      </c>
      <c r="G34" s="14">
        <v>0.74327799999999999</v>
      </c>
      <c r="H34" s="14">
        <v>4</v>
      </c>
      <c r="I34" s="14">
        <v>72617775</v>
      </c>
      <c r="J34" s="14">
        <v>9.6240000000000006E-3</v>
      </c>
      <c r="K34" s="14">
        <v>44731</v>
      </c>
      <c r="L34" s="14">
        <v>0.18105499999999999</v>
      </c>
      <c r="M34" s="14">
        <v>2E-3</v>
      </c>
      <c r="N34" s="35">
        <v>9.9999999999999998E-201</v>
      </c>
      <c r="O34" s="27">
        <f t="shared" si="1"/>
        <v>9604</v>
      </c>
      <c r="P34" s="2">
        <f t="shared" si="0"/>
        <v>1.5819708800000006E-2</v>
      </c>
    </row>
    <row r="35" spans="1:16">
      <c r="A35" s="14" t="s">
        <v>119</v>
      </c>
      <c r="B35" s="14" t="s">
        <v>9</v>
      </c>
      <c r="C35" s="14" t="s">
        <v>8</v>
      </c>
      <c r="D35" s="14">
        <v>-6.3E-2</v>
      </c>
      <c r="E35" s="14">
        <v>-3.2742E-2</v>
      </c>
      <c r="F35" s="14">
        <v>0.97</v>
      </c>
      <c r="G35" s="14">
        <v>0.97915669999999999</v>
      </c>
      <c r="H35" s="14">
        <v>1</v>
      </c>
      <c r="I35" s="14">
        <v>152098428</v>
      </c>
      <c r="J35" s="14">
        <v>2.7137999999999999E-2</v>
      </c>
      <c r="K35" s="14">
        <v>44731</v>
      </c>
      <c r="L35" s="14">
        <v>0.238647</v>
      </c>
      <c r="M35" s="14">
        <v>7.0000000000000001E-3</v>
      </c>
      <c r="N35" s="35">
        <v>2.2E-17</v>
      </c>
      <c r="O35" s="27">
        <f t="shared" si="1"/>
        <v>81</v>
      </c>
      <c r="P35" s="2">
        <f t="shared" ref="P35:P67" si="2">2*F35*(1-F35)*D35^2</f>
        <v>2.3099580000000023E-4</v>
      </c>
    </row>
    <row r="36" spans="1:16">
      <c r="A36" s="14" t="s">
        <v>57</v>
      </c>
      <c r="B36" s="14" t="s">
        <v>8</v>
      </c>
      <c r="C36" s="14" t="s">
        <v>9</v>
      </c>
      <c r="D36" s="14">
        <v>-2.5000000000000001E-2</v>
      </c>
      <c r="E36" s="14">
        <v>2.5669999999999998E-2</v>
      </c>
      <c r="F36" s="14">
        <v>0.89</v>
      </c>
      <c r="G36" s="14">
        <v>0.89514700000000003</v>
      </c>
      <c r="H36" s="14">
        <v>19</v>
      </c>
      <c r="I36" s="14">
        <v>11190534</v>
      </c>
      <c r="J36" s="14">
        <v>1.4919999999999999E-2</v>
      </c>
      <c r="K36" s="14">
        <v>44731</v>
      </c>
      <c r="L36" s="14">
        <v>9.2894500000000005E-2</v>
      </c>
      <c r="M36" s="14">
        <v>3.0000000000000001E-3</v>
      </c>
      <c r="N36" s="35">
        <v>5.4E-16</v>
      </c>
      <c r="O36" s="27">
        <f t="shared" si="1"/>
        <v>69.444444444444457</v>
      </c>
      <c r="P36" s="2">
        <f t="shared" si="2"/>
        <v>1.2237500000000001E-4</v>
      </c>
    </row>
    <row r="37" spans="1:16">
      <c r="A37" s="14" t="s">
        <v>256</v>
      </c>
      <c r="B37" s="14" t="s">
        <v>8</v>
      </c>
      <c r="C37" s="14" t="s">
        <v>9</v>
      </c>
      <c r="D37" s="14">
        <v>-1.4999999999999999E-2</v>
      </c>
      <c r="E37" s="14">
        <v>4.7089999999999996E-3</v>
      </c>
      <c r="F37" s="14">
        <v>0.75</v>
      </c>
      <c r="G37" s="14">
        <v>0.75163100000000005</v>
      </c>
      <c r="H37" s="14">
        <v>11</v>
      </c>
      <c r="I37" s="14">
        <v>71094232</v>
      </c>
      <c r="J37" s="14">
        <v>1.0276E-2</v>
      </c>
      <c r="K37" s="14">
        <v>44731</v>
      </c>
      <c r="L37" s="14">
        <v>0.65447599999999995</v>
      </c>
      <c r="M37" s="14">
        <v>2E-3</v>
      </c>
      <c r="N37" s="35">
        <v>1E-10</v>
      </c>
      <c r="O37" s="27">
        <f t="shared" si="1"/>
        <v>56.25</v>
      </c>
      <c r="P37" s="2">
        <f t="shared" si="2"/>
        <v>8.4375000000000004E-5</v>
      </c>
    </row>
    <row r="38" spans="1:16">
      <c r="A38" s="14" t="s">
        <v>45</v>
      </c>
      <c r="B38" s="14" t="s">
        <v>7</v>
      </c>
      <c r="C38" s="14" t="s">
        <v>6</v>
      </c>
      <c r="D38" s="14">
        <v>3.4000000000000002E-2</v>
      </c>
      <c r="E38" s="14">
        <v>-3.2450000000000001E-3</v>
      </c>
      <c r="F38" s="14">
        <v>0.78</v>
      </c>
      <c r="G38" s="14">
        <v>0.242005</v>
      </c>
      <c r="H38" s="14">
        <v>15</v>
      </c>
      <c r="I38" s="14">
        <v>58726744</v>
      </c>
      <c r="J38" s="14">
        <v>1.0730999999999999E-2</v>
      </c>
      <c r="K38" s="14">
        <v>44731</v>
      </c>
      <c r="L38" s="14">
        <v>0.76771299999999998</v>
      </c>
      <c r="M38" s="14">
        <v>2E-3</v>
      </c>
      <c r="N38" s="35">
        <v>2.5000000000000002E-44</v>
      </c>
      <c r="O38" s="27">
        <f t="shared" si="1"/>
        <v>289</v>
      </c>
      <c r="P38" s="2">
        <f t="shared" si="2"/>
        <v>3.9673919999999997E-4</v>
      </c>
    </row>
    <row r="39" spans="1:16">
      <c r="A39" s="14" t="s">
        <v>321</v>
      </c>
      <c r="B39" s="14" t="s">
        <v>9</v>
      </c>
      <c r="C39" s="14" t="s">
        <v>8</v>
      </c>
      <c r="D39" s="14">
        <v>-6.8000000000000005E-2</v>
      </c>
      <c r="E39" s="14">
        <v>6.5465999999999996E-2</v>
      </c>
      <c r="F39" s="14">
        <v>0.99</v>
      </c>
      <c r="G39" s="14">
        <v>0.99037390999999997</v>
      </c>
      <c r="H39" s="14">
        <v>19</v>
      </c>
      <c r="I39" s="14">
        <v>19396616</v>
      </c>
      <c r="J39" s="14">
        <v>4.9300999999999998E-2</v>
      </c>
      <c r="K39" s="14">
        <v>44731</v>
      </c>
      <c r="L39" s="14">
        <v>0.19465299999999999</v>
      </c>
      <c r="M39" s="14">
        <v>8.9999999999999993E-3</v>
      </c>
      <c r="N39" s="35">
        <v>7.5999999999999999E-13</v>
      </c>
      <c r="O39" s="27">
        <f t="shared" si="1"/>
        <v>57.086419753086432</v>
      </c>
      <c r="P39" s="2">
        <f t="shared" si="2"/>
        <v>9.1555200000000095E-5</v>
      </c>
    </row>
    <row r="40" spans="1:16">
      <c r="A40" s="14" t="s">
        <v>125</v>
      </c>
      <c r="B40" s="14" t="s">
        <v>8</v>
      </c>
      <c r="C40" s="14" t="s">
        <v>9</v>
      </c>
      <c r="D40" s="14">
        <v>-1.4999999999999999E-2</v>
      </c>
      <c r="E40" s="14">
        <v>4.6769999999999997E-3</v>
      </c>
      <c r="F40" s="14">
        <v>0.53</v>
      </c>
      <c r="G40" s="14">
        <v>0.43731100000000001</v>
      </c>
      <c r="H40" s="14">
        <v>1</v>
      </c>
      <c r="I40" s="14">
        <v>152301576</v>
      </c>
      <c r="J40" s="14">
        <v>8.9060000000000007E-3</v>
      </c>
      <c r="K40" s="14">
        <v>44731</v>
      </c>
      <c r="L40" s="14">
        <v>0.60807500000000003</v>
      </c>
      <c r="M40" s="14">
        <v>2E-3</v>
      </c>
      <c r="N40" s="35">
        <v>6.8999999999999999E-13</v>
      </c>
      <c r="O40" s="27">
        <f t="shared" si="1"/>
        <v>56.25</v>
      </c>
      <c r="P40" s="2">
        <f t="shared" si="2"/>
        <v>1.1209499999999999E-4</v>
      </c>
    </row>
    <row r="41" spans="1:16">
      <c r="A41" s="14" t="s">
        <v>19</v>
      </c>
      <c r="B41" s="14" t="s">
        <v>7</v>
      </c>
      <c r="C41" s="14" t="s">
        <v>9</v>
      </c>
      <c r="D41" s="14">
        <v>4.8000000000000001E-2</v>
      </c>
      <c r="E41" s="14">
        <v>2.0153999999999998E-2</v>
      </c>
      <c r="F41" s="14">
        <v>0.92</v>
      </c>
      <c r="G41" s="14">
        <v>0.89013500000000001</v>
      </c>
      <c r="H41" s="14">
        <v>2</v>
      </c>
      <c r="I41" s="14">
        <v>234622742</v>
      </c>
      <c r="J41" s="14">
        <v>1.5383000000000001E-2</v>
      </c>
      <c r="K41" s="14">
        <v>44731</v>
      </c>
      <c r="L41" s="14">
        <v>0.20066500000000001</v>
      </c>
      <c r="M41" s="14">
        <v>4.0000000000000001E-3</v>
      </c>
      <c r="N41" s="35">
        <v>1.2000000000000001E-39</v>
      </c>
      <c r="O41" s="27">
        <f t="shared" si="1"/>
        <v>144</v>
      </c>
      <c r="P41" s="2">
        <f t="shared" si="2"/>
        <v>3.3914879999999989E-4</v>
      </c>
    </row>
    <row r="42" spans="1:16">
      <c r="A42" s="14" t="s">
        <v>52</v>
      </c>
      <c r="B42" s="14" t="s">
        <v>8</v>
      </c>
      <c r="C42" s="14" t="s">
        <v>9</v>
      </c>
      <c r="D42" s="14">
        <v>-1.7999999999999999E-2</v>
      </c>
      <c r="E42" s="14">
        <v>5.9659999999999999E-3</v>
      </c>
      <c r="F42" s="14">
        <v>0.83</v>
      </c>
      <c r="G42" s="14">
        <v>0.849881</v>
      </c>
      <c r="H42" s="14">
        <v>18</v>
      </c>
      <c r="I42" s="14">
        <v>61366207</v>
      </c>
      <c r="J42" s="14">
        <v>1.1586000000000001E-2</v>
      </c>
      <c r="K42" s="14">
        <v>44731</v>
      </c>
      <c r="L42" s="14">
        <v>0.61505100000000001</v>
      </c>
      <c r="M42" s="14">
        <v>3.0000000000000001E-3</v>
      </c>
      <c r="N42" s="35">
        <v>1.5E-11</v>
      </c>
      <c r="O42" s="27">
        <f t="shared" si="1"/>
        <v>35.999999999999986</v>
      </c>
      <c r="P42" s="2">
        <f t="shared" si="2"/>
        <v>9.1432800000000003E-5</v>
      </c>
    </row>
    <row r="43" spans="1:16">
      <c r="A43" s="14" t="s">
        <v>61</v>
      </c>
      <c r="B43" s="14" t="s">
        <v>8</v>
      </c>
      <c r="C43" s="14" t="s">
        <v>7</v>
      </c>
      <c r="D43" s="14">
        <v>-2.8000000000000001E-2</v>
      </c>
      <c r="E43" s="14">
        <v>-3.2030999999999997E-2</v>
      </c>
      <c r="F43" s="14">
        <v>0.94</v>
      </c>
      <c r="G43" s="14">
        <v>0.86698500000000001</v>
      </c>
      <c r="H43" s="14">
        <v>22</v>
      </c>
      <c r="I43" s="14">
        <v>31537533</v>
      </c>
      <c r="J43" s="14">
        <v>1.7902000000000001E-2</v>
      </c>
      <c r="K43" s="14">
        <v>44731</v>
      </c>
      <c r="L43" s="14">
        <v>8.05564E-2</v>
      </c>
      <c r="M43" s="14">
        <v>4.0000000000000001E-3</v>
      </c>
      <c r="N43" s="35">
        <v>9.5999999999999995E-12</v>
      </c>
      <c r="O43" s="27">
        <f t="shared" si="1"/>
        <v>49</v>
      </c>
      <c r="P43" s="2">
        <f t="shared" si="2"/>
        <v>8.8435200000000085E-5</v>
      </c>
    </row>
    <row r="44" spans="1:16">
      <c r="A44" s="14" t="s">
        <v>53</v>
      </c>
      <c r="B44" s="14" t="s">
        <v>6</v>
      </c>
      <c r="C44" s="14" t="s">
        <v>7</v>
      </c>
      <c r="D44" s="14">
        <v>6.6000000000000003E-2</v>
      </c>
      <c r="E44" s="14">
        <v>-8.5609999999999992E-3</v>
      </c>
      <c r="F44" s="14">
        <v>0.16</v>
      </c>
      <c r="G44" s="14">
        <v>0.127526</v>
      </c>
      <c r="H44" s="14">
        <v>19</v>
      </c>
      <c r="I44" s="14">
        <v>48376995</v>
      </c>
      <c r="J44" s="14">
        <v>1.1802999999999999E-2</v>
      </c>
      <c r="K44" s="14">
        <v>44731</v>
      </c>
      <c r="L44" s="14">
        <v>0.47870299999999999</v>
      </c>
      <c r="M44" s="14">
        <v>3.0000000000000001E-3</v>
      </c>
      <c r="N44" s="35">
        <v>3.7999999999999997E-132</v>
      </c>
      <c r="O44" s="27">
        <f t="shared" si="1"/>
        <v>484</v>
      </c>
      <c r="P44" s="2">
        <f t="shared" si="2"/>
        <v>1.1708928E-3</v>
      </c>
    </row>
    <row r="45" spans="1:16">
      <c r="A45" s="14" t="s">
        <v>11</v>
      </c>
      <c r="B45" s="14" t="s">
        <v>8</v>
      </c>
      <c r="C45" s="14" t="s">
        <v>6</v>
      </c>
      <c r="D45" s="14">
        <v>2.3E-2</v>
      </c>
      <c r="E45" s="35">
        <v>-3.4999999999999997E-5</v>
      </c>
      <c r="F45" s="14">
        <v>0.36</v>
      </c>
      <c r="G45" s="14">
        <v>0.39538600000000002</v>
      </c>
      <c r="H45" s="14">
        <v>1</v>
      </c>
      <c r="I45" s="14">
        <v>63025942</v>
      </c>
      <c r="J45" s="14">
        <v>1.0893E-2</v>
      </c>
      <c r="K45" s="14">
        <v>44731</v>
      </c>
      <c r="L45" s="14">
        <v>0.99749200000000005</v>
      </c>
      <c r="M45" s="14">
        <v>2E-3</v>
      </c>
      <c r="N45" s="35">
        <v>4.6999999999999996E-28</v>
      </c>
      <c r="O45" s="27">
        <f t="shared" si="1"/>
        <v>132.25</v>
      </c>
      <c r="P45" s="2">
        <f t="shared" si="2"/>
        <v>2.4376319999999996E-4</v>
      </c>
    </row>
    <row r="46" spans="1:16">
      <c r="A46" s="14" t="s">
        <v>59</v>
      </c>
      <c r="B46" s="14" t="s">
        <v>8</v>
      </c>
      <c r="C46" s="14" t="s">
        <v>9</v>
      </c>
      <c r="D46" s="14">
        <v>3.5000000000000003E-2</v>
      </c>
      <c r="E46" s="14">
        <v>-8.5000000000000006E-3</v>
      </c>
      <c r="F46" s="14">
        <v>0.97</v>
      </c>
      <c r="G46" s="14">
        <v>0.97565630000000003</v>
      </c>
      <c r="H46" s="14">
        <v>20</v>
      </c>
      <c r="I46" s="14">
        <v>39142516</v>
      </c>
      <c r="J46" s="14">
        <v>2.6644999999999999E-2</v>
      </c>
      <c r="K46" s="14">
        <v>44731</v>
      </c>
      <c r="L46" s="14">
        <v>0.75538400000000006</v>
      </c>
      <c r="M46" s="14">
        <v>6.0000000000000001E-3</v>
      </c>
      <c r="N46" s="35">
        <v>5.6000000000000003E-10</v>
      </c>
      <c r="O46" s="27">
        <f t="shared" si="1"/>
        <v>34.027777777777786</v>
      </c>
      <c r="P46" s="2">
        <f t="shared" si="2"/>
        <v>7.1295000000000069E-5</v>
      </c>
    </row>
    <row r="47" spans="1:16">
      <c r="A47" s="14" t="s">
        <v>60</v>
      </c>
      <c r="B47" s="14" t="s">
        <v>8</v>
      </c>
      <c r="C47" s="14" t="s">
        <v>7</v>
      </c>
      <c r="D47" s="14">
        <v>2.5000000000000001E-2</v>
      </c>
      <c r="E47" s="14">
        <v>8.3909999999999992E-3</v>
      </c>
      <c r="F47" s="14">
        <v>0.9</v>
      </c>
      <c r="G47" s="14">
        <v>0.90580749999999999</v>
      </c>
      <c r="H47" s="14">
        <v>21</v>
      </c>
      <c r="I47" s="14">
        <v>16410960</v>
      </c>
      <c r="J47" s="14">
        <v>1.4485E-2</v>
      </c>
      <c r="K47" s="14">
        <v>44731</v>
      </c>
      <c r="L47" s="14">
        <v>0.57157199999999997</v>
      </c>
      <c r="M47" s="14">
        <v>3.0000000000000001E-3</v>
      </c>
      <c r="N47" s="35">
        <v>1.4999999999999999E-14</v>
      </c>
      <c r="O47" s="27">
        <f t="shared" si="1"/>
        <v>69.444444444444457</v>
      </c>
      <c r="P47" s="2">
        <f t="shared" si="2"/>
        <v>1.125E-4</v>
      </c>
    </row>
    <row r="48" spans="1:16">
      <c r="A48" s="14" t="s">
        <v>205</v>
      </c>
      <c r="B48" s="14" t="s">
        <v>8</v>
      </c>
      <c r="C48" s="14" t="s">
        <v>9</v>
      </c>
      <c r="D48" s="14">
        <v>2.3E-2</v>
      </c>
      <c r="E48" s="14">
        <v>-9.9579999999999998E-3</v>
      </c>
      <c r="F48" s="14">
        <v>0.83</v>
      </c>
      <c r="G48" s="14">
        <v>0.81710400000000005</v>
      </c>
      <c r="H48" s="14">
        <v>6</v>
      </c>
      <c r="I48" s="14">
        <v>131924689</v>
      </c>
      <c r="J48" s="14">
        <v>1.1925E-2</v>
      </c>
      <c r="K48" s="14">
        <v>44731</v>
      </c>
      <c r="L48" s="14">
        <v>0.41474</v>
      </c>
      <c r="M48" s="14">
        <v>3.0000000000000001E-3</v>
      </c>
      <c r="N48" s="35">
        <v>3.1000000000000001E-18</v>
      </c>
      <c r="O48" s="27">
        <f t="shared" si="1"/>
        <v>58.777777777777771</v>
      </c>
      <c r="P48" s="2">
        <f t="shared" si="2"/>
        <v>1.4928380000000003E-4</v>
      </c>
    </row>
    <row r="49" spans="1:16">
      <c r="A49" s="14" t="s">
        <v>28</v>
      </c>
      <c r="B49" s="14" t="s">
        <v>9</v>
      </c>
      <c r="C49" s="14" t="s">
        <v>7</v>
      </c>
      <c r="D49" s="14">
        <v>1.4E-2</v>
      </c>
      <c r="E49" s="14">
        <v>-3.408E-3</v>
      </c>
      <c r="F49" s="14">
        <v>0.22</v>
      </c>
      <c r="G49" s="14">
        <v>0.16070000000000001</v>
      </c>
      <c r="H49" s="14">
        <v>7</v>
      </c>
      <c r="I49" s="14">
        <v>133536351</v>
      </c>
      <c r="J49" s="14">
        <v>1.0871E-2</v>
      </c>
      <c r="K49" s="14">
        <v>44731</v>
      </c>
      <c r="L49" s="14">
        <v>0.75947200000000004</v>
      </c>
      <c r="M49" s="14">
        <v>2E-3</v>
      </c>
      <c r="N49" s="35">
        <v>1.2E-8</v>
      </c>
      <c r="O49" s="27">
        <f t="shared" si="1"/>
        <v>49</v>
      </c>
      <c r="P49" s="2">
        <f t="shared" si="2"/>
        <v>6.7267200000000005E-5</v>
      </c>
    </row>
    <row r="50" spans="1:16">
      <c r="A50" s="14" t="s">
        <v>340</v>
      </c>
      <c r="B50" s="14" t="s">
        <v>7</v>
      </c>
      <c r="C50" s="14" t="s">
        <v>8</v>
      </c>
      <c r="D50" s="14">
        <v>-2.7E-2</v>
      </c>
      <c r="E50" s="14">
        <v>-1.786E-3</v>
      </c>
      <c r="F50" s="14">
        <v>0.76</v>
      </c>
      <c r="G50" s="14">
        <v>0.79936399999999996</v>
      </c>
      <c r="H50" s="14">
        <v>20</v>
      </c>
      <c r="I50" s="14">
        <v>52737123</v>
      </c>
      <c r="J50" s="14">
        <v>1.0300999999999999E-2</v>
      </c>
      <c r="K50" s="14">
        <v>44731</v>
      </c>
      <c r="L50" s="14">
        <v>0.86553800000000003</v>
      </c>
      <c r="M50" s="14">
        <v>2E-3</v>
      </c>
      <c r="N50" s="35">
        <v>8.9000000000000006E-28</v>
      </c>
      <c r="O50" s="27">
        <f t="shared" si="1"/>
        <v>182.25</v>
      </c>
      <c r="P50" s="2">
        <f t="shared" si="2"/>
        <v>2.6593919999999999E-4</v>
      </c>
    </row>
    <row r="51" spans="1:16">
      <c r="A51" s="14" t="s">
        <v>288</v>
      </c>
      <c r="B51" s="14" t="s">
        <v>6</v>
      </c>
      <c r="C51" s="14" t="s">
        <v>7</v>
      </c>
      <c r="D51" s="14">
        <v>2.8000000000000001E-2</v>
      </c>
      <c r="E51" s="14">
        <v>1.2957E-2</v>
      </c>
      <c r="F51" s="14">
        <v>0.64</v>
      </c>
      <c r="G51" s="14">
        <v>0.62187700000000001</v>
      </c>
      <c r="H51" s="14">
        <v>15</v>
      </c>
      <c r="I51" s="14">
        <v>58680178</v>
      </c>
      <c r="J51" s="14">
        <v>9.1409999999999998E-3</v>
      </c>
      <c r="K51" s="14">
        <v>44731</v>
      </c>
      <c r="L51" s="14">
        <v>0.16622300000000001</v>
      </c>
      <c r="M51" s="14">
        <v>2E-3</v>
      </c>
      <c r="N51" s="35">
        <v>4.1000000000000001E-42</v>
      </c>
      <c r="O51" s="27">
        <f t="shared" si="1"/>
        <v>196</v>
      </c>
      <c r="P51" s="2">
        <f t="shared" si="2"/>
        <v>3.6126720000000004E-4</v>
      </c>
    </row>
    <row r="52" spans="1:16">
      <c r="A52" s="14" t="s">
        <v>146</v>
      </c>
      <c r="B52" s="14" t="s">
        <v>8</v>
      </c>
      <c r="C52" s="14" t="s">
        <v>9</v>
      </c>
      <c r="D52" s="14">
        <v>1.0999999999999999E-2</v>
      </c>
      <c r="E52" s="14">
        <v>-7.8750000000000001E-3</v>
      </c>
      <c r="F52" s="14">
        <v>0.47</v>
      </c>
      <c r="G52" s="14">
        <v>0.45075599999999999</v>
      </c>
      <c r="H52" s="14">
        <v>2</v>
      </c>
      <c r="I52" s="14">
        <v>63166379</v>
      </c>
      <c r="J52" s="14">
        <v>8.7810000000000006E-3</v>
      </c>
      <c r="K52" s="14">
        <v>44731</v>
      </c>
      <c r="L52" s="14">
        <v>0.38113399999999997</v>
      </c>
      <c r="M52" s="14">
        <v>2E-3</v>
      </c>
      <c r="N52" s="35">
        <v>9.8000000000000001E-9</v>
      </c>
      <c r="O52" s="27">
        <f t="shared" si="1"/>
        <v>30.25</v>
      </c>
      <c r="P52" s="2">
        <f t="shared" si="2"/>
        <v>6.028219999999999E-5</v>
      </c>
    </row>
    <row r="53" spans="1:16">
      <c r="A53" s="14" t="s">
        <v>222</v>
      </c>
      <c r="B53" s="14" t="s">
        <v>9</v>
      </c>
      <c r="C53" s="14" t="s">
        <v>8</v>
      </c>
      <c r="D53" s="14">
        <v>-1.2E-2</v>
      </c>
      <c r="E53" s="14">
        <v>7.3309999999999998E-3</v>
      </c>
      <c r="F53" s="14">
        <v>0.3</v>
      </c>
      <c r="G53" s="14">
        <v>0.31750200000000001</v>
      </c>
      <c r="H53" s="14">
        <v>8</v>
      </c>
      <c r="I53" s="14">
        <v>30863938</v>
      </c>
      <c r="J53" s="14">
        <v>9.5379999999999996E-3</v>
      </c>
      <c r="K53" s="14">
        <v>44731</v>
      </c>
      <c r="L53" s="14">
        <v>0.452872</v>
      </c>
      <c r="M53" s="14">
        <v>2E-3</v>
      </c>
      <c r="N53" s="35">
        <v>4.1999999999999999E-8</v>
      </c>
      <c r="O53" s="27">
        <f t="shared" si="1"/>
        <v>36</v>
      </c>
      <c r="P53" s="2">
        <f t="shared" si="2"/>
        <v>6.0479999999999997E-5</v>
      </c>
    </row>
    <row r="54" spans="1:16">
      <c r="A54" s="14" t="s">
        <v>341</v>
      </c>
      <c r="B54" s="14" t="s">
        <v>6</v>
      </c>
      <c r="C54" s="14" t="s">
        <v>8</v>
      </c>
      <c r="D54" s="14">
        <v>-4.4999999999999998E-2</v>
      </c>
      <c r="E54" s="14">
        <v>-4.8451000000000001E-2</v>
      </c>
      <c r="F54" s="14">
        <v>0.08</v>
      </c>
      <c r="G54" s="14">
        <v>5.9665999999999997E-2</v>
      </c>
      <c r="H54" s="14">
        <v>20</v>
      </c>
      <c r="I54" s="14">
        <v>52790786</v>
      </c>
      <c r="J54" s="14">
        <v>1.8530999999999999E-2</v>
      </c>
      <c r="K54" s="14">
        <v>44731</v>
      </c>
      <c r="L54" s="14">
        <v>1.0684900000000001E-2</v>
      </c>
      <c r="M54" s="14">
        <v>4.0000000000000001E-3</v>
      </c>
      <c r="N54" s="35">
        <v>3.1E-33</v>
      </c>
      <c r="O54" s="27">
        <f t="shared" si="1"/>
        <v>126.5625</v>
      </c>
      <c r="P54" s="2">
        <f t="shared" si="2"/>
        <v>2.9807999999999999E-4</v>
      </c>
    </row>
    <row r="55" spans="1:16">
      <c r="A55" s="14" t="s">
        <v>200</v>
      </c>
      <c r="B55" s="14" t="s">
        <v>7</v>
      </c>
      <c r="C55" s="14" t="s">
        <v>6</v>
      </c>
      <c r="D55" s="14">
        <v>1.2999999999999999E-2</v>
      </c>
      <c r="E55" s="14">
        <v>6.3400000000000001E-3</v>
      </c>
      <c r="F55" s="14">
        <v>0.76</v>
      </c>
      <c r="G55" s="14">
        <v>0.65624499999999997</v>
      </c>
      <c r="H55" s="14">
        <v>6</v>
      </c>
      <c r="I55" s="14">
        <v>32623367</v>
      </c>
      <c r="J55" s="14">
        <v>1.2042000000000001E-2</v>
      </c>
      <c r="K55" s="14">
        <v>44731</v>
      </c>
      <c r="L55" s="14">
        <v>0.60716000000000003</v>
      </c>
      <c r="M55" s="14">
        <v>2E-3</v>
      </c>
      <c r="N55" s="35">
        <v>7.6999999999999995E-9</v>
      </c>
      <c r="O55" s="27">
        <f t="shared" si="1"/>
        <v>42.25</v>
      </c>
      <c r="P55" s="2">
        <f t="shared" si="2"/>
        <v>6.1651199999999997E-5</v>
      </c>
    </row>
    <row r="56" spans="1:16">
      <c r="A56" s="14" t="s">
        <v>38</v>
      </c>
      <c r="B56" s="14" t="s">
        <v>8</v>
      </c>
      <c r="C56" s="14" t="s">
        <v>9</v>
      </c>
      <c r="D56" s="14">
        <v>2.1999999999999999E-2</v>
      </c>
      <c r="E56" s="14">
        <v>-8.6269999999999993E-3</v>
      </c>
      <c r="F56" s="14">
        <v>0.88</v>
      </c>
      <c r="G56" s="14">
        <v>0.84176600000000001</v>
      </c>
      <c r="H56" s="14">
        <v>11</v>
      </c>
      <c r="I56" s="14">
        <v>120114421</v>
      </c>
      <c r="J56" s="14">
        <v>1.3422999999999999E-2</v>
      </c>
      <c r="K56" s="14">
        <v>44731</v>
      </c>
      <c r="L56" s="14">
        <v>0.53022400000000003</v>
      </c>
      <c r="M56" s="14">
        <v>3.0000000000000001E-3</v>
      </c>
      <c r="N56" s="35">
        <v>2.4999999999999999E-13</v>
      </c>
      <c r="O56" s="27">
        <f t="shared" si="1"/>
        <v>53.777777777777771</v>
      </c>
      <c r="P56" s="2">
        <f t="shared" si="2"/>
        <v>1.0222079999999998E-4</v>
      </c>
    </row>
    <row r="57" spans="1:16">
      <c r="A57" s="14" t="s">
        <v>220</v>
      </c>
      <c r="B57" s="14" t="s">
        <v>8</v>
      </c>
      <c r="C57" s="14" t="s">
        <v>9</v>
      </c>
      <c r="D57" s="14">
        <v>-1.4999999999999999E-2</v>
      </c>
      <c r="E57" s="14">
        <v>-2.3886999999999999E-2</v>
      </c>
      <c r="F57" s="14">
        <v>0.75</v>
      </c>
      <c r="G57" s="14">
        <v>0.71209199999999995</v>
      </c>
      <c r="H57" s="14">
        <v>8</v>
      </c>
      <c r="I57" s="14">
        <v>25892919</v>
      </c>
      <c r="J57" s="14">
        <v>1.0208999999999999E-2</v>
      </c>
      <c r="K57" s="14">
        <v>44731</v>
      </c>
      <c r="L57" s="14">
        <v>2.2319800000000001E-2</v>
      </c>
      <c r="M57" s="14">
        <v>2E-3</v>
      </c>
      <c r="N57" s="35">
        <v>8.1000000000000005E-11</v>
      </c>
      <c r="O57" s="27">
        <f t="shared" si="1"/>
        <v>56.25</v>
      </c>
      <c r="P57" s="2">
        <f t="shared" si="2"/>
        <v>8.4375000000000004E-5</v>
      </c>
    </row>
    <row r="58" spans="1:16">
      <c r="A58" s="14" t="s">
        <v>49</v>
      </c>
      <c r="B58" s="14" t="s">
        <v>7</v>
      </c>
      <c r="C58" s="14" t="s">
        <v>6</v>
      </c>
      <c r="D58" s="14">
        <v>-1.7999999999999999E-2</v>
      </c>
      <c r="E58" s="14">
        <v>-1.7613E-2</v>
      </c>
      <c r="F58" s="14">
        <v>0.2</v>
      </c>
      <c r="G58" s="14">
        <v>0.25011899999999998</v>
      </c>
      <c r="H58" s="14">
        <v>17</v>
      </c>
      <c r="I58" s="14">
        <v>66464414</v>
      </c>
      <c r="J58" s="14">
        <v>1.0784999999999999E-2</v>
      </c>
      <c r="K58" s="14">
        <v>44731</v>
      </c>
      <c r="L58" s="14">
        <v>0.110723</v>
      </c>
      <c r="M58" s="14">
        <v>2E-3</v>
      </c>
      <c r="N58" s="35">
        <v>1.1999999999999999E-12</v>
      </c>
      <c r="O58" s="27">
        <f t="shared" si="1"/>
        <v>81</v>
      </c>
      <c r="P58" s="2">
        <f t="shared" si="2"/>
        <v>1.0368000000000001E-4</v>
      </c>
    </row>
    <row r="59" spans="1:16">
      <c r="A59" s="14" t="s">
        <v>193</v>
      </c>
      <c r="B59" s="14" t="s">
        <v>6</v>
      </c>
      <c r="C59" s="14" t="s">
        <v>7</v>
      </c>
      <c r="D59" s="14">
        <v>1.4999999999999999E-2</v>
      </c>
      <c r="E59" s="14">
        <v>2.1199999999999999E-3</v>
      </c>
      <c r="F59" s="14">
        <v>0.83</v>
      </c>
      <c r="G59" s="14">
        <v>0.76722400000000002</v>
      </c>
      <c r="H59" s="14">
        <v>5</v>
      </c>
      <c r="I59" s="14">
        <v>108996643</v>
      </c>
      <c r="J59" s="14">
        <v>1.247E-2</v>
      </c>
      <c r="K59" s="14">
        <v>44731</v>
      </c>
      <c r="L59" s="14">
        <v>0.86808399999999997</v>
      </c>
      <c r="M59" s="14">
        <v>3.0000000000000001E-3</v>
      </c>
      <c r="N59" s="35">
        <v>4.1999999999999999E-8</v>
      </c>
      <c r="O59" s="27">
        <f t="shared" si="1"/>
        <v>25</v>
      </c>
      <c r="P59" s="2">
        <f t="shared" si="2"/>
        <v>6.3495000000000015E-5</v>
      </c>
    </row>
    <row r="60" spans="1:16">
      <c r="A60" s="14" t="s">
        <v>295</v>
      </c>
      <c r="B60" s="14" t="s">
        <v>7</v>
      </c>
      <c r="C60" s="14" t="s">
        <v>6</v>
      </c>
      <c r="D60" s="14">
        <v>1.4E-2</v>
      </c>
      <c r="E60" s="14">
        <v>-8.9730000000000001E-3</v>
      </c>
      <c r="F60" s="14">
        <v>0.72</v>
      </c>
      <c r="G60" s="14">
        <v>0.73937900000000001</v>
      </c>
      <c r="H60" s="14">
        <v>15</v>
      </c>
      <c r="I60" s="14">
        <v>100229761</v>
      </c>
      <c r="J60" s="14">
        <v>9.7900000000000001E-3</v>
      </c>
      <c r="K60" s="14">
        <v>44731</v>
      </c>
      <c r="L60" s="14">
        <v>0.37069099999999999</v>
      </c>
      <c r="M60" s="14">
        <v>2E-3</v>
      </c>
      <c r="N60" s="35">
        <v>1.7000000000000001E-10</v>
      </c>
      <c r="O60" s="27">
        <f t="shared" si="1"/>
        <v>49</v>
      </c>
      <c r="P60" s="2">
        <f t="shared" si="2"/>
        <v>7.9027200000000015E-5</v>
      </c>
    </row>
    <row r="61" spans="1:16">
      <c r="A61" s="14" t="s">
        <v>217</v>
      </c>
      <c r="B61" s="14" t="s">
        <v>7</v>
      </c>
      <c r="C61" s="14" t="s">
        <v>8</v>
      </c>
      <c r="D61" s="14">
        <v>3.9E-2</v>
      </c>
      <c r="E61" s="14">
        <v>-3.2367E-2</v>
      </c>
      <c r="F61" s="14">
        <v>0.97</v>
      </c>
      <c r="G61" s="14">
        <v>0.96849640000000004</v>
      </c>
      <c r="H61" s="14">
        <v>8</v>
      </c>
      <c r="I61" s="14">
        <v>9185179</v>
      </c>
      <c r="J61" s="14">
        <v>2.7359999999999999E-2</v>
      </c>
      <c r="K61" s="14">
        <v>44731</v>
      </c>
      <c r="L61" s="14">
        <v>0.24792400000000001</v>
      </c>
      <c r="M61" s="14">
        <v>6.0000000000000001E-3</v>
      </c>
      <c r="N61" s="35">
        <v>9.2000000000000005E-11</v>
      </c>
      <c r="O61" s="27">
        <f t="shared" si="1"/>
        <v>42.25</v>
      </c>
      <c r="P61" s="2">
        <f t="shared" si="2"/>
        <v>8.8522200000000072E-5</v>
      </c>
    </row>
    <row r="62" spans="1:16">
      <c r="A62" s="14" t="s">
        <v>169</v>
      </c>
      <c r="B62" s="14" t="s">
        <v>9</v>
      </c>
      <c r="C62" s="14" t="s">
        <v>6</v>
      </c>
      <c r="D62" s="14">
        <v>-1.6E-2</v>
      </c>
      <c r="E62" s="14">
        <v>-1.7000000000000001E-4</v>
      </c>
      <c r="F62" s="14">
        <v>0.56999999999999995</v>
      </c>
      <c r="G62" s="14">
        <v>0.63468599999999997</v>
      </c>
      <c r="H62" s="14">
        <v>4</v>
      </c>
      <c r="I62" s="14">
        <v>69372082</v>
      </c>
      <c r="J62" s="14">
        <v>1.5232000000000001E-2</v>
      </c>
      <c r="K62" s="14">
        <v>44731</v>
      </c>
      <c r="L62" s="14">
        <v>0.99129800000000001</v>
      </c>
      <c r="M62" s="14">
        <v>2E-3</v>
      </c>
      <c r="N62" s="35">
        <v>2.6E-14</v>
      </c>
      <c r="O62" s="27">
        <f t="shared" si="1"/>
        <v>64</v>
      </c>
      <c r="P62" s="2">
        <f t="shared" si="2"/>
        <v>1.254912E-4</v>
      </c>
    </row>
    <row r="63" spans="1:16">
      <c r="A63" s="14" t="s">
        <v>5</v>
      </c>
      <c r="B63" s="14" t="s">
        <v>7</v>
      </c>
      <c r="C63" s="14" t="s">
        <v>6</v>
      </c>
      <c r="D63" s="14">
        <v>2.1000000000000001E-2</v>
      </c>
      <c r="E63" s="14">
        <v>6.1859999999999997E-3</v>
      </c>
      <c r="F63" s="14">
        <v>0.66</v>
      </c>
      <c r="G63" s="14">
        <v>0.63802700000000001</v>
      </c>
      <c r="H63" s="14">
        <v>1</v>
      </c>
      <c r="I63" s="14">
        <v>17560195</v>
      </c>
      <c r="J63" s="14">
        <v>9.1889999999999993E-3</v>
      </c>
      <c r="K63" s="14">
        <v>44731</v>
      </c>
      <c r="L63" s="14">
        <v>0.51084200000000002</v>
      </c>
      <c r="M63" s="14">
        <v>2E-3</v>
      </c>
      <c r="N63" s="35">
        <v>2.3000000000000001E-24</v>
      </c>
      <c r="O63" s="27">
        <f t="shared" si="1"/>
        <v>110.25</v>
      </c>
      <c r="P63" s="2">
        <f t="shared" si="2"/>
        <v>1.979208E-4</v>
      </c>
    </row>
    <row r="64" spans="1:16">
      <c r="A64" s="14" t="s">
        <v>148</v>
      </c>
      <c r="B64" s="14" t="s">
        <v>8</v>
      </c>
      <c r="C64" s="14" t="s">
        <v>7</v>
      </c>
      <c r="D64" s="14">
        <v>1.6E-2</v>
      </c>
      <c r="E64" s="14">
        <v>-1.1939E-2</v>
      </c>
      <c r="F64" s="14">
        <v>0.82</v>
      </c>
      <c r="G64" s="14">
        <v>0.71702500000000002</v>
      </c>
      <c r="H64" s="14">
        <v>2</v>
      </c>
      <c r="I64" s="14">
        <v>101443397</v>
      </c>
      <c r="J64" s="14">
        <v>1.2359999999999999E-2</v>
      </c>
      <c r="K64" s="14">
        <v>44731</v>
      </c>
      <c r="L64" s="14">
        <v>0.34548499999999999</v>
      </c>
      <c r="M64" s="14">
        <v>3.0000000000000001E-3</v>
      </c>
      <c r="N64" s="35">
        <v>7.5E-10</v>
      </c>
      <c r="O64" s="27">
        <f t="shared" si="1"/>
        <v>28.444444444444443</v>
      </c>
      <c r="P64" s="2">
        <f t="shared" si="2"/>
        <v>7.5571200000000013E-5</v>
      </c>
    </row>
    <row r="65" spans="1:16">
      <c r="A65" s="14" t="s">
        <v>34</v>
      </c>
      <c r="B65" s="14" t="s">
        <v>8</v>
      </c>
      <c r="C65" s="14" t="s">
        <v>9</v>
      </c>
      <c r="D65" s="14">
        <v>-1.6E-2</v>
      </c>
      <c r="E65" s="14">
        <v>-2.5773999999999998E-2</v>
      </c>
      <c r="F65" s="14">
        <v>0.8</v>
      </c>
      <c r="G65" s="14">
        <v>0.80437499999999995</v>
      </c>
      <c r="H65" s="14">
        <v>10</v>
      </c>
      <c r="I65" s="14">
        <v>91495322</v>
      </c>
      <c r="J65" s="14">
        <v>1.0994E-2</v>
      </c>
      <c r="K65" s="14">
        <v>44731</v>
      </c>
      <c r="L65" s="14">
        <v>2.2064799999999999E-2</v>
      </c>
      <c r="M65" s="14">
        <v>2E-3</v>
      </c>
      <c r="N65" s="35">
        <v>2.5000000000000002E-10</v>
      </c>
      <c r="O65" s="27">
        <f t="shared" si="1"/>
        <v>64</v>
      </c>
      <c r="P65" s="2">
        <f t="shared" si="2"/>
        <v>8.1919999999999988E-5</v>
      </c>
    </row>
    <row r="66" spans="1:16">
      <c r="A66" s="14" t="s">
        <v>50</v>
      </c>
      <c r="B66" s="14" t="s">
        <v>6</v>
      </c>
      <c r="C66" s="14" t="s">
        <v>9</v>
      </c>
      <c r="D66" s="14">
        <v>1.9E-2</v>
      </c>
      <c r="E66" s="14">
        <v>-4.2599999999999999E-3</v>
      </c>
      <c r="F66" s="14">
        <v>0.15</v>
      </c>
      <c r="G66" s="14">
        <v>0.15338099999999999</v>
      </c>
      <c r="H66" s="14">
        <v>18</v>
      </c>
      <c r="I66" s="14">
        <v>47144223</v>
      </c>
      <c r="J66" s="14">
        <v>1.2137999999999999E-2</v>
      </c>
      <c r="K66" s="14">
        <v>44731</v>
      </c>
      <c r="L66" s="14">
        <v>0.73176600000000003</v>
      </c>
      <c r="M66" s="14">
        <v>3.0000000000000001E-3</v>
      </c>
      <c r="N66" s="35">
        <v>3.8E-12</v>
      </c>
      <c r="O66" s="27">
        <f t="shared" si="1"/>
        <v>40.111111111111107</v>
      </c>
      <c r="P66" s="2">
        <f t="shared" si="2"/>
        <v>9.2054999999999999E-5</v>
      </c>
    </row>
    <row r="67" spans="1:16">
      <c r="A67" s="14" t="s">
        <v>305</v>
      </c>
      <c r="B67" s="14" t="s">
        <v>7</v>
      </c>
      <c r="C67" s="14" t="s">
        <v>6</v>
      </c>
      <c r="D67" s="14">
        <v>2.5000000000000001E-2</v>
      </c>
      <c r="E67" s="14">
        <v>-1.1449000000000001E-2</v>
      </c>
      <c r="F67" s="14">
        <v>0.95</v>
      </c>
      <c r="G67" s="14">
        <v>0.83094699999999999</v>
      </c>
      <c r="H67" s="14">
        <v>16</v>
      </c>
      <c r="I67" s="14">
        <v>72807438</v>
      </c>
      <c r="J67" s="14">
        <v>2.1722000000000002E-2</v>
      </c>
      <c r="K67" s="14">
        <v>44731</v>
      </c>
      <c r="L67" s="14">
        <v>0.60673900000000003</v>
      </c>
      <c r="M67" s="14">
        <v>4.0000000000000001E-3</v>
      </c>
      <c r="N67" s="35">
        <v>1.9000000000000001E-8</v>
      </c>
      <c r="O67" s="27">
        <f t="shared" si="1"/>
        <v>39.0625</v>
      </c>
      <c r="P67" s="2">
        <f t="shared" si="2"/>
        <v>5.9375000000000068E-5</v>
      </c>
    </row>
    <row r="68" spans="1:16">
      <c r="A68" s="14" t="s">
        <v>24</v>
      </c>
      <c r="B68" s="14" t="s">
        <v>8</v>
      </c>
      <c r="C68" s="14" t="s">
        <v>9</v>
      </c>
      <c r="D68" s="14">
        <v>-1.6E-2</v>
      </c>
      <c r="E68" s="14">
        <v>4.9579999999999997E-3</v>
      </c>
      <c r="F68" s="14">
        <v>0.8</v>
      </c>
      <c r="G68" s="14">
        <v>0.81988899999999998</v>
      </c>
      <c r="H68" s="14">
        <v>4</v>
      </c>
      <c r="I68" s="14">
        <v>15892159</v>
      </c>
      <c r="J68" s="14">
        <v>1.1439E-2</v>
      </c>
      <c r="K68" s="14">
        <v>44731</v>
      </c>
      <c r="L68" s="14">
        <v>0.67205499999999996</v>
      </c>
      <c r="M68" s="14">
        <v>3.0000000000000001E-3</v>
      </c>
      <c r="N68" s="35">
        <v>2.1999999999999999E-10</v>
      </c>
      <c r="O68" s="27">
        <f t="shared" ref="O68:O110" si="3">(D68/M68)^2</f>
        <v>28.444444444444443</v>
      </c>
      <c r="P68" s="2">
        <f t="shared" ref="P68:P110" si="4">2*F68*(1-F68)*D68^2</f>
        <v>8.1919999999999988E-5</v>
      </c>
    </row>
    <row r="69" spans="1:16">
      <c r="A69" s="14" t="s">
        <v>33</v>
      </c>
      <c r="B69" s="14" t="s">
        <v>8</v>
      </c>
      <c r="C69" s="14" t="s">
        <v>6</v>
      </c>
      <c r="D69" s="14">
        <v>-1.0999999999999999E-2</v>
      </c>
      <c r="E69" s="14">
        <v>-5.5649999999999996E-3</v>
      </c>
      <c r="F69" s="14">
        <v>0.55000000000000004</v>
      </c>
      <c r="G69" s="14">
        <v>0.52259299999999997</v>
      </c>
      <c r="H69" s="14">
        <v>10</v>
      </c>
      <c r="I69" s="14">
        <v>94839724</v>
      </c>
      <c r="J69" s="14">
        <v>8.8050000000000003E-3</v>
      </c>
      <c r="K69" s="14">
        <v>44731</v>
      </c>
      <c r="L69" s="14">
        <v>0.53706900000000002</v>
      </c>
      <c r="M69" s="14">
        <v>2E-3</v>
      </c>
      <c r="N69" s="35">
        <v>2.1999999999999998E-8</v>
      </c>
      <c r="O69" s="27">
        <f t="shared" si="3"/>
        <v>30.25</v>
      </c>
      <c r="P69" s="2">
        <f t="shared" si="4"/>
        <v>5.9894999999999995E-5</v>
      </c>
    </row>
    <row r="70" spans="1:16">
      <c r="A70" s="14" t="s">
        <v>307</v>
      </c>
      <c r="B70" s="14" t="s">
        <v>8</v>
      </c>
      <c r="C70" s="14" t="s">
        <v>9</v>
      </c>
      <c r="D70" s="14">
        <v>1.6E-2</v>
      </c>
      <c r="E70" s="14">
        <v>-5.4100000000000003E-4</v>
      </c>
      <c r="F70" s="14">
        <v>0.7</v>
      </c>
      <c r="G70" s="14">
        <v>0.72211599999999998</v>
      </c>
      <c r="H70" s="14">
        <v>16</v>
      </c>
      <c r="I70" s="14">
        <v>79755446</v>
      </c>
      <c r="J70" s="14">
        <v>9.4520000000000003E-3</v>
      </c>
      <c r="K70" s="14">
        <v>44731</v>
      </c>
      <c r="L70" s="14">
        <v>0.95539300000000005</v>
      </c>
      <c r="M70" s="14">
        <v>2E-3</v>
      </c>
      <c r="N70" s="35">
        <v>2.7000000000000001E-13</v>
      </c>
      <c r="O70" s="27">
        <f t="shared" si="3"/>
        <v>64</v>
      </c>
      <c r="P70" s="2">
        <f t="shared" si="4"/>
        <v>1.0752E-4</v>
      </c>
    </row>
    <row r="71" spans="1:16">
      <c r="A71" s="14" t="s">
        <v>22</v>
      </c>
      <c r="B71" s="14" t="s">
        <v>7</v>
      </c>
      <c r="C71" s="14" t="s">
        <v>6</v>
      </c>
      <c r="D71" s="14">
        <v>1.2E-2</v>
      </c>
      <c r="E71" s="14">
        <v>1.6816999999999999E-2</v>
      </c>
      <c r="F71" s="14">
        <v>0.54</v>
      </c>
      <c r="G71" s="14">
        <v>0.49809100000000001</v>
      </c>
      <c r="H71" s="14">
        <v>4</v>
      </c>
      <c r="I71" s="14">
        <v>57745481</v>
      </c>
      <c r="J71" s="14">
        <v>8.7519999999999994E-3</v>
      </c>
      <c r="K71" s="14">
        <v>44731</v>
      </c>
      <c r="L71" s="14">
        <v>6.0587099999999998E-2</v>
      </c>
      <c r="M71" s="14">
        <v>2E-3</v>
      </c>
      <c r="N71" s="35">
        <v>1.0999999999999999E-9</v>
      </c>
      <c r="O71" s="27">
        <f t="shared" si="3"/>
        <v>36</v>
      </c>
      <c r="P71" s="2">
        <f t="shared" si="4"/>
        <v>7.1539200000000008E-5</v>
      </c>
    </row>
    <row r="72" spans="1:16">
      <c r="A72" s="14" t="s">
        <v>224</v>
      </c>
      <c r="B72" s="14" t="s">
        <v>9</v>
      </c>
      <c r="C72" s="14" t="s">
        <v>8</v>
      </c>
      <c r="D72" s="14">
        <v>-1.2E-2</v>
      </c>
      <c r="E72" s="14">
        <v>-1.4411E-2</v>
      </c>
      <c r="F72" s="14">
        <v>0.33</v>
      </c>
      <c r="G72" s="14">
        <v>0.28687400000000002</v>
      </c>
      <c r="H72" s="14">
        <v>8</v>
      </c>
      <c r="I72" s="14">
        <v>59393273</v>
      </c>
      <c r="J72" s="14">
        <v>9.3460000000000001E-3</v>
      </c>
      <c r="K72" s="14">
        <v>44731</v>
      </c>
      <c r="L72" s="14">
        <v>0.13206799999999999</v>
      </c>
      <c r="M72" s="14">
        <v>2E-3</v>
      </c>
      <c r="N72" s="35">
        <v>5.8999999999999999E-9</v>
      </c>
      <c r="O72" s="27">
        <f t="shared" si="3"/>
        <v>36</v>
      </c>
      <c r="P72" s="2">
        <f t="shared" si="4"/>
        <v>6.3676799999999993E-5</v>
      </c>
    </row>
    <row r="73" spans="1:16">
      <c r="A73" s="14" t="s">
        <v>327</v>
      </c>
      <c r="B73" s="14" t="s">
        <v>9</v>
      </c>
      <c r="C73" s="14" t="s">
        <v>8</v>
      </c>
      <c r="D73" s="14">
        <v>1.6E-2</v>
      </c>
      <c r="E73" s="14">
        <v>2.0330000000000001E-3</v>
      </c>
      <c r="F73" s="14">
        <v>0.38</v>
      </c>
      <c r="G73" s="14">
        <v>0.385044</v>
      </c>
      <c r="H73" s="14">
        <v>19</v>
      </c>
      <c r="I73" s="14">
        <v>45421877</v>
      </c>
      <c r="J73" s="14">
        <v>9.4699999999999993E-3</v>
      </c>
      <c r="K73" s="14">
        <v>44731</v>
      </c>
      <c r="L73" s="14">
        <v>0.83388600000000002</v>
      </c>
      <c r="M73" s="14">
        <v>2E-3</v>
      </c>
      <c r="N73" s="35">
        <v>4.3E-14</v>
      </c>
      <c r="O73" s="27">
        <f t="shared" si="3"/>
        <v>64</v>
      </c>
      <c r="P73" s="2">
        <f t="shared" si="4"/>
        <v>1.206272E-4</v>
      </c>
    </row>
    <row r="74" spans="1:16">
      <c r="A74" s="14" t="s">
        <v>139</v>
      </c>
      <c r="B74" s="14" t="s">
        <v>8</v>
      </c>
      <c r="C74" s="14" t="s">
        <v>9</v>
      </c>
      <c r="D74" s="14">
        <v>1.6E-2</v>
      </c>
      <c r="E74" s="14">
        <v>-7.3270000000000002E-3</v>
      </c>
      <c r="F74" s="14">
        <v>0.18</v>
      </c>
      <c r="G74" s="14">
        <v>0.20954700000000001</v>
      </c>
      <c r="H74" s="14">
        <v>2</v>
      </c>
      <c r="I74" s="14">
        <v>21294975</v>
      </c>
      <c r="J74" s="14">
        <v>1.1246000000000001E-2</v>
      </c>
      <c r="K74" s="14">
        <v>44731</v>
      </c>
      <c r="L74" s="14">
        <v>0.52460600000000002</v>
      </c>
      <c r="M74" s="14">
        <v>3.0000000000000001E-3</v>
      </c>
      <c r="N74" s="35">
        <v>3.9E-10</v>
      </c>
      <c r="O74" s="27">
        <f t="shared" si="3"/>
        <v>28.444444444444443</v>
      </c>
      <c r="P74" s="2">
        <f t="shared" si="4"/>
        <v>7.5571199999999999E-5</v>
      </c>
    </row>
    <row r="75" spans="1:16">
      <c r="A75" s="14" t="s">
        <v>291</v>
      </c>
      <c r="B75" s="14" t="s">
        <v>6</v>
      </c>
      <c r="C75" s="14" t="s">
        <v>7</v>
      </c>
      <c r="D75" s="14">
        <v>1.9E-2</v>
      </c>
      <c r="E75" s="14">
        <v>-6.2290000000000002E-3</v>
      </c>
      <c r="F75" s="14">
        <v>0.66</v>
      </c>
      <c r="G75" s="14">
        <v>0.72800299999999996</v>
      </c>
      <c r="H75" s="14">
        <v>15</v>
      </c>
      <c r="I75" s="14">
        <v>63790642</v>
      </c>
      <c r="J75" s="14">
        <v>9.1509999999999994E-3</v>
      </c>
      <c r="K75" s="14">
        <v>44731</v>
      </c>
      <c r="L75" s="14">
        <v>0.50616300000000003</v>
      </c>
      <c r="M75" s="14">
        <v>2E-3</v>
      </c>
      <c r="N75" s="35">
        <v>3.9E-19</v>
      </c>
      <c r="O75" s="27">
        <f t="shared" si="3"/>
        <v>90.25</v>
      </c>
      <c r="P75" s="2">
        <f t="shared" si="4"/>
        <v>1.6201679999999999E-4</v>
      </c>
    </row>
    <row r="76" spans="1:16">
      <c r="A76" s="14" t="s">
        <v>315</v>
      </c>
      <c r="B76" s="14" t="s">
        <v>7</v>
      </c>
      <c r="C76" s="14" t="s">
        <v>6</v>
      </c>
      <c r="D76" s="14">
        <v>1.2999999999999999E-2</v>
      </c>
      <c r="E76" s="14">
        <v>-5.0270000000000002E-3</v>
      </c>
      <c r="F76" s="14">
        <v>0.73</v>
      </c>
      <c r="G76" s="14">
        <v>0.75067600000000001</v>
      </c>
      <c r="H76" s="14">
        <v>18</v>
      </c>
      <c r="I76" s="14">
        <v>57904088</v>
      </c>
      <c r="J76" s="14">
        <v>1.1802E-2</v>
      </c>
      <c r="K76" s="14">
        <v>44731</v>
      </c>
      <c r="L76" s="14">
        <v>0.67743200000000003</v>
      </c>
      <c r="M76" s="14">
        <v>2E-3</v>
      </c>
      <c r="N76" s="35">
        <v>1.2E-8</v>
      </c>
      <c r="O76" s="27">
        <f t="shared" si="3"/>
        <v>42.25</v>
      </c>
      <c r="P76" s="2">
        <f t="shared" si="4"/>
        <v>6.6619799999999995E-5</v>
      </c>
    </row>
    <row r="77" spans="1:16">
      <c r="A77" s="14" t="s">
        <v>343</v>
      </c>
      <c r="B77" s="14" t="s">
        <v>6</v>
      </c>
      <c r="C77" s="14" t="s">
        <v>9</v>
      </c>
      <c r="D77" s="14">
        <v>1.2999999999999999E-2</v>
      </c>
      <c r="E77" s="14">
        <v>8.3000000000000001E-3</v>
      </c>
      <c r="F77" s="14">
        <v>0.77</v>
      </c>
      <c r="G77" s="14">
        <v>0.79538600000000004</v>
      </c>
      <c r="H77" s="14">
        <v>22</v>
      </c>
      <c r="I77" s="14">
        <v>23356100</v>
      </c>
      <c r="J77" s="14">
        <v>1.2307999999999999E-2</v>
      </c>
      <c r="K77" s="14">
        <v>44731</v>
      </c>
      <c r="L77" s="14">
        <v>0.51018799999999997</v>
      </c>
      <c r="M77" s="14">
        <v>2E-3</v>
      </c>
      <c r="N77" s="35">
        <v>2.3000000000000001E-8</v>
      </c>
      <c r="O77" s="27">
        <f t="shared" si="3"/>
        <v>42.25</v>
      </c>
      <c r="P77" s="2">
        <f t="shared" si="4"/>
        <v>5.9859799999999985E-5</v>
      </c>
    </row>
    <row r="78" spans="1:16">
      <c r="A78" s="14" t="s">
        <v>336</v>
      </c>
      <c r="B78" s="14" t="s">
        <v>9</v>
      </c>
      <c r="C78" s="14" t="s">
        <v>8</v>
      </c>
      <c r="D78" s="14">
        <v>-2.5000000000000001E-2</v>
      </c>
      <c r="E78" s="14">
        <v>-2.0131E-2</v>
      </c>
      <c r="F78" s="14">
        <v>0.9</v>
      </c>
      <c r="G78" s="14">
        <v>0.85672199999999998</v>
      </c>
      <c r="H78" s="14">
        <v>20</v>
      </c>
      <c r="I78" s="14">
        <v>52714706</v>
      </c>
      <c r="J78" s="14">
        <v>1.6062E-2</v>
      </c>
      <c r="K78" s="14">
        <v>44731</v>
      </c>
      <c r="L78" s="14">
        <v>0.220915</v>
      </c>
      <c r="M78" s="14">
        <v>3.0000000000000001E-3</v>
      </c>
      <c r="N78" s="35">
        <v>6.7000000000000005E-14</v>
      </c>
      <c r="O78" s="27">
        <f t="shared" si="3"/>
        <v>69.444444444444457</v>
      </c>
      <c r="P78" s="2">
        <f t="shared" si="4"/>
        <v>1.125E-4</v>
      </c>
    </row>
    <row r="79" spans="1:16">
      <c r="A79" s="14" t="s">
        <v>265</v>
      </c>
      <c r="B79" s="14" t="s">
        <v>9</v>
      </c>
      <c r="C79" s="14" t="s">
        <v>8</v>
      </c>
      <c r="D79" s="14">
        <v>-1.6E-2</v>
      </c>
      <c r="E79" s="14">
        <v>-1.9910000000000001E-3</v>
      </c>
      <c r="F79" s="14">
        <v>0.28000000000000003</v>
      </c>
      <c r="G79" s="14">
        <v>0.42688900000000002</v>
      </c>
      <c r="H79" s="14">
        <v>11</v>
      </c>
      <c r="I79" s="14">
        <v>116710968</v>
      </c>
      <c r="J79" s="14">
        <v>1.0662E-2</v>
      </c>
      <c r="K79" s="14">
        <v>44731</v>
      </c>
      <c r="L79" s="14">
        <v>0.85526899999999995</v>
      </c>
      <c r="M79" s="14">
        <v>2E-3</v>
      </c>
      <c r="N79" s="35">
        <v>1.5999999999999999E-10</v>
      </c>
      <c r="O79" s="27">
        <f t="shared" si="3"/>
        <v>64</v>
      </c>
      <c r="P79" s="2">
        <f t="shared" si="4"/>
        <v>1.032192E-4</v>
      </c>
    </row>
    <row r="80" spans="1:16">
      <c r="A80" s="14" t="s">
        <v>246</v>
      </c>
      <c r="B80" s="14" t="s">
        <v>9</v>
      </c>
      <c r="C80" s="14" t="s">
        <v>7</v>
      </c>
      <c r="D80" s="14">
        <v>-3.3000000000000002E-2</v>
      </c>
      <c r="E80" s="14">
        <v>6.8609999999999999E-3</v>
      </c>
      <c r="F80" s="14">
        <v>0.97</v>
      </c>
      <c r="G80" s="14">
        <v>0.97684959999999998</v>
      </c>
      <c r="H80" s="14">
        <v>11</v>
      </c>
      <c r="I80" s="14">
        <v>13882754</v>
      </c>
      <c r="J80" s="14">
        <v>2.5517000000000001E-2</v>
      </c>
      <c r="K80" s="14">
        <v>44731</v>
      </c>
      <c r="L80" s="14">
        <v>0.79285499999999998</v>
      </c>
      <c r="M80" s="14">
        <v>6.0000000000000001E-3</v>
      </c>
      <c r="N80" s="35">
        <v>4.0000000000000002E-9</v>
      </c>
      <c r="O80" s="27">
        <f t="shared" si="3"/>
        <v>30.25</v>
      </c>
      <c r="P80" s="2">
        <f t="shared" si="4"/>
        <v>6.337980000000006E-5</v>
      </c>
    </row>
    <row r="81" spans="1:16">
      <c r="A81" s="14" t="s">
        <v>252</v>
      </c>
      <c r="B81" s="14" t="s">
        <v>6</v>
      </c>
      <c r="C81" s="14" t="s">
        <v>8</v>
      </c>
      <c r="D81" s="14">
        <v>-1.2999999999999999E-2</v>
      </c>
      <c r="E81" s="14">
        <v>4.5409999999999999E-3</v>
      </c>
      <c r="F81" s="14">
        <v>0.54</v>
      </c>
      <c r="G81" s="14">
        <v>0.61408099999999999</v>
      </c>
      <c r="H81" s="14">
        <v>11</v>
      </c>
      <c r="I81" s="14">
        <v>66079818</v>
      </c>
      <c r="J81" s="14">
        <v>8.9180000000000006E-3</v>
      </c>
      <c r="K81" s="14">
        <v>44731</v>
      </c>
      <c r="L81" s="14">
        <v>0.61899800000000005</v>
      </c>
      <c r="M81" s="14">
        <v>2E-3</v>
      </c>
      <c r="N81" s="35">
        <v>9.7000000000000001E-11</v>
      </c>
      <c r="O81" s="27">
        <f t="shared" si="3"/>
        <v>42.25</v>
      </c>
      <c r="P81" s="2">
        <f t="shared" si="4"/>
        <v>8.3959200000000001E-5</v>
      </c>
    </row>
    <row r="82" spans="1:16">
      <c r="A82" s="14" t="s">
        <v>293</v>
      </c>
      <c r="B82" s="14" t="s">
        <v>8</v>
      </c>
      <c r="C82" s="14" t="s">
        <v>9</v>
      </c>
      <c r="D82" s="14">
        <v>1.2999999999999999E-2</v>
      </c>
      <c r="E82" s="14">
        <v>9.3919999999999993E-3</v>
      </c>
      <c r="F82" s="14">
        <v>0.28999999999999998</v>
      </c>
      <c r="G82" s="14">
        <v>0.36332500000000001</v>
      </c>
      <c r="H82" s="14">
        <v>15</v>
      </c>
      <c r="I82" s="14">
        <v>77711719</v>
      </c>
      <c r="J82" s="14">
        <v>9.6430000000000005E-3</v>
      </c>
      <c r="K82" s="14">
        <v>44731</v>
      </c>
      <c r="L82" s="14">
        <v>0.341445</v>
      </c>
      <c r="M82" s="14">
        <v>2E-3</v>
      </c>
      <c r="N82" s="35">
        <v>1.3000000000000001E-9</v>
      </c>
      <c r="O82" s="27">
        <f t="shared" si="3"/>
        <v>42.25</v>
      </c>
      <c r="P82" s="2">
        <f t="shared" si="4"/>
        <v>6.9594199999999985E-5</v>
      </c>
    </row>
    <row r="83" spans="1:16">
      <c r="A83" s="14" t="s">
        <v>13</v>
      </c>
      <c r="B83" s="14" t="s">
        <v>8</v>
      </c>
      <c r="C83" s="14" t="s">
        <v>9</v>
      </c>
      <c r="D83" s="14">
        <v>1.4999999999999999E-2</v>
      </c>
      <c r="E83" s="14">
        <v>1.8591E-2</v>
      </c>
      <c r="F83" s="14">
        <v>0.56999999999999995</v>
      </c>
      <c r="G83" s="14">
        <v>0.60628499999999996</v>
      </c>
      <c r="H83" s="14">
        <v>1</v>
      </c>
      <c r="I83" s="14">
        <v>2339139</v>
      </c>
      <c r="J83" s="14">
        <v>9.044E-3</v>
      </c>
      <c r="K83" s="14">
        <v>44731</v>
      </c>
      <c r="L83" s="14">
        <v>4.4695100000000001E-2</v>
      </c>
      <c r="M83" s="14">
        <v>2E-3</v>
      </c>
      <c r="N83" s="35">
        <v>1.9E-13</v>
      </c>
      <c r="O83" s="27">
        <f t="shared" si="3"/>
        <v>56.25</v>
      </c>
      <c r="P83" s="2">
        <f t="shared" si="4"/>
        <v>1.10295E-4</v>
      </c>
    </row>
    <row r="84" spans="1:16">
      <c r="A84" s="14" t="s">
        <v>12</v>
      </c>
      <c r="B84" s="14" t="s">
        <v>7</v>
      </c>
      <c r="C84" s="14" t="s">
        <v>6</v>
      </c>
      <c r="D84" s="14">
        <v>-1.7000000000000001E-2</v>
      </c>
      <c r="E84" s="14">
        <v>-6.0070000000000002E-3</v>
      </c>
      <c r="F84" s="14">
        <v>0.2</v>
      </c>
      <c r="G84" s="14">
        <v>0.31949100000000002</v>
      </c>
      <c r="H84" s="14">
        <v>1</v>
      </c>
      <c r="I84" s="14">
        <v>230303512</v>
      </c>
      <c r="J84" s="14">
        <v>1.1975E-2</v>
      </c>
      <c r="K84" s="14">
        <v>44731</v>
      </c>
      <c r="L84" s="14">
        <v>0.62420299999999995</v>
      </c>
      <c r="M84" s="14">
        <v>3.0000000000000001E-3</v>
      </c>
      <c r="N84" s="35">
        <v>3.4000000000000001E-12</v>
      </c>
      <c r="O84" s="27">
        <f t="shared" si="3"/>
        <v>32.111111111111114</v>
      </c>
      <c r="P84" s="2">
        <f t="shared" si="4"/>
        <v>9.2480000000000023E-5</v>
      </c>
    </row>
    <row r="85" spans="1:16">
      <c r="A85" s="14" t="s">
        <v>161</v>
      </c>
      <c r="B85" s="14" t="s">
        <v>8</v>
      </c>
      <c r="C85" s="14" t="s">
        <v>9</v>
      </c>
      <c r="D85" s="14">
        <v>1.7999999999999999E-2</v>
      </c>
      <c r="E85" s="14">
        <v>2.542E-3</v>
      </c>
      <c r="F85" s="14">
        <v>0.35</v>
      </c>
      <c r="G85" s="14">
        <v>0.35664299999999999</v>
      </c>
      <c r="H85" s="14">
        <v>3</v>
      </c>
      <c r="I85" s="14">
        <v>85639672</v>
      </c>
      <c r="J85" s="14">
        <v>1.0585000000000001E-2</v>
      </c>
      <c r="K85" s="14">
        <v>44731</v>
      </c>
      <c r="L85" s="14">
        <v>0.81458799999999998</v>
      </c>
      <c r="M85" s="14">
        <v>2E-3</v>
      </c>
      <c r="N85" s="35">
        <v>5.6999999999999997E-18</v>
      </c>
      <c r="O85" s="27">
        <f t="shared" si="3"/>
        <v>81</v>
      </c>
      <c r="P85" s="2">
        <f t="shared" si="4"/>
        <v>1.4741999999999997E-4</v>
      </c>
    </row>
    <row r="86" spans="1:16">
      <c r="A86" s="14" t="s">
        <v>212</v>
      </c>
      <c r="B86" s="14" t="s">
        <v>7</v>
      </c>
      <c r="C86" s="14" t="s">
        <v>6</v>
      </c>
      <c r="D86" s="14">
        <v>1.2E-2</v>
      </c>
      <c r="E86" s="14">
        <v>-1.0423E-2</v>
      </c>
      <c r="F86" s="14">
        <v>0.54</v>
      </c>
      <c r="G86" s="14">
        <v>0.45544899999999999</v>
      </c>
      <c r="H86" s="14">
        <v>7</v>
      </c>
      <c r="I86" s="14">
        <v>104618318</v>
      </c>
      <c r="J86" s="14">
        <v>8.8240000000000002E-3</v>
      </c>
      <c r="K86" s="14">
        <v>44731</v>
      </c>
      <c r="L86" s="14">
        <v>0.24860699999999999</v>
      </c>
      <c r="M86" s="14">
        <v>2E-3</v>
      </c>
      <c r="N86" s="35">
        <v>9.8000000000000001E-9</v>
      </c>
      <c r="O86" s="27">
        <f t="shared" si="3"/>
        <v>36</v>
      </c>
      <c r="P86" s="2">
        <f t="shared" si="4"/>
        <v>7.1539200000000008E-5</v>
      </c>
    </row>
    <row r="87" spans="1:16">
      <c r="A87" s="14" t="s">
        <v>179</v>
      </c>
      <c r="B87" s="14" t="s">
        <v>7</v>
      </c>
      <c r="C87" s="14" t="s">
        <v>6</v>
      </c>
      <c r="D87" s="14">
        <v>-3.2000000000000001E-2</v>
      </c>
      <c r="E87" s="14">
        <v>1.0463E-2</v>
      </c>
      <c r="F87" s="14">
        <v>0.15</v>
      </c>
      <c r="G87" s="14">
        <v>0.25966600000000001</v>
      </c>
      <c r="H87" s="14">
        <v>4</v>
      </c>
      <c r="I87" s="14">
        <v>72608115</v>
      </c>
      <c r="J87" s="14">
        <v>1.3221E-2</v>
      </c>
      <c r="K87" s="14">
        <v>44731</v>
      </c>
      <c r="L87" s="14">
        <v>0.43958000000000003</v>
      </c>
      <c r="M87" s="14">
        <v>3.0000000000000001E-3</v>
      </c>
      <c r="N87" s="35">
        <v>9.6000000000000008E-28</v>
      </c>
      <c r="O87" s="27">
        <f t="shared" si="3"/>
        <v>113.77777777777777</v>
      </c>
      <c r="P87" s="2">
        <f t="shared" si="4"/>
        <v>2.6111999999999999E-4</v>
      </c>
    </row>
    <row r="88" spans="1:16">
      <c r="A88" s="14" t="s">
        <v>280</v>
      </c>
      <c r="B88" s="14" t="s">
        <v>6</v>
      </c>
      <c r="C88" s="14" t="s">
        <v>7</v>
      </c>
      <c r="D88" s="14">
        <v>1.2999999999999999E-2</v>
      </c>
      <c r="E88" s="14">
        <v>8.9899999999999995E-4</v>
      </c>
      <c r="F88" s="14">
        <v>0.37</v>
      </c>
      <c r="G88" s="14">
        <v>0.42163899999999999</v>
      </c>
      <c r="H88" s="14">
        <v>14</v>
      </c>
      <c r="I88" s="14">
        <v>29802911</v>
      </c>
      <c r="J88" s="14">
        <v>1.3625E-2</v>
      </c>
      <c r="K88" s="14">
        <v>44731</v>
      </c>
      <c r="L88" s="14">
        <v>0.948627</v>
      </c>
      <c r="M88" s="14">
        <v>2E-3</v>
      </c>
      <c r="N88" s="35">
        <v>2.8000000000000002E-10</v>
      </c>
      <c r="O88" s="27">
        <f t="shared" si="3"/>
        <v>42.25</v>
      </c>
      <c r="P88" s="2">
        <f t="shared" si="4"/>
        <v>7.8787799999999991E-5</v>
      </c>
    </row>
    <row r="89" spans="1:16">
      <c r="A89" s="14" t="s">
        <v>144</v>
      </c>
      <c r="B89" s="14" t="s">
        <v>8</v>
      </c>
      <c r="C89" s="14" t="s">
        <v>9</v>
      </c>
      <c r="D89" s="14">
        <v>1.4E-2</v>
      </c>
      <c r="E89" s="14">
        <v>4.581E-3</v>
      </c>
      <c r="F89" s="14">
        <v>0.39</v>
      </c>
      <c r="G89" s="14">
        <v>0.412331</v>
      </c>
      <c r="H89" s="14">
        <v>2</v>
      </c>
      <c r="I89" s="14">
        <v>58981967</v>
      </c>
      <c r="J89" s="14">
        <v>8.9870000000000002E-3</v>
      </c>
      <c r="K89" s="14">
        <v>44731</v>
      </c>
      <c r="L89" s="14">
        <v>0.61861999999999995</v>
      </c>
      <c r="M89" s="14">
        <v>2E-3</v>
      </c>
      <c r="N89" s="35">
        <v>1.1000000000000001E-11</v>
      </c>
      <c r="O89" s="27">
        <f t="shared" si="3"/>
        <v>49</v>
      </c>
      <c r="P89" s="2">
        <f t="shared" si="4"/>
        <v>9.3256800000000005E-5</v>
      </c>
    </row>
    <row r="90" spans="1:16">
      <c r="A90" s="14" t="s">
        <v>26</v>
      </c>
      <c r="B90" s="14" t="s">
        <v>6</v>
      </c>
      <c r="C90" s="14" t="s">
        <v>8</v>
      </c>
      <c r="D90" s="14">
        <v>2.5000000000000001E-2</v>
      </c>
      <c r="E90" s="14">
        <v>-5.7460000000000002E-3</v>
      </c>
      <c r="F90" s="14">
        <v>0.93</v>
      </c>
      <c r="G90" s="14">
        <v>0.94574380000000002</v>
      </c>
      <c r="H90" s="14">
        <v>6</v>
      </c>
      <c r="I90" s="14">
        <v>22801858</v>
      </c>
      <c r="J90" s="14">
        <v>1.6795000000000001E-2</v>
      </c>
      <c r="K90" s="14">
        <v>44731</v>
      </c>
      <c r="L90" s="14">
        <v>0.73827500000000001</v>
      </c>
      <c r="M90" s="14">
        <v>4.0000000000000001E-3</v>
      </c>
      <c r="N90" s="35">
        <v>1E-10</v>
      </c>
      <c r="O90" s="27">
        <f t="shared" si="3"/>
        <v>39.0625</v>
      </c>
      <c r="P90" s="2">
        <f t="shared" si="4"/>
        <v>8.1374999999999972E-5</v>
      </c>
    </row>
    <row r="91" spans="1:16">
      <c r="A91" s="14" t="s">
        <v>260</v>
      </c>
      <c r="B91" s="14" t="s">
        <v>7</v>
      </c>
      <c r="C91" s="14" t="s">
        <v>9</v>
      </c>
      <c r="D91" s="14">
        <v>-2.8000000000000001E-2</v>
      </c>
      <c r="E91" s="14">
        <v>-1.6660000000000001E-2</v>
      </c>
      <c r="F91" s="14">
        <v>0.92</v>
      </c>
      <c r="G91" s="14">
        <v>0.90556879999999995</v>
      </c>
      <c r="H91" s="14">
        <v>11</v>
      </c>
      <c r="I91" s="14">
        <v>75488054</v>
      </c>
      <c r="J91" s="14">
        <v>1.5039E-2</v>
      </c>
      <c r="K91" s="14">
        <v>44731</v>
      </c>
      <c r="L91" s="14">
        <v>0.279256</v>
      </c>
      <c r="M91" s="14">
        <v>4.0000000000000001E-3</v>
      </c>
      <c r="N91" s="35">
        <v>6.3999999999999999E-15</v>
      </c>
      <c r="O91" s="27">
        <f t="shared" si="3"/>
        <v>49</v>
      </c>
      <c r="P91" s="2">
        <f t="shared" si="4"/>
        <v>1.1540479999999997E-4</v>
      </c>
    </row>
    <row r="92" spans="1:16">
      <c r="A92" s="14" t="s">
        <v>15</v>
      </c>
      <c r="B92" s="14" t="s">
        <v>7</v>
      </c>
      <c r="C92" s="14" t="s">
        <v>6</v>
      </c>
      <c r="D92" s="14">
        <v>1.2999999999999999E-2</v>
      </c>
      <c r="E92" s="14">
        <v>1.4530000000000001E-3</v>
      </c>
      <c r="F92" s="14">
        <v>0.43</v>
      </c>
      <c r="G92" s="14">
        <v>0.49379499999999998</v>
      </c>
      <c r="H92" s="14">
        <v>1</v>
      </c>
      <c r="I92" s="14">
        <v>41835685</v>
      </c>
      <c r="J92" s="14">
        <v>8.8199999999999997E-3</v>
      </c>
      <c r="K92" s="14">
        <v>44731</v>
      </c>
      <c r="L92" s="14">
        <v>0.87213700000000005</v>
      </c>
      <c r="M92" s="14">
        <v>2E-3</v>
      </c>
      <c r="N92" s="35">
        <v>3.3000000000000002E-11</v>
      </c>
      <c r="O92" s="27">
        <f t="shared" si="3"/>
        <v>42.25</v>
      </c>
      <c r="P92" s="2">
        <f t="shared" si="4"/>
        <v>8.2843799999999994E-5</v>
      </c>
    </row>
    <row r="93" spans="1:16">
      <c r="A93" s="14" t="s">
        <v>14</v>
      </c>
      <c r="B93" s="14" t="s">
        <v>9</v>
      </c>
      <c r="C93" s="14" t="s">
        <v>8</v>
      </c>
      <c r="D93" s="14">
        <v>-0.02</v>
      </c>
      <c r="E93" s="14">
        <v>-2.5581E-2</v>
      </c>
      <c r="F93" s="14">
        <v>0.78</v>
      </c>
      <c r="G93" s="14">
        <v>0.79132899999999995</v>
      </c>
      <c r="H93" s="14">
        <v>1</v>
      </c>
      <c r="I93" s="14">
        <v>109817192</v>
      </c>
      <c r="J93" s="14">
        <v>1.0437E-2</v>
      </c>
      <c r="K93" s="14">
        <v>44731</v>
      </c>
      <c r="L93" s="14">
        <v>1.6700900000000001E-2</v>
      </c>
      <c r="M93" s="14">
        <v>2E-3</v>
      </c>
      <c r="N93" s="35">
        <v>1.4000000000000001E-16</v>
      </c>
      <c r="O93" s="27">
        <f t="shared" si="3"/>
        <v>100</v>
      </c>
      <c r="P93" s="2">
        <f t="shared" si="4"/>
        <v>1.3727999999999999E-4</v>
      </c>
    </row>
    <row r="94" spans="1:16">
      <c r="A94" s="14" t="s">
        <v>17</v>
      </c>
      <c r="B94" s="14" t="s">
        <v>8</v>
      </c>
      <c r="C94" s="14" t="s">
        <v>9</v>
      </c>
      <c r="D94" s="14">
        <v>-1.4E-2</v>
      </c>
      <c r="E94" s="14">
        <v>-1.4017999999999999E-2</v>
      </c>
      <c r="F94" s="14">
        <v>0.71</v>
      </c>
      <c r="G94" s="14">
        <v>0.70350000000000001</v>
      </c>
      <c r="H94" s="14">
        <v>2</v>
      </c>
      <c r="I94" s="14">
        <v>118648261</v>
      </c>
      <c r="J94" s="14">
        <v>9.6530000000000001E-3</v>
      </c>
      <c r="K94" s="14">
        <v>44731</v>
      </c>
      <c r="L94" s="14">
        <v>0.15609899999999999</v>
      </c>
      <c r="M94" s="14">
        <v>2E-3</v>
      </c>
      <c r="N94" s="35">
        <v>1.2E-10</v>
      </c>
      <c r="O94" s="27">
        <f t="shared" si="3"/>
        <v>49</v>
      </c>
      <c r="P94" s="2">
        <f t="shared" si="4"/>
        <v>8.0712800000000025E-5</v>
      </c>
    </row>
    <row r="95" spans="1:16">
      <c r="A95" s="14" t="s">
        <v>210</v>
      </c>
      <c r="B95" s="14" t="s">
        <v>7</v>
      </c>
      <c r="C95" s="14" t="s">
        <v>8</v>
      </c>
      <c r="D95" s="14">
        <v>1.6E-2</v>
      </c>
      <c r="E95" s="14">
        <v>-1.8978999999999999E-2</v>
      </c>
      <c r="F95" s="14">
        <v>0.85</v>
      </c>
      <c r="G95" s="14">
        <v>0.78186199999999995</v>
      </c>
      <c r="H95" s="14">
        <v>7</v>
      </c>
      <c r="I95" s="14">
        <v>100809458</v>
      </c>
      <c r="J95" s="14">
        <v>1.2152E-2</v>
      </c>
      <c r="K95" s="14">
        <v>44731</v>
      </c>
      <c r="L95" s="14">
        <v>0.12715199999999999</v>
      </c>
      <c r="M95" s="14">
        <v>3.0000000000000001E-3</v>
      </c>
      <c r="N95" s="35">
        <v>1.0999999999999999E-8</v>
      </c>
      <c r="O95" s="27">
        <f t="shared" si="3"/>
        <v>28.444444444444443</v>
      </c>
      <c r="P95" s="2">
        <f t="shared" si="4"/>
        <v>6.5279999999999998E-5</v>
      </c>
    </row>
    <row r="96" spans="1:16">
      <c r="A96" s="14" t="s">
        <v>137</v>
      </c>
      <c r="B96" s="14" t="s">
        <v>7</v>
      </c>
      <c r="C96" s="14" t="s">
        <v>6</v>
      </c>
      <c r="D96" s="14">
        <v>-3.5999999999999997E-2</v>
      </c>
      <c r="E96" s="14">
        <v>-5.4894999999999999E-2</v>
      </c>
      <c r="F96" s="14">
        <v>0.97</v>
      </c>
      <c r="G96" s="14">
        <v>0.97199679999999999</v>
      </c>
      <c r="H96" s="14">
        <v>2</v>
      </c>
      <c r="I96" s="14">
        <v>21190024</v>
      </c>
      <c r="J96" s="14">
        <v>2.3477999999999999E-2</v>
      </c>
      <c r="K96" s="14">
        <v>44731</v>
      </c>
      <c r="L96" s="14">
        <v>2.2420200000000001E-2</v>
      </c>
      <c r="M96" s="14">
        <v>6.0000000000000001E-3</v>
      </c>
      <c r="N96" s="35">
        <v>7.8999999999999999E-11</v>
      </c>
      <c r="O96" s="27">
        <f t="shared" si="3"/>
        <v>35.999999999999986</v>
      </c>
      <c r="P96" s="2">
        <f t="shared" si="4"/>
        <v>7.5427200000000063E-5</v>
      </c>
    </row>
    <row r="97" spans="1:16">
      <c r="A97" s="14" t="s">
        <v>242</v>
      </c>
      <c r="B97" s="14" t="s">
        <v>7</v>
      </c>
      <c r="C97" s="14" t="s">
        <v>6</v>
      </c>
      <c r="D97" s="14">
        <v>-2.7E-2</v>
      </c>
      <c r="E97" s="14">
        <v>-2.9166000000000001E-2</v>
      </c>
      <c r="F97" s="14">
        <v>0.95</v>
      </c>
      <c r="G97" s="14">
        <v>0.96316630000000003</v>
      </c>
      <c r="H97" s="14">
        <v>10</v>
      </c>
      <c r="I97" s="14">
        <v>88081438</v>
      </c>
      <c r="J97" s="14">
        <v>1.9897000000000001E-2</v>
      </c>
      <c r="K97" s="14">
        <v>44731</v>
      </c>
      <c r="L97" s="14">
        <v>0.152223</v>
      </c>
      <c r="M97" s="14">
        <v>4.0000000000000001E-3</v>
      </c>
      <c r="N97" s="35">
        <v>8.4999999999999996E-10</v>
      </c>
      <c r="O97" s="27">
        <f t="shared" si="3"/>
        <v>45.5625</v>
      </c>
      <c r="P97" s="2">
        <f t="shared" si="4"/>
        <v>6.9255000000000054E-5</v>
      </c>
    </row>
    <row r="98" spans="1:16">
      <c r="A98" s="14" t="s">
        <v>29</v>
      </c>
      <c r="B98" s="14" t="s">
        <v>9</v>
      </c>
      <c r="C98" s="14" t="s">
        <v>6</v>
      </c>
      <c r="D98" s="14">
        <v>-1.4E-2</v>
      </c>
      <c r="E98" s="14">
        <v>-5.3160000000000004E-3</v>
      </c>
      <c r="F98" s="14">
        <v>0.64</v>
      </c>
      <c r="G98" s="14">
        <v>0.66348399999999996</v>
      </c>
      <c r="H98" s="14">
        <v>7</v>
      </c>
      <c r="I98" s="14">
        <v>64015379</v>
      </c>
      <c r="J98" s="14">
        <v>9.3220000000000004E-3</v>
      </c>
      <c r="K98" s="14">
        <v>44731</v>
      </c>
      <c r="L98" s="14">
        <v>0.57761700000000005</v>
      </c>
      <c r="M98" s="14">
        <v>2E-3</v>
      </c>
      <c r="N98" s="35">
        <v>2.6000000000000001E-11</v>
      </c>
      <c r="O98" s="27">
        <f t="shared" si="3"/>
        <v>49</v>
      </c>
      <c r="P98" s="2">
        <f t="shared" si="4"/>
        <v>9.0316800000000009E-5</v>
      </c>
    </row>
    <row r="99" spans="1:16">
      <c r="A99" s="14" t="s">
        <v>46</v>
      </c>
      <c r="B99" s="14" t="s">
        <v>8</v>
      </c>
      <c r="C99" s="14" t="s">
        <v>9</v>
      </c>
      <c r="D99" s="14">
        <v>1.7000000000000001E-2</v>
      </c>
      <c r="E99" s="14">
        <v>1.2511E-2</v>
      </c>
      <c r="F99" s="14">
        <v>0.81</v>
      </c>
      <c r="G99" s="14">
        <v>0.813365</v>
      </c>
      <c r="H99" s="14">
        <v>16</v>
      </c>
      <c r="I99" s="14">
        <v>20392332</v>
      </c>
      <c r="J99" s="14">
        <v>1.1089999999999999E-2</v>
      </c>
      <c r="K99" s="14">
        <v>44731</v>
      </c>
      <c r="L99" s="14">
        <v>0.27055499999999999</v>
      </c>
      <c r="M99" s="14">
        <v>3.0000000000000001E-3</v>
      </c>
      <c r="N99" s="35">
        <v>7.0000000000000004E-11</v>
      </c>
      <c r="O99" s="27">
        <f t="shared" si="3"/>
        <v>32.111111111111114</v>
      </c>
      <c r="P99" s="2">
        <f t="shared" si="4"/>
        <v>8.8954199999999989E-5</v>
      </c>
    </row>
    <row r="100" spans="1:16">
      <c r="A100" s="14" t="s">
        <v>198</v>
      </c>
      <c r="B100" s="14" t="s">
        <v>9</v>
      </c>
      <c r="C100" s="14" t="s">
        <v>7</v>
      </c>
      <c r="D100" s="14">
        <v>1.7000000000000001E-2</v>
      </c>
      <c r="E100" s="14">
        <v>8.0389999999999993E-3</v>
      </c>
      <c r="F100" s="14">
        <v>0.87</v>
      </c>
      <c r="G100" s="14">
        <v>0.90381860000000003</v>
      </c>
      <c r="H100" s="14">
        <v>6</v>
      </c>
      <c r="I100" s="14">
        <v>25619007</v>
      </c>
      <c r="J100" s="14">
        <v>1.3509E-2</v>
      </c>
      <c r="K100" s="14">
        <v>44731</v>
      </c>
      <c r="L100" s="14">
        <v>0.56112799999999996</v>
      </c>
      <c r="M100" s="14">
        <v>3.0000000000000001E-3</v>
      </c>
      <c r="N100" s="35">
        <v>2E-8</v>
      </c>
      <c r="O100" s="27">
        <f t="shared" si="3"/>
        <v>32.111111111111114</v>
      </c>
      <c r="P100" s="2">
        <f t="shared" si="4"/>
        <v>6.537180000000001E-5</v>
      </c>
    </row>
    <row r="101" spans="1:16">
      <c r="A101" s="14" t="s">
        <v>254</v>
      </c>
      <c r="B101" s="14" t="s">
        <v>7</v>
      </c>
      <c r="C101" s="14" t="s">
        <v>6</v>
      </c>
      <c r="D101" s="14">
        <v>-6.6000000000000003E-2</v>
      </c>
      <c r="E101" s="14">
        <v>-3.5106999999999999E-2</v>
      </c>
      <c r="F101" s="14">
        <v>0.99</v>
      </c>
      <c r="G101" s="14">
        <v>0.98663480000000003</v>
      </c>
      <c r="H101" s="14">
        <v>11</v>
      </c>
      <c r="I101" s="14">
        <v>70971149</v>
      </c>
      <c r="J101" s="14">
        <v>4.002E-2</v>
      </c>
      <c r="K101" s="14">
        <v>44731</v>
      </c>
      <c r="L101" s="14">
        <v>0.39156800000000003</v>
      </c>
      <c r="M101" s="14">
        <v>8.9999999999999993E-3</v>
      </c>
      <c r="N101" s="35">
        <v>2.8000000000000001E-14</v>
      </c>
      <c r="O101" s="27">
        <f t="shared" si="3"/>
        <v>53.777777777777786</v>
      </c>
      <c r="P101" s="2">
        <f t="shared" si="4"/>
        <v>8.6248800000000088E-5</v>
      </c>
    </row>
    <row r="102" spans="1:16">
      <c r="A102" s="14" t="s">
        <v>25</v>
      </c>
      <c r="B102" s="14" t="s">
        <v>6</v>
      </c>
      <c r="C102" s="14" t="s">
        <v>9</v>
      </c>
      <c r="D102" s="14">
        <v>2.1000000000000001E-2</v>
      </c>
      <c r="E102" s="14">
        <v>1.0899000000000001E-2</v>
      </c>
      <c r="F102" s="14">
        <v>0.89</v>
      </c>
      <c r="G102" s="14">
        <v>0.876691</v>
      </c>
      <c r="H102" s="14">
        <v>4</v>
      </c>
      <c r="I102" s="14">
        <v>3482213</v>
      </c>
      <c r="J102" s="14">
        <v>1.4324999999999999E-2</v>
      </c>
      <c r="K102" s="14">
        <v>44731</v>
      </c>
      <c r="L102" s="14">
        <v>0.45743899999999998</v>
      </c>
      <c r="M102" s="14">
        <v>3.0000000000000001E-3</v>
      </c>
      <c r="N102" s="35">
        <v>7.1999999999999997E-11</v>
      </c>
      <c r="O102" s="27">
        <f t="shared" si="3"/>
        <v>49</v>
      </c>
      <c r="P102" s="2">
        <f t="shared" si="4"/>
        <v>8.6347799999999993E-5</v>
      </c>
    </row>
    <row r="103" spans="1:16">
      <c r="A103" s="14" t="s">
        <v>44</v>
      </c>
      <c r="B103" s="14" t="s">
        <v>8</v>
      </c>
      <c r="C103" s="14" t="s">
        <v>7</v>
      </c>
      <c r="D103" s="14">
        <v>3.7999999999999999E-2</v>
      </c>
      <c r="E103" s="14">
        <v>2.173E-3</v>
      </c>
      <c r="F103" s="14">
        <v>0.18</v>
      </c>
      <c r="G103" s="14">
        <v>0.19713600000000001</v>
      </c>
      <c r="H103" s="14">
        <v>14</v>
      </c>
      <c r="I103" s="14">
        <v>39563302</v>
      </c>
      <c r="J103" s="14">
        <v>1.1417999999999999E-2</v>
      </c>
      <c r="K103" s="14">
        <v>44731</v>
      </c>
      <c r="L103" s="14">
        <v>0.85250899999999996</v>
      </c>
      <c r="M103" s="14">
        <v>3.0000000000000001E-3</v>
      </c>
      <c r="N103" s="35">
        <v>6.8000000000000006E-48</v>
      </c>
      <c r="O103" s="27">
        <f t="shared" si="3"/>
        <v>160.44444444444443</v>
      </c>
      <c r="P103" s="2">
        <f t="shared" si="4"/>
        <v>4.2626879999999999E-4</v>
      </c>
    </row>
    <row r="104" spans="1:16">
      <c r="A104" s="14" t="s">
        <v>30</v>
      </c>
      <c r="B104" s="14" t="s">
        <v>9</v>
      </c>
      <c r="C104" s="14" t="s">
        <v>8</v>
      </c>
      <c r="D104" s="14">
        <v>-1.4999999999999999E-2</v>
      </c>
      <c r="E104" s="14">
        <v>-2.9420000000000002E-3</v>
      </c>
      <c r="F104" s="14">
        <v>0.42</v>
      </c>
      <c r="G104" s="14">
        <v>0.33134400000000003</v>
      </c>
      <c r="H104" s="14">
        <v>8</v>
      </c>
      <c r="I104" s="14">
        <v>11611865</v>
      </c>
      <c r="J104" s="14">
        <v>9.2689999999999995E-3</v>
      </c>
      <c r="K104" s="14">
        <v>44731</v>
      </c>
      <c r="L104" s="14">
        <v>0.75653499999999996</v>
      </c>
      <c r="M104" s="14">
        <v>2E-3</v>
      </c>
      <c r="N104" s="35">
        <v>2.6E-13</v>
      </c>
      <c r="O104" s="27">
        <f t="shared" si="3"/>
        <v>56.25</v>
      </c>
      <c r="P104" s="2">
        <f t="shared" si="4"/>
        <v>1.0962E-4</v>
      </c>
    </row>
    <row r="105" spans="1:16">
      <c r="A105" s="14" t="s">
        <v>332</v>
      </c>
      <c r="B105" s="14" t="s">
        <v>7</v>
      </c>
      <c r="C105" s="14" t="s">
        <v>6</v>
      </c>
      <c r="D105" s="14">
        <v>-1.2999999999999999E-2</v>
      </c>
      <c r="E105" s="35">
        <v>-6.9999999999999999E-4</v>
      </c>
      <c r="F105" s="14">
        <v>0.7</v>
      </c>
      <c r="G105" s="14">
        <v>0.71328599999999998</v>
      </c>
      <c r="H105" s="14">
        <v>19</v>
      </c>
      <c r="I105" s="14">
        <v>53065579</v>
      </c>
      <c r="J105" s="14">
        <v>9.3650000000000001E-3</v>
      </c>
      <c r="K105" s="14">
        <v>44731</v>
      </c>
      <c r="L105" s="14">
        <v>0.94179299999999999</v>
      </c>
      <c r="M105" s="14">
        <v>2E-3</v>
      </c>
      <c r="N105" s="35">
        <v>4.9E-9</v>
      </c>
      <c r="O105" s="27">
        <f t="shared" si="3"/>
        <v>42.25</v>
      </c>
      <c r="P105" s="2">
        <f t="shared" si="4"/>
        <v>7.0980000000000001E-5</v>
      </c>
    </row>
    <row r="106" spans="1:16">
      <c r="A106" s="14" t="s">
        <v>135</v>
      </c>
      <c r="B106" s="14" t="s">
        <v>9</v>
      </c>
      <c r="C106" s="14" t="s">
        <v>8</v>
      </c>
      <c r="D106" s="14">
        <v>1.4E-2</v>
      </c>
      <c r="E106" s="35">
        <v>1E-4</v>
      </c>
      <c r="F106" s="14">
        <v>0.32</v>
      </c>
      <c r="G106" s="14">
        <v>0.269372</v>
      </c>
      <c r="H106" s="14">
        <v>1</v>
      </c>
      <c r="I106" s="14">
        <v>220972343</v>
      </c>
      <c r="J106" s="14">
        <v>9.3889999999999998E-3</v>
      </c>
      <c r="K106" s="14">
        <v>44731</v>
      </c>
      <c r="L106" s="14">
        <v>0.99169700000000005</v>
      </c>
      <c r="M106" s="14">
        <v>2E-3</v>
      </c>
      <c r="N106" s="35">
        <v>1.6E-11</v>
      </c>
      <c r="O106" s="27">
        <f t="shared" si="3"/>
        <v>49</v>
      </c>
      <c r="P106" s="2">
        <f t="shared" si="4"/>
        <v>8.5299199999999998E-5</v>
      </c>
    </row>
    <row r="107" spans="1:16">
      <c r="A107" s="14" t="s">
        <v>27</v>
      </c>
      <c r="B107" s="14" t="s">
        <v>7</v>
      </c>
      <c r="C107" s="14" t="s">
        <v>6</v>
      </c>
      <c r="D107" s="14">
        <v>-1.2E-2</v>
      </c>
      <c r="E107" s="14">
        <v>1.5073E-2</v>
      </c>
      <c r="F107" s="14">
        <v>0.49</v>
      </c>
      <c r="G107" s="14">
        <v>0.471997</v>
      </c>
      <c r="H107" s="14">
        <v>6</v>
      </c>
      <c r="I107" s="14">
        <v>57767576</v>
      </c>
      <c r="J107" s="14">
        <v>8.9339999999999992E-3</v>
      </c>
      <c r="K107" s="14">
        <v>44731</v>
      </c>
      <c r="L107" s="14">
        <v>9.9403099999999994E-2</v>
      </c>
      <c r="M107" s="14">
        <v>2E-3</v>
      </c>
      <c r="N107" s="35">
        <v>4.2000000000000004E-9</v>
      </c>
      <c r="O107" s="27">
        <f t="shared" si="3"/>
        <v>36</v>
      </c>
      <c r="P107" s="2">
        <f t="shared" si="4"/>
        <v>7.1971200000000006E-5</v>
      </c>
    </row>
    <row r="108" spans="1:16">
      <c r="A108" s="14" t="s">
        <v>203</v>
      </c>
      <c r="B108" s="14" t="s">
        <v>6</v>
      </c>
      <c r="C108" s="14" t="s">
        <v>7</v>
      </c>
      <c r="D108" s="14">
        <v>-1.0999999999999999E-2</v>
      </c>
      <c r="E108" s="14">
        <v>5.7489999999999998E-3</v>
      </c>
      <c r="F108" s="14">
        <v>0.55000000000000004</v>
      </c>
      <c r="G108" s="14">
        <v>0.56794</v>
      </c>
      <c r="H108" s="14">
        <v>6</v>
      </c>
      <c r="I108" s="14">
        <v>121859499</v>
      </c>
      <c r="J108" s="14">
        <v>8.8059999999999996E-3</v>
      </c>
      <c r="K108" s="14">
        <v>44731</v>
      </c>
      <c r="L108" s="14">
        <v>0.52369900000000003</v>
      </c>
      <c r="M108" s="14">
        <v>2E-3</v>
      </c>
      <c r="N108" s="35">
        <v>4.0000000000000001E-8</v>
      </c>
      <c r="O108" s="27">
        <f t="shared" si="3"/>
        <v>30.25</v>
      </c>
      <c r="P108" s="2">
        <f t="shared" si="4"/>
        <v>5.9894999999999995E-5</v>
      </c>
    </row>
    <row r="109" spans="1:16">
      <c r="A109" s="14" t="s">
        <v>35</v>
      </c>
      <c r="B109" s="14" t="s">
        <v>8</v>
      </c>
      <c r="C109" s="14" t="s">
        <v>7</v>
      </c>
      <c r="D109" s="14">
        <v>-3.5000000000000003E-2</v>
      </c>
      <c r="E109" s="14">
        <v>-1.3717E-2</v>
      </c>
      <c r="F109" s="14">
        <v>0.13</v>
      </c>
      <c r="G109" s="14">
        <v>0.168656</v>
      </c>
      <c r="H109" s="14">
        <v>11</v>
      </c>
      <c r="I109" s="14">
        <v>116648917</v>
      </c>
      <c r="J109" s="14">
        <v>1.2593E-2</v>
      </c>
      <c r="K109" s="14">
        <v>44731</v>
      </c>
      <c r="L109" s="14">
        <v>0.28741800000000001</v>
      </c>
      <c r="M109" s="14">
        <v>3.0000000000000001E-3</v>
      </c>
      <c r="N109" s="35">
        <v>2.0000000000000001E-27</v>
      </c>
      <c r="O109" s="27">
        <f t="shared" si="3"/>
        <v>136.11111111111114</v>
      </c>
      <c r="P109" s="2">
        <f t="shared" si="4"/>
        <v>2.7709500000000004E-4</v>
      </c>
    </row>
    <row r="110" spans="1:16">
      <c r="A110" s="14" t="s">
        <v>164</v>
      </c>
      <c r="B110" s="14" t="s">
        <v>6</v>
      </c>
      <c r="C110" s="14" t="s">
        <v>7</v>
      </c>
      <c r="D110" s="14">
        <v>-1.4E-2</v>
      </c>
      <c r="E110" s="14">
        <v>-6.7299999999999999E-3</v>
      </c>
      <c r="F110" s="14">
        <v>0.27</v>
      </c>
      <c r="G110" s="14">
        <v>0.270565</v>
      </c>
      <c r="H110" s="14">
        <v>3</v>
      </c>
      <c r="I110" s="14">
        <v>141654685</v>
      </c>
      <c r="J110" s="14">
        <v>9.8860000000000007E-3</v>
      </c>
      <c r="K110" s="14">
        <v>44731</v>
      </c>
      <c r="L110" s="14">
        <v>0.50612900000000005</v>
      </c>
      <c r="M110" s="14">
        <v>2E-3</v>
      </c>
      <c r="N110" s="35">
        <v>4.8999999999999996E-10</v>
      </c>
      <c r="O110" s="27">
        <f t="shared" si="3"/>
        <v>49</v>
      </c>
      <c r="P110" s="2">
        <f t="shared" si="4"/>
        <v>7.7263200000000009E-5</v>
      </c>
    </row>
    <row r="111" spans="1:16" ht="15" thickBot="1">
      <c r="A111" s="36" t="s">
        <v>356</v>
      </c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3">
        <f>AVERAGE(O3:O110)</f>
        <v>241.91390060585272</v>
      </c>
      <c r="P111" s="32">
        <f>SUM(P3:P110)</f>
        <v>4.9404301799999967E-2</v>
      </c>
    </row>
  </sheetData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activeCell="B4" sqref="B4"/>
    </sheetView>
  </sheetViews>
  <sheetFormatPr defaultRowHeight="14.4"/>
  <cols>
    <col min="1" max="1" width="22" customWidth="1"/>
    <col min="2" max="2" width="15.109375" customWidth="1"/>
    <col min="3" max="3" width="21.5546875" style="3" customWidth="1"/>
    <col min="5" max="5" width="14.77734375" customWidth="1"/>
  </cols>
  <sheetData>
    <row r="1" spans="1:6" ht="15" thickBot="1">
      <c r="A1" s="1" t="s">
        <v>90</v>
      </c>
      <c r="B1" s="18"/>
      <c r="C1" s="20"/>
      <c r="D1" s="5"/>
      <c r="E1" s="18"/>
      <c r="F1" s="18"/>
    </row>
    <row r="2" spans="1:6" ht="27" customHeight="1" thickBot="1">
      <c r="A2" s="37" t="s">
        <v>74</v>
      </c>
      <c r="B2" s="37" t="s">
        <v>75</v>
      </c>
      <c r="C2" s="38" t="s">
        <v>353</v>
      </c>
      <c r="D2" s="37" t="s">
        <v>78</v>
      </c>
      <c r="E2" s="37" t="s">
        <v>76</v>
      </c>
      <c r="F2" s="37" t="s">
        <v>77</v>
      </c>
    </row>
    <row r="3" spans="1:6">
      <c r="A3" s="111" t="s">
        <v>510</v>
      </c>
      <c r="B3" s="7" t="s">
        <v>79</v>
      </c>
      <c r="C3" s="5" t="s">
        <v>524</v>
      </c>
      <c r="D3" s="103">
        <v>6.9000000000000006E-2</v>
      </c>
      <c r="E3" s="21">
        <v>108</v>
      </c>
      <c r="F3" s="39">
        <v>5.0599999999999999E-2</v>
      </c>
    </row>
    <row r="4" spans="1:6" ht="26.4" customHeight="1">
      <c r="A4" s="112"/>
      <c r="B4" s="7" t="s">
        <v>80</v>
      </c>
      <c r="C4" s="102" t="s">
        <v>525</v>
      </c>
      <c r="D4" s="103">
        <v>6.2E-2</v>
      </c>
      <c r="E4" s="21">
        <v>108</v>
      </c>
      <c r="F4" s="39">
        <v>4.9299999999999997E-2</v>
      </c>
    </row>
    <row r="5" spans="1:6">
      <c r="A5" s="112"/>
      <c r="B5" s="7" t="s">
        <v>81</v>
      </c>
      <c r="C5" s="102" t="s">
        <v>541</v>
      </c>
      <c r="D5" s="103">
        <v>0.501</v>
      </c>
      <c r="E5" s="21">
        <v>108</v>
      </c>
      <c r="F5" s="39">
        <v>6.4399999999999999E-2</v>
      </c>
    </row>
    <row r="6" spans="1:6" ht="26.4" customHeight="1">
      <c r="A6" s="112"/>
      <c r="B6" s="7" t="s">
        <v>82</v>
      </c>
      <c r="C6" s="102" t="s">
        <v>526</v>
      </c>
      <c r="D6" s="103">
        <v>0.432</v>
      </c>
      <c r="E6" s="21">
        <v>108</v>
      </c>
      <c r="F6" s="39">
        <v>7.7899999999999997E-2</v>
      </c>
    </row>
    <row r="7" spans="1:6">
      <c r="A7" s="112"/>
      <c r="B7" s="7" t="s">
        <v>83</v>
      </c>
      <c r="C7" s="102" t="s">
        <v>527</v>
      </c>
      <c r="D7" s="103">
        <v>9.5000000000000001E-2</v>
      </c>
      <c r="E7" s="21">
        <v>108</v>
      </c>
      <c r="F7" s="39">
        <v>5.21E-2</v>
      </c>
    </row>
    <row r="8" spans="1:6" ht="26.4" customHeight="1">
      <c r="A8" s="112"/>
      <c r="B8" s="7" t="s">
        <v>84</v>
      </c>
      <c r="C8" s="102" t="s">
        <v>528</v>
      </c>
      <c r="D8" s="103">
        <v>8.5000000000000006E-2</v>
      </c>
      <c r="E8" s="21">
        <v>108</v>
      </c>
      <c r="F8" s="39">
        <v>4.9500000000000002E-2</v>
      </c>
    </row>
    <row r="9" spans="1:6">
      <c r="A9" s="113" t="s">
        <v>511</v>
      </c>
      <c r="B9" s="7" t="s">
        <v>79</v>
      </c>
      <c r="C9" s="102" t="s">
        <v>529</v>
      </c>
      <c r="D9" s="103">
        <v>0.28899999999999998</v>
      </c>
      <c r="E9" s="21">
        <v>105</v>
      </c>
      <c r="F9" s="40">
        <v>2.46E-2</v>
      </c>
    </row>
    <row r="10" spans="1:6" ht="26.4" customHeight="1">
      <c r="A10" s="113"/>
      <c r="B10" s="7" t="s">
        <v>80</v>
      </c>
      <c r="C10" s="102" t="s">
        <v>530</v>
      </c>
      <c r="D10" s="103">
        <v>0.3</v>
      </c>
      <c r="E10" s="21">
        <v>105</v>
      </c>
      <c r="F10" s="40">
        <v>2.52E-2</v>
      </c>
    </row>
    <row r="11" spans="1:6">
      <c r="A11" s="113"/>
      <c r="B11" s="7" t="s">
        <v>81</v>
      </c>
      <c r="C11" s="102" t="s">
        <v>531</v>
      </c>
      <c r="D11" s="103">
        <v>0.90300000000000002</v>
      </c>
      <c r="E11" s="21">
        <v>105</v>
      </c>
      <c r="F11" s="40">
        <v>3.1800000000000002E-2</v>
      </c>
    </row>
    <row r="12" spans="1:6" ht="26.4" customHeight="1">
      <c r="A12" s="113"/>
      <c r="B12" s="7" t="s">
        <v>82</v>
      </c>
      <c r="C12" s="102" t="s">
        <v>532</v>
      </c>
      <c r="D12" s="103">
        <v>0.90900000000000003</v>
      </c>
      <c r="E12" s="21">
        <v>105</v>
      </c>
      <c r="F12" s="40">
        <v>3.3099999999999997E-2</v>
      </c>
    </row>
    <row r="13" spans="1:6">
      <c r="A13" s="113"/>
      <c r="B13" s="7" t="s">
        <v>83</v>
      </c>
      <c r="C13" s="102" t="s">
        <v>533</v>
      </c>
      <c r="D13" s="103">
        <v>0.33200000000000002</v>
      </c>
      <c r="E13" s="21">
        <v>105</v>
      </c>
      <c r="F13" s="40">
        <v>2.5399999999999999E-2</v>
      </c>
    </row>
    <row r="14" spans="1:6" ht="26.4" customHeight="1">
      <c r="A14" s="113"/>
      <c r="B14" s="7" t="s">
        <v>84</v>
      </c>
      <c r="C14" s="102" t="s">
        <v>534</v>
      </c>
      <c r="D14" s="103">
        <v>0.33900000000000002</v>
      </c>
      <c r="E14" s="21">
        <v>105</v>
      </c>
      <c r="F14" s="40">
        <v>2.52E-2</v>
      </c>
    </row>
    <row r="15" spans="1:6">
      <c r="A15" s="112" t="s">
        <v>512</v>
      </c>
      <c r="B15" s="9" t="s">
        <v>79</v>
      </c>
      <c r="C15" s="102" t="s">
        <v>535</v>
      </c>
      <c r="D15" s="104">
        <v>0.253</v>
      </c>
      <c r="E15" s="22">
        <v>105</v>
      </c>
      <c r="F15" s="13">
        <v>2.8799999999999999E-2</v>
      </c>
    </row>
    <row r="16" spans="1:6" ht="26.4" customHeight="1">
      <c r="A16" s="112"/>
      <c r="B16" s="9" t="s">
        <v>80</v>
      </c>
      <c r="C16" s="102" t="s">
        <v>536</v>
      </c>
      <c r="D16" s="104">
        <v>0.29199999999999998</v>
      </c>
      <c r="E16" s="22">
        <v>105</v>
      </c>
      <c r="F16" s="13">
        <v>3.1300000000000001E-2</v>
      </c>
    </row>
    <row r="17" spans="1:6">
      <c r="A17" s="112"/>
      <c r="B17" s="9" t="s">
        <v>81</v>
      </c>
      <c r="C17" s="102" t="s">
        <v>540</v>
      </c>
      <c r="D17" s="104">
        <v>0.996</v>
      </c>
      <c r="E17" s="22">
        <v>105</v>
      </c>
      <c r="F17" s="13">
        <v>3.9600000000000003E-2</v>
      </c>
    </row>
    <row r="18" spans="1:6" ht="26.4" customHeight="1">
      <c r="A18" s="112"/>
      <c r="B18" s="9" t="s">
        <v>82</v>
      </c>
      <c r="C18" s="102" t="s">
        <v>537</v>
      </c>
      <c r="D18" s="104">
        <v>0.16900000000000001</v>
      </c>
      <c r="E18" s="22">
        <v>105</v>
      </c>
      <c r="F18" s="13">
        <v>4.41E-2</v>
      </c>
    </row>
    <row r="19" spans="1:6">
      <c r="A19" s="112"/>
      <c r="B19" s="9" t="s">
        <v>83</v>
      </c>
      <c r="C19" s="102" t="s">
        <v>538</v>
      </c>
      <c r="D19" s="104">
        <v>0.36299999999999999</v>
      </c>
      <c r="E19" s="22">
        <v>105</v>
      </c>
      <c r="F19" s="13">
        <v>3.09E-2</v>
      </c>
    </row>
    <row r="20" spans="1:6" ht="27" customHeight="1" thickBot="1">
      <c r="A20" s="114"/>
      <c r="B20" s="10" t="s">
        <v>84</v>
      </c>
      <c r="C20" s="4" t="s">
        <v>539</v>
      </c>
      <c r="D20" s="105">
        <v>0.312</v>
      </c>
      <c r="E20" s="23">
        <v>105</v>
      </c>
      <c r="F20" s="41">
        <v>3.1099999999999999E-2</v>
      </c>
    </row>
    <row r="21" spans="1:6">
      <c r="A21" s="1" t="s">
        <v>513</v>
      </c>
      <c r="B21" s="5"/>
      <c r="C21" s="1"/>
      <c r="D21" s="5"/>
      <c r="E21" s="5"/>
      <c r="F21" s="5"/>
    </row>
  </sheetData>
  <mergeCells count="3">
    <mergeCell ref="A3:A8"/>
    <mergeCell ref="A9:A14"/>
    <mergeCell ref="A15:A20"/>
  </mergeCells>
  <phoneticPr fontId="19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B1" workbookViewId="0">
      <selection activeCell="H7" sqref="H7"/>
    </sheetView>
  </sheetViews>
  <sheetFormatPr defaultRowHeight="14.4"/>
  <cols>
    <col min="1" max="1" width="18.33203125" customWidth="1"/>
    <col min="2" max="2" width="14" customWidth="1"/>
    <col min="3" max="3" width="16.109375" customWidth="1"/>
    <col min="4" max="4" width="17.77734375" customWidth="1"/>
    <col min="5" max="5" width="18.5546875" customWidth="1"/>
    <col min="7" max="7" width="14.5546875" customWidth="1"/>
  </cols>
  <sheetData>
    <row r="1" spans="1:7" ht="15" thickBot="1">
      <c r="A1" s="1" t="s">
        <v>617</v>
      </c>
      <c r="B1" s="1"/>
      <c r="C1" s="1"/>
      <c r="D1" s="1"/>
      <c r="E1" s="1"/>
      <c r="F1" s="1"/>
      <c r="G1" s="1"/>
    </row>
    <row r="2" spans="1:7" ht="15" thickBot="1">
      <c r="A2" s="111" t="s">
        <v>74</v>
      </c>
      <c r="B2" s="111" t="s">
        <v>75</v>
      </c>
      <c r="C2" s="111" t="s">
        <v>475</v>
      </c>
      <c r="D2" s="111" t="s">
        <v>476</v>
      </c>
      <c r="E2" s="111" t="s">
        <v>477</v>
      </c>
      <c r="F2" s="115" t="s">
        <v>81</v>
      </c>
      <c r="G2" s="115"/>
    </row>
    <row r="3" spans="1:7" ht="28.2" thickBot="1">
      <c r="A3" s="114"/>
      <c r="B3" s="114"/>
      <c r="C3" s="114"/>
      <c r="D3" s="114"/>
      <c r="E3" s="114"/>
      <c r="F3" s="101" t="s">
        <v>478</v>
      </c>
      <c r="G3" s="101" t="s">
        <v>479</v>
      </c>
    </row>
    <row r="4" spans="1:7">
      <c r="A4" s="111" t="s">
        <v>618</v>
      </c>
      <c r="B4" s="100" t="s">
        <v>480</v>
      </c>
      <c r="C4" s="100">
        <v>107</v>
      </c>
      <c r="D4" s="100">
        <v>101.5</v>
      </c>
      <c r="E4" s="100">
        <v>0.63200000000000001</v>
      </c>
      <c r="F4" s="108">
        <v>2.3900000000000002E-3</v>
      </c>
      <c r="G4" s="100">
        <v>0.22500000000000001</v>
      </c>
    </row>
    <row r="5" spans="1:7">
      <c r="A5" s="113"/>
      <c r="B5" s="100" t="s">
        <v>81</v>
      </c>
      <c r="C5" s="100">
        <v>106</v>
      </c>
      <c r="D5" s="100">
        <v>100</v>
      </c>
      <c r="E5" s="100">
        <v>0.64600000000000002</v>
      </c>
      <c r="F5" s="109"/>
      <c r="G5" s="109"/>
    </row>
    <row r="6" spans="1:7">
      <c r="A6" s="113"/>
      <c r="B6" s="100" t="s">
        <v>84</v>
      </c>
      <c r="C6" s="109"/>
      <c r="D6" s="100">
        <v>107.8</v>
      </c>
      <c r="E6" s="100">
        <v>0.629</v>
      </c>
      <c r="F6" s="109"/>
      <c r="G6" s="109"/>
    </row>
    <row r="7" spans="1:7">
      <c r="A7" s="113" t="s">
        <v>619</v>
      </c>
      <c r="B7" s="100" t="s">
        <v>480</v>
      </c>
      <c r="C7" s="100">
        <v>104</v>
      </c>
      <c r="D7" s="100">
        <v>109.1</v>
      </c>
      <c r="E7" s="100">
        <v>0.34799999999999998</v>
      </c>
      <c r="F7" s="108">
        <v>1.1900000000000001E-3</v>
      </c>
      <c r="G7" s="100">
        <v>0.129</v>
      </c>
    </row>
    <row r="8" spans="1:7">
      <c r="A8" s="113"/>
      <c r="B8" s="100" t="s">
        <v>81</v>
      </c>
      <c r="C8" s="100">
        <v>103</v>
      </c>
      <c r="D8" s="100">
        <v>106.6</v>
      </c>
      <c r="E8" s="100">
        <v>0.38300000000000001</v>
      </c>
      <c r="F8" s="100"/>
      <c r="G8" s="100"/>
    </row>
    <row r="9" spans="1:7">
      <c r="A9" s="113"/>
      <c r="B9" s="100" t="s">
        <v>84</v>
      </c>
      <c r="C9" s="100"/>
      <c r="D9" s="100">
        <v>113.6</v>
      </c>
      <c r="E9" s="100">
        <v>0.36899999999999999</v>
      </c>
      <c r="F9" s="100"/>
      <c r="G9" s="100"/>
    </row>
    <row r="10" spans="1:7">
      <c r="A10" s="113" t="s">
        <v>620</v>
      </c>
      <c r="B10" s="100" t="s">
        <v>480</v>
      </c>
      <c r="C10" s="100">
        <v>104</v>
      </c>
      <c r="D10" s="100">
        <v>122.8</v>
      </c>
      <c r="E10" s="100">
        <v>0.1</v>
      </c>
      <c r="F10" s="108">
        <v>1.47E-3</v>
      </c>
      <c r="G10" s="100">
        <v>0.185</v>
      </c>
    </row>
    <row r="11" spans="1:7">
      <c r="A11" s="113"/>
      <c r="B11" s="100" t="s">
        <v>81</v>
      </c>
      <c r="C11" s="100">
        <v>103</v>
      </c>
      <c r="D11" s="100">
        <v>120.7</v>
      </c>
      <c r="E11" s="100">
        <v>0.11899999999999999</v>
      </c>
      <c r="F11" s="109"/>
      <c r="G11" s="109"/>
    </row>
    <row r="12" spans="1:7" ht="15" thickBot="1">
      <c r="A12" s="114"/>
      <c r="B12" s="101" t="s">
        <v>84</v>
      </c>
      <c r="C12" s="110"/>
      <c r="D12" s="101">
        <v>128.30000000000001</v>
      </c>
      <c r="E12" s="101">
        <v>0.104</v>
      </c>
      <c r="F12" s="110"/>
      <c r="G12" s="110"/>
    </row>
    <row r="13" spans="1:7">
      <c r="A13" s="1" t="s">
        <v>621</v>
      </c>
      <c r="B13" s="1"/>
      <c r="C13" s="1"/>
      <c r="D13" s="1"/>
      <c r="E13" s="1"/>
      <c r="F13" s="1"/>
      <c r="G13" s="1"/>
    </row>
  </sheetData>
  <mergeCells count="9">
    <mergeCell ref="A7:A9"/>
    <mergeCell ref="A10:A12"/>
    <mergeCell ref="A2:A3"/>
    <mergeCell ref="B2:B3"/>
    <mergeCell ref="C2:C3"/>
    <mergeCell ref="D2:D3"/>
    <mergeCell ref="E2:E3"/>
    <mergeCell ref="F2:G2"/>
    <mergeCell ref="A4:A6"/>
  </mergeCells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workbookViewId="0"/>
  </sheetViews>
  <sheetFormatPr defaultRowHeight="13.8"/>
  <cols>
    <col min="1" max="1" width="13.77734375" style="1" customWidth="1"/>
    <col min="2" max="2" width="7.109375" style="1" customWidth="1"/>
    <col min="3" max="3" width="8.21875" style="1" customWidth="1"/>
    <col min="4" max="15" width="13.77734375" style="1" customWidth="1"/>
    <col min="16" max="16" width="13.77734375" style="2" customWidth="1"/>
    <col min="17" max="16384" width="8.88671875" style="1"/>
  </cols>
  <sheetData>
    <row r="1" spans="1:16" ht="14.4" thickBot="1">
      <c r="A1" s="1" t="s">
        <v>616</v>
      </c>
    </row>
    <row r="2" spans="1:16" ht="17.399999999999999" thickBot="1">
      <c r="A2" s="34" t="s">
        <v>3</v>
      </c>
      <c r="B2" s="34" t="s">
        <v>357</v>
      </c>
      <c r="C2" s="34" t="s">
        <v>355</v>
      </c>
      <c r="D2" s="34" t="s">
        <v>1</v>
      </c>
      <c r="E2" s="34" t="s">
        <v>66</v>
      </c>
      <c r="F2" s="34" t="s">
        <v>4</v>
      </c>
      <c r="G2" s="34" t="s">
        <v>67</v>
      </c>
      <c r="H2" s="34" t="s">
        <v>68</v>
      </c>
      <c r="I2" s="34" t="s">
        <v>69</v>
      </c>
      <c r="J2" s="34" t="s">
        <v>70</v>
      </c>
      <c r="K2" s="34" t="s">
        <v>71</v>
      </c>
      <c r="L2" s="34" t="s">
        <v>72</v>
      </c>
      <c r="M2" s="34" t="s">
        <v>2</v>
      </c>
      <c r="N2" s="34" t="s">
        <v>0</v>
      </c>
      <c r="O2" s="28" t="s">
        <v>85</v>
      </c>
      <c r="P2" s="29" t="s">
        <v>65</v>
      </c>
    </row>
    <row r="3" spans="1:16">
      <c r="A3" s="14" t="s">
        <v>191</v>
      </c>
      <c r="B3" s="14" t="s">
        <v>6</v>
      </c>
      <c r="C3" s="14" t="s">
        <v>7</v>
      </c>
      <c r="D3" s="14">
        <v>-1.2999999999999999E-2</v>
      </c>
      <c r="E3" s="14">
        <v>-3.7000000000000002E-3</v>
      </c>
      <c r="F3" s="14">
        <v>0.28999999999999998</v>
      </c>
      <c r="G3" s="14">
        <v>0.32790000000000002</v>
      </c>
      <c r="H3" s="14">
        <v>5</v>
      </c>
      <c r="I3" s="14">
        <v>87940026</v>
      </c>
      <c r="J3" s="14">
        <v>6.1999999999999998E-3</v>
      </c>
      <c r="K3" s="14">
        <v>56284</v>
      </c>
      <c r="L3" s="14">
        <v>0.55410000000000004</v>
      </c>
      <c r="M3" s="14">
        <v>2E-3</v>
      </c>
      <c r="N3" s="35">
        <v>1.8E-9</v>
      </c>
      <c r="O3" s="26">
        <f>(D3/M3)^2</f>
        <v>42.25</v>
      </c>
      <c r="P3" s="2">
        <f t="shared" ref="P3:P34" si="0">2*F3*(1-F3)*D3^2</f>
        <v>6.9594199999999985E-5</v>
      </c>
    </row>
    <row r="4" spans="1:16">
      <c r="A4" s="14" t="s">
        <v>207</v>
      </c>
      <c r="B4" s="14" t="s">
        <v>6</v>
      </c>
      <c r="C4" s="14" t="s">
        <v>7</v>
      </c>
      <c r="D4" s="14">
        <v>1.4999999999999999E-2</v>
      </c>
      <c r="E4" s="35">
        <v>8.9999999999999998E-4</v>
      </c>
      <c r="F4" s="14">
        <v>0.72</v>
      </c>
      <c r="G4" s="14">
        <v>0.73399999999999999</v>
      </c>
      <c r="H4" s="14">
        <v>7</v>
      </c>
      <c r="I4" s="14">
        <v>21577960</v>
      </c>
      <c r="J4" s="14">
        <v>6.4000000000000003E-3</v>
      </c>
      <c r="K4" s="14">
        <v>56284</v>
      </c>
      <c r="L4" s="14">
        <v>0.89119999999999999</v>
      </c>
      <c r="M4" s="14">
        <v>2E-3</v>
      </c>
      <c r="N4" s="35">
        <v>7.8000000000000002E-11</v>
      </c>
      <c r="O4" s="26">
        <f t="shared" ref="O4:O67" si="1">(D4/M4)^2</f>
        <v>56.25</v>
      </c>
      <c r="P4" s="2">
        <f t="shared" si="0"/>
        <v>9.0719999999999999E-5</v>
      </c>
    </row>
    <row r="5" spans="1:16">
      <c r="A5" s="14" t="s">
        <v>270</v>
      </c>
      <c r="B5" s="14" t="s">
        <v>7</v>
      </c>
      <c r="C5" s="14" t="s">
        <v>6</v>
      </c>
      <c r="D5" s="14">
        <v>-1.2E-2</v>
      </c>
      <c r="E5" s="14">
        <v>-9.7000000000000003E-3</v>
      </c>
      <c r="F5" s="14">
        <v>0.42</v>
      </c>
      <c r="G5" s="14">
        <v>0.42599999999999999</v>
      </c>
      <c r="H5" s="14">
        <v>12</v>
      </c>
      <c r="I5" s="14">
        <v>68665940</v>
      </c>
      <c r="J5" s="14">
        <v>5.7000000000000002E-3</v>
      </c>
      <c r="K5" s="14">
        <v>56284</v>
      </c>
      <c r="L5" s="14">
        <v>9.1028999999999999E-2</v>
      </c>
      <c r="M5" s="14">
        <v>2E-3</v>
      </c>
      <c r="N5" s="35">
        <v>2.2999999999999999E-9</v>
      </c>
      <c r="O5" s="26">
        <f t="shared" si="1"/>
        <v>36</v>
      </c>
      <c r="P5" s="2">
        <f t="shared" si="0"/>
        <v>7.0156799999999999E-5</v>
      </c>
    </row>
    <row r="6" spans="1:16">
      <c r="A6" s="14" t="s">
        <v>330</v>
      </c>
      <c r="B6" s="14" t="s">
        <v>8</v>
      </c>
      <c r="C6" s="14" t="s">
        <v>9</v>
      </c>
      <c r="D6" s="14">
        <v>-2.5000000000000001E-2</v>
      </c>
      <c r="E6" s="14">
        <v>4.5999999999999999E-3</v>
      </c>
      <c r="F6" s="14">
        <v>0.79</v>
      </c>
      <c r="G6" s="14">
        <v>0.79559999999999997</v>
      </c>
      <c r="H6" s="14">
        <v>19</v>
      </c>
      <c r="I6" s="14">
        <v>51517798</v>
      </c>
      <c r="J6" s="14">
        <v>7.0000000000000001E-3</v>
      </c>
      <c r="K6" s="14">
        <v>56284</v>
      </c>
      <c r="L6" s="14">
        <v>0.51280000000000003</v>
      </c>
      <c r="M6" s="14">
        <v>2E-3</v>
      </c>
      <c r="N6" s="35">
        <v>3.5000000000000002E-25</v>
      </c>
      <c r="O6" s="26">
        <f t="shared" si="1"/>
        <v>156.25</v>
      </c>
      <c r="P6" s="2">
        <f t="shared" si="0"/>
        <v>2.0737500000000004E-4</v>
      </c>
    </row>
    <row r="7" spans="1:16">
      <c r="A7" s="14" t="s">
        <v>310</v>
      </c>
      <c r="B7" s="14" t="s">
        <v>7</v>
      </c>
      <c r="C7" s="14" t="s">
        <v>6</v>
      </c>
      <c r="D7" s="14">
        <v>1.4E-2</v>
      </c>
      <c r="E7" s="14">
        <v>-1.41E-2</v>
      </c>
      <c r="F7" s="14">
        <v>0.72</v>
      </c>
      <c r="G7" s="14">
        <v>0.72099999999999997</v>
      </c>
      <c r="H7" s="14">
        <v>17</v>
      </c>
      <c r="I7" s="14">
        <v>40735641</v>
      </c>
      <c r="J7" s="14">
        <v>6.3E-3</v>
      </c>
      <c r="K7" s="14">
        <v>56284</v>
      </c>
      <c r="L7" s="14">
        <v>2.5000000000000001E-2</v>
      </c>
      <c r="M7" s="14">
        <v>2E-3</v>
      </c>
      <c r="N7" s="35">
        <v>8.6999999999999999E-10</v>
      </c>
      <c r="O7" s="26">
        <f t="shared" si="1"/>
        <v>49</v>
      </c>
      <c r="P7" s="2">
        <f t="shared" si="0"/>
        <v>7.9027200000000015E-5</v>
      </c>
    </row>
    <row r="8" spans="1:16">
      <c r="A8" s="14" t="s">
        <v>18</v>
      </c>
      <c r="B8" s="14" t="s">
        <v>7</v>
      </c>
      <c r="C8" s="14" t="s">
        <v>9</v>
      </c>
      <c r="D8" s="14">
        <v>1.4999999999999999E-2</v>
      </c>
      <c r="E8" s="14">
        <v>1.09E-2</v>
      </c>
      <c r="F8" s="14">
        <v>0.68</v>
      </c>
      <c r="G8" s="14">
        <v>0.68589999999999995</v>
      </c>
      <c r="H8" s="14">
        <v>2</v>
      </c>
      <c r="I8" s="14">
        <v>211540507</v>
      </c>
      <c r="J8" s="14">
        <v>6.3E-3</v>
      </c>
      <c r="K8" s="14">
        <v>56284</v>
      </c>
      <c r="L8" s="14">
        <v>8.1790000000000002E-2</v>
      </c>
      <c r="M8" s="14">
        <v>2E-3</v>
      </c>
      <c r="N8" s="35">
        <v>1.1999999999999999E-12</v>
      </c>
      <c r="O8" s="26">
        <f t="shared" si="1"/>
        <v>56.25</v>
      </c>
      <c r="P8" s="2">
        <f t="shared" si="0"/>
        <v>9.7919999999999998E-5</v>
      </c>
    </row>
    <row r="9" spans="1:16">
      <c r="A9" s="14" t="s">
        <v>41</v>
      </c>
      <c r="B9" s="14" t="s">
        <v>6</v>
      </c>
      <c r="C9" s="14" t="s">
        <v>7</v>
      </c>
      <c r="D9" s="14">
        <v>4.3999999999999997E-2</v>
      </c>
      <c r="E9" s="14">
        <v>-3.8999999999999998E-3</v>
      </c>
      <c r="F9" s="14">
        <v>0.42</v>
      </c>
      <c r="G9" s="14">
        <v>0.44650000000000001</v>
      </c>
      <c r="H9" s="14">
        <v>12</v>
      </c>
      <c r="I9" s="14">
        <v>96375682</v>
      </c>
      <c r="J9" s="14">
        <v>5.5999999999999999E-3</v>
      </c>
      <c r="K9" s="14">
        <v>56284</v>
      </c>
      <c r="L9" s="14">
        <v>0.4844</v>
      </c>
      <c r="M9" s="14">
        <v>2E-3</v>
      </c>
      <c r="N9" s="35">
        <v>3.8000000000000003E-98</v>
      </c>
      <c r="O9" s="26">
        <f t="shared" si="1"/>
        <v>484</v>
      </c>
      <c r="P9" s="2">
        <f t="shared" si="0"/>
        <v>9.4321919999999998E-4</v>
      </c>
    </row>
    <row r="10" spans="1:16">
      <c r="A10" s="14" t="s">
        <v>240</v>
      </c>
      <c r="B10" s="14" t="s">
        <v>7</v>
      </c>
      <c r="C10" s="14" t="s">
        <v>6</v>
      </c>
      <c r="D10" s="14">
        <v>1.0999999999999999E-2</v>
      </c>
      <c r="E10" s="14">
        <v>-2.5000000000000001E-3</v>
      </c>
      <c r="F10" s="14">
        <v>0.47</v>
      </c>
      <c r="G10" s="14">
        <v>0.45879999999999999</v>
      </c>
      <c r="H10" s="14">
        <v>10</v>
      </c>
      <c r="I10" s="14">
        <v>82042624</v>
      </c>
      <c r="J10" s="14">
        <v>5.7000000000000002E-3</v>
      </c>
      <c r="K10" s="14">
        <v>56284</v>
      </c>
      <c r="L10" s="14">
        <v>0.66249999999999998</v>
      </c>
      <c r="M10" s="14">
        <v>2E-3</v>
      </c>
      <c r="N10" s="35">
        <v>2.3000000000000001E-8</v>
      </c>
      <c r="O10" s="26">
        <f t="shared" si="1"/>
        <v>30.25</v>
      </c>
      <c r="P10" s="2">
        <f t="shared" si="0"/>
        <v>6.028219999999999E-5</v>
      </c>
    </row>
    <row r="11" spans="1:16">
      <c r="A11" s="14" t="s">
        <v>127</v>
      </c>
      <c r="B11" s="14" t="s">
        <v>8</v>
      </c>
      <c r="C11" s="14" t="s">
        <v>9</v>
      </c>
      <c r="D11" s="14">
        <v>1.2E-2</v>
      </c>
      <c r="E11" s="14">
        <v>-3.5999999999999999E-3</v>
      </c>
      <c r="F11" s="14">
        <v>0.51</v>
      </c>
      <c r="G11" s="14">
        <v>0.52700000000000002</v>
      </c>
      <c r="H11" s="14">
        <v>1</v>
      </c>
      <c r="I11" s="14">
        <v>154567699</v>
      </c>
      <c r="J11" s="14">
        <v>5.7000000000000002E-3</v>
      </c>
      <c r="K11" s="14">
        <v>56284</v>
      </c>
      <c r="L11" s="14">
        <v>0.52829999999999999</v>
      </c>
      <c r="M11" s="14">
        <v>2E-3</v>
      </c>
      <c r="N11" s="35">
        <v>1.2E-9</v>
      </c>
      <c r="O11" s="26">
        <f t="shared" si="1"/>
        <v>36</v>
      </c>
      <c r="P11" s="2">
        <f t="shared" si="0"/>
        <v>7.1971200000000006E-5</v>
      </c>
    </row>
    <row r="12" spans="1:16">
      <c r="A12" s="14" t="s">
        <v>133</v>
      </c>
      <c r="B12" s="14" t="s">
        <v>7</v>
      </c>
      <c r="C12" s="14" t="s">
        <v>6</v>
      </c>
      <c r="D12" s="14">
        <v>-0.02</v>
      </c>
      <c r="E12" s="14">
        <v>-2.2000000000000001E-3</v>
      </c>
      <c r="F12" s="14">
        <v>0.73</v>
      </c>
      <c r="G12" s="14">
        <v>0.72670000000000001</v>
      </c>
      <c r="H12" s="14">
        <v>1</v>
      </c>
      <c r="I12" s="14">
        <v>155389688</v>
      </c>
      <c r="J12" s="14">
        <v>6.6E-3</v>
      </c>
      <c r="K12" s="14">
        <v>56284</v>
      </c>
      <c r="L12" s="14">
        <v>0.73370100000000005</v>
      </c>
      <c r="M12" s="14">
        <v>2E-3</v>
      </c>
      <c r="N12" s="35">
        <v>1.8000000000000001E-18</v>
      </c>
      <c r="O12" s="26">
        <f t="shared" si="1"/>
        <v>100</v>
      </c>
      <c r="P12" s="2">
        <f t="shared" si="0"/>
        <v>1.5767999999999999E-4</v>
      </c>
    </row>
    <row r="13" spans="1:16">
      <c r="A13" s="14" t="s">
        <v>48</v>
      </c>
      <c r="B13" s="14" t="s">
        <v>9</v>
      </c>
      <c r="C13" s="14" t="s">
        <v>8</v>
      </c>
      <c r="D13" s="14">
        <v>-1.7999999999999999E-2</v>
      </c>
      <c r="E13" s="14">
        <v>-1.2999999999999999E-3</v>
      </c>
      <c r="F13" s="14">
        <v>0.82</v>
      </c>
      <c r="G13" s="14">
        <v>0.81740000000000002</v>
      </c>
      <c r="H13" s="14">
        <v>16</v>
      </c>
      <c r="I13" s="14">
        <v>57006378</v>
      </c>
      <c r="J13" s="14">
        <v>7.4999999999999997E-3</v>
      </c>
      <c r="K13" s="14">
        <v>56284</v>
      </c>
      <c r="L13" s="14">
        <v>0.86429999999999996</v>
      </c>
      <c r="M13" s="14">
        <v>3.0000000000000001E-3</v>
      </c>
      <c r="N13" s="35">
        <v>1.2E-10</v>
      </c>
      <c r="O13" s="26">
        <f t="shared" si="1"/>
        <v>35.999999999999986</v>
      </c>
      <c r="P13" s="2">
        <f t="shared" si="0"/>
        <v>9.564480000000001E-5</v>
      </c>
    </row>
    <row r="14" spans="1:16">
      <c r="A14" s="14" t="s">
        <v>273</v>
      </c>
      <c r="B14" s="14" t="s">
        <v>9</v>
      </c>
      <c r="C14" s="14" t="s">
        <v>8</v>
      </c>
      <c r="D14" s="14">
        <v>-1.4E-2</v>
      </c>
      <c r="E14" s="35">
        <v>1E-4</v>
      </c>
      <c r="F14" s="14">
        <v>0.39</v>
      </c>
      <c r="G14" s="14">
        <v>0.4047</v>
      </c>
      <c r="H14" s="14">
        <v>12</v>
      </c>
      <c r="I14" s="14">
        <v>96386138</v>
      </c>
      <c r="J14" s="14">
        <v>5.7999999999999996E-3</v>
      </c>
      <c r="K14" s="14">
        <v>56284</v>
      </c>
      <c r="L14" s="14">
        <v>0.98709999999999998</v>
      </c>
      <c r="M14" s="14">
        <v>2E-3</v>
      </c>
      <c r="N14" s="35">
        <v>2.0999999999999999E-11</v>
      </c>
      <c r="O14" s="26">
        <f t="shared" si="1"/>
        <v>49</v>
      </c>
      <c r="P14" s="2">
        <f t="shared" si="0"/>
        <v>9.3256800000000005E-5</v>
      </c>
    </row>
    <row r="15" spans="1:16">
      <c r="A15" s="14" t="s">
        <v>142</v>
      </c>
      <c r="B15" s="14" t="s">
        <v>6</v>
      </c>
      <c r="C15" s="14" t="s">
        <v>7</v>
      </c>
      <c r="D15" s="14">
        <v>-1.0999999999999999E-2</v>
      </c>
      <c r="E15" s="14">
        <v>-1.1900000000000001E-2</v>
      </c>
      <c r="F15" s="14">
        <v>0.5</v>
      </c>
      <c r="G15" s="14">
        <v>0.52729999999999999</v>
      </c>
      <c r="H15" s="14">
        <v>2</v>
      </c>
      <c r="I15" s="14">
        <v>28881407</v>
      </c>
      <c r="J15" s="14">
        <v>5.7999999999999996E-3</v>
      </c>
      <c r="K15" s="14">
        <v>56284</v>
      </c>
      <c r="L15" s="14">
        <v>4.1410500000000003E-2</v>
      </c>
      <c r="M15" s="14">
        <v>2E-3</v>
      </c>
      <c r="N15" s="35">
        <v>2.4E-8</v>
      </c>
      <c r="O15" s="26">
        <f t="shared" si="1"/>
        <v>30.25</v>
      </c>
      <c r="P15" s="2">
        <f t="shared" si="0"/>
        <v>6.0499999999999993E-5</v>
      </c>
    </row>
    <row r="16" spans="1:16">
      <c r="A16" s="14" t="s">
        <v>40</v>
      </c>
      <c r="B16" s="14" t="s">
        <v>6</v>
      </c>
      <c r="C16" s="14" t="s">
        <v>7</v>
      </c>
      <c r="D16" s="14">
        <v>1.2999999999999999E-2</v>
      </c>
      <c r="E16" s="14">
        <v>2.3999999999999998E-3</v>
      </c>
      <c r="F16" s="14">
        <v>0.48</v>
      </c>
      <c r="G16" s="14">
        <v>0.51239999999999997</v>
      </c>
      <c r="H16" s="14">
        <v>12</v>
      </c>
      <c r="I16" s="14">
        <v>38526387</v>
      </c>
      <c r="J16" s="14">
        <v>5.7999999999999996E-3</v>
      </c>
      <c r="K16" s="14">
        <v>56284</v>
      </c>
      <c r="L16" s="14">
        <v>0.68269999999999997</v>
      </c>
      <c r="M16" s="14">
        <v>2E-3</v>
      </c>
      <c r="N16" s="35">
        <v>3.1999999999999998E-10</v>
      </c>
      <c r="O16" s="26">
        <f t="shared" si="1"/>
        <v>42.25</v>
      </c>
      <c r="P16" s="2">
        <f t="shared" si="0"/>
        <v>8.4364799999999996E-5</v>
      </c>
    </row>
    <row r="17" spans="1:16">
      <c r="A17" s="14" t="s">
        <v>131</v>
      </c>
      <c r="B17" s="14" t="s">
        <v>8</v>
      </c>
      <c r="C17" s="14" t="s">
        <v>9</v>
      </c>
      <c r="D17" s="14">
        <v>1.2999999999999999E-2</v>
      </c>
      <c r="E17" s="14">
        <v>1.46E-2</v>
      </c>
      <c r="F17" s="14">
        <v>0.56999999999999995</v>
      </c>
      <c r="G17" s="14">
        <v>0.55130000000000001</v>
      </c>
      <c r="H17" s="14">
        <v>1</v>
      </c>
      <c r="I17" s="14">
        <v>155087933</v>
      </c>
      <c r="J17" s="14">
        <v>5.7000000000000002E-3</v>
      </c>
      <c r="K17" s="14">
        <v>56284</v>
      </c>
      <c r="L17" s="14">
        <v>1.0710000000000001E-2</v>
      </c>
      <c r="M17" s="14">
        <v>2E-3</v>
      </c>
      <c r="N17" s="35">
        <v>2.0000000000000001E-10</v>
      </c>
      <c r="O17" s="26">
        <f t="shared" si="1"/>
        <v>42.25</v>
      </c>
      <c r="P17" s="2">
        <f t="shared" si="0"/>
        <v>8.2843799999999994E-5</v>
      </c>
    </row>
    <row r="18" spans="1:16">
      <c r="A18" s="14" t="s">
        <v>262</v>
      </c>
      <c r="B18" s="14" t="s">
        <v>6</v>
      </c>
      <c r="C18" s="14" t="s">
        <v>7</v>
      </c>
      <c r="D18" s="14">
        <v>-2.3E-2</v>
      </c>
      <c r="E18" s="14">
        <v>1.38E-2</v>
      </c>
      <c r="F18" s="14">
        <v>0.83</v>
      </c>
      <c r="G18" s="14">
        <v>0.83599999999999997</v>
      </c>
      <c r="H18" s="14">
        <v>11</v>
      </c>
      <c r="I18" s="14">
        <v>76485216</v>
      </c>
      <c r="J18" s="14">
        <v>7.7000000000000002E-3</v>
      </c>
      <c r="K18" s="14">
        <v>56284</v>
      </c>
      <c r="L18" s="14">
        <v>7.1939900000000001E-2</v>
      </c>
      <c r="M18" s="14">
        <v>3.0000000000000001E-3</v>
      </c>
      <c r="N18" s="35">
        <v>4.3000000000000002E-18</v>
      </c>
      <c r="O18" s="26">
        <f t="shared" si="1"/>
        <v>58.777777777777771</v>
      </c>
      <c r="P18" s="2">
        <f t="shared" si="0"/>
        <v>1.4928380000000003E-4</v>
      </c>
    </row>
    <row r="19" spans="1:16">
      <c r="A19" s="14" t="s">
        <v>47</v>
      </c>
      <c r="B19" s="14" t="s">
        <v>8</v>
      </c>
      <c r="C19" s="14" t="s">
        <v>9</v>
      </c>
      <c r="D19" s="14">
        <v>2.4E-2</v>
      </c>
      <c r="E19" s="14">
        <v>-1.38E-2</v>
      </c>
      <c r="F19" s="14">
        <v>0.87</v>
      </c>
      <c r="G19" s="14">
        <v>0.87780000000000002</v>
      </c>
      <c r="H19" s="14">
        <v>16</v>
      </c>
      <c r="I19" s="14">
        <v>82033810</v>
      </c>
      <c r="J19" s="14">
        <v>9.7999999999999997E-3</v>
      </c>
      <c r="K19" s="14">
        <v>56284</v>
      </c>
      <c r="L19" s="14">
        <v>0.157</v>
      </c>
      <c r="M19" s="14">
        <v>3.0000000000000001E-3</v>
      </c>
      <c r="N19" s="35">
        <v>2.8999999999999998E-16</v>
      </c>
      <c r="O19" s="26">
        <f t="shared" si="1"/>
        <v>64</v>
      </c>
      <c r="P19" s="2">
        <f t="shared" si="0"/>
        <v>1.302912E-4</v>
      </c>
    </row>
    <row r="20" spans="1:16">
      <c r="A20" s="14" t="s">
        <v>62</v>
      </c>
      <c r="B20" s="14" t="s">
        <v>7</v>
      </c>
      <c r="C20" s="14" t="s">
        <v>6</v>
      </c>
      <c r="D20" s="14">
        <v>1.2E-2</v>
      </c>
      <c r="E20" s="14">
        <v>8.3999999999999995E-3</v>
      </c>
      <c r="F20" s="14">
        <v>0.67</v>
      </c>
      <c r="G20" s="14">
        <v>0.67449999999999999</v>
      </c>
      <c r="H20" s="14">
        <v>22</v>
      </c>
      <c r="I20" s="14">
        <v>50853134</v>
      </c>
      <c r="J20" s="14">
        <v>1.37E-2</v>
      </c>
      <c r="K20" s="14">
        <v>56284</v>
      </c>
      <c r="L20" s="14">
        <v>0.53939999999999999</v>
      </c>
      <c r="M20" s="14">
        <v>2E-3</v>
      </c>
      <c r="N20" s="35">
        <v>4.8E-9</v>
      </c>
      <c r="O20" s="26">
        <f t="shared" si="1"/>
        <v>36</v>
      </c>
      <c r="P20" s="2">
        <f t="shared" si="0"/>
        <v>6.3676799999999993E-5</v>
      </c>
    </row>
    <row r="21" spans="1:16">
      <c r="A21" s="14" t="s">
        <v>115</v>
      </c>
      <c r="B21" s="14" t="s">
        <v>8</v>
      </c>
      <c r="C21" s="14" t="s">
        <v>6</v>
      </c>
      <c r="D21" s="14">
        <v>-4.4999999999999998E-2</v>
      </c>
      <c r="E21" s="14">
        <v>-2.8999999999999998E-3</v>
      </c>
      <c r="F21" s="14">
        <v>0.98</v>
      </c>
      <c r="G21" s="14">
        <v>0.98429999999999995</v>
      </c>
      <c r="H21" s="14">
        <v>1</v>
      </c>
      <c r="I21" s="14">
        <v>55505647</v>
      </c>
      <c r="J21" s="14">
        <v>2.8500000000000001E-2</v>
      </c>
      <c r="K21" s="14">
        <v>56284</v>
      </c>
      <c r="L21" s="14">
        <v>0.91790000000000005</v>
      </c>
      <c r="M21" s="14">
        <v>7.0000000000000001E-3</v>
      </c>
      <c r="N21" s="35">
        <v>2.1000000000000002E-9</v>
      </c>
      <c r="O21" s="26">
        <f t="shared" si="1"/>
        <v>41.326530612244888</v>
      </c>
      <c r="P21" s="2">
        <f t="shared" si="0"/>
        <v>7.938000000000007E-5</v>
      </c>
    </row>
    <row r="22" spans="1:16">
      <c r="A22" s="14" t="s">
        <v>58</v>
      </c>
      <c r="B22" s="14" t="s">
        <v>7</v>
      </c>
      <c r="C22" s="14" t="s">
        <v>8</v>
      </c>
      <c r="D22" s="14">
        <v>-1.2E-2</v>
      </c>
      <c r="E22" s="14">
        <v>-1.04E-2</v>
      </c>
      <c r="F22" s="14">
        <v>0.56999999999999995</v>
      </c>
      <c r="G22" s="14">
        <v>0.59650000000000003</v>
      </c>
      <c r="H22" s="14">
        <v>19</v>
      </c>
      <c r="I22" s="14">
        <v>54658102</v>
      </c>
      <c r="J22" s="14">
        <v>6.4999999999999997E-3</v>
      </c>
      <c r="K22" s="14">
        <v>56284</v>
      </c>
      <c r="L22" s="14">
        <v>0.1108</v>
      </c>
      <c r="M22" s="14">
        <v>2E-3</v>
      </c>
      <c r="N22" s="35">
        <v>2.1999999999999998E-9</v>
      </c>
      <c r="O22" s="26">
        <f t="shared" si="1"/>
        <v>36</v>
      </c>
      <c r="P22" s="2">
        <f t="shared" si="0"/>
        <v>7.0588800000000011E-5</v>
      </c>
    </row>
    <row r="23" spans="1:16">
      <c r="A23" s="14" t="s">
        <v>36</v>
      </c>
      <c r="B23" s="14" t="s">
        <v>8</v>
      </c>
      <c r="C23" s="14" t="s">
        <v>9</v>
      </c>
      <c r="D23" s="14">
        <v>0.42799999999999999</v>
      </c>
      <c r="E23" s="14">
        <v>2.2000000000000001E-3</v>
      </c>
      <c r="F23" s="14">
        <v>0.97</v>
      </c>
      <c r="G23" s="14">
        <v>0.97599999999999998</v>
      </c>
      <c r="H23" s="14">
        <v>11</v>
      </c>
      <c r="I23" s="14">
        <v>14876718</v>
      </c>
      <c r="J23" s="14">
        <v>1.9300000000000001E-2</v>
      </c>
      <c r="K23" s="14">
        <v>56284</v>
      </c>
      <c r="L23" s="14">
        <v>0.9113</v>
      </c>
      <c r="M23" s="14">
        <v>6.0000000000000001E-3</v>
      </c>
      <c r="N23" s="35">
        <v>9.9999999999999998E-201</v>
      </c>
      <c r="O23" s="26">
        <f t="shared" si="1"/>
        <v>5088.4444444444434</v>
      </c>
      <c r="P23" s="2">
        <f t="shared" si="0"/>
        <v>1.0661308800000008E-2</v>
      </c>
    </row>
    <row r="24" spans="1:16">
      <c r="A24" s="14" t="s">
        <v>185</v>
      </c>
      <c r="B24" s="14" t="s">
        <v>8</v>
      </c>
      <c r="C24" s="14" t="s">
        <v>9</v>
      </c>
      <c r="D24" s="14">
        <v>1.6E-2</v>
      </c>
      <c r="E24" s="14">
        <v>1.6000000000000001E-3</v>
      </c>
      <c r="F24" s="14">
        <v>0.7</v>
      </c>
      <c r="G24" s="14">
        <v>0.69599999999999995</v>
      </c>
      <c r="H24" s="14">
        <v>4</v>
      </c>
      <c r="I24" s="14">
        <v>88287993</v>
      </c>
      <c r="J24" s="14">
        <v>6.1999999999999998E-3</v>
      </c>
      <c r="K24" s="14">
        <v>56284</v>
      </c>
      <c r="L24" s="14">
        <v>0.79890000000000005</v>
      </c>
      <c r="M24" s="14">
        <v>2E-3</v>
      </c>
      <c r="N24" s="35">
        <v>1.7999999999999999E-13</v>
      </c>
      <c r="O24" s="26">
        <f t="shared" si="1"/>
        <v>64</v>
      </c>
      <c r="P24" s="2">
        <f t="shared" si="0"/>
        <v>1.0752E-4</v>
      </c>
    </row>
    <row r="25" spans="1:16">
      <c r="A25" s="14" t="s">
        <v>249</v>
      </c>
      <c r="B25" s="14" t="s">
        <v>8</v>
      </c>
      <c r="C25" s="14" t="s">
        <v>6</v>
      </c>
      <c r="D25" s="14">
        <v>0.215</v>
      </c>
      <c r="E25" s="14">
        <v>-2.5999999999999999E-2</v>
      </c>
      <c r="F25" s="14">
        <v>0.99</v>
      </c>
      <c r="G25" s="14">
        <v>0.9879</v>
      </c>
      <c r="H25" s="14">
        <v>11</v>
      </c>
      <c r="I25" s="14">
        <v>14912573</v>
      </c>
      <c r="J25" s="14">
        <v>3.6200000000000003E-2</v>
      </c>
      <c r="K25" s="14">
        <v>56284</v>
      </c>
      <c r="L25" s="14">
        <v>0.47289999999999999</v>
      </c>
      <c r="M25" s="14">
        <v>8.9999999999999993E-3</v>
      </c>
      <c r="N25" s="35">
        <v>1.6E-124</v>
      </c>
      <c r="O25" s="26">
        <f t="shared" si="1"/>
        <v>570.67901234567898</v>
      </c>
      <c r="P25" s="2">
        <f t="shared" si="0"/>
        <v>9.1525500000000078E-4</v>
      </c>
    </row>
    <row r="26" spans="1:16">
      <c r="A26" s="14" t="s">
        <v>31</v>
      </c>
      <c r="B26" s="14" t="s">
        <v>6</v>
      </c>
      <c r="C26" s="14" t="s">
        <v>8</v>
      </c>
      <c r="D26" s="14">
        <v>2.5000000000000001E-2</v>
      </c>
      <c r="E26" s="14">
        <v>5.5999999999999999E-3</v>
      </c>
      <c r="F26" s="14">
        <v>0.42</v>
      </c>
      <c r="G26" s="14">
        <v>0.39489999999999997</v>
      </c>
      <c r="H26" s="14">
        <v>8</v>
      </c>
      <c r="I26" s="14">
        <v>116988527</v>
      </c>
      <c r="J26" s="14">
        <v>5.7999999999999996E-3</v>
      </c>
      <c r="K26" s="14">
        <v>56284</v>
      </c>
      <c r="L26" s="14">
        <v>0.33910000000000001</v>
      </c>
      <c r="M26" s="14">
        <v>2E-3</v>
      </c>
      <c r="N26" s="35">
        <v>2.2999999999999999E-35</v>
      </c>
      <c r="O26" s="26">
        <f t="shared" si="1"/>
        <v>156.25</v>
      </c>
      <c r="P26" s="2">
        <f t="shared" si="0"/>
        <v>3.0450000000000008E-4</v>
      </c>
    </row>
    <row r="27" spans="1:16">
      <c r="A27" s="14" t="s">
        <v>10</v>
      </c>
      <c r="B27" s="14" t="s">
        <v>7</v>
      </c>
      <c r="C27" s="14" t="s">
        <v>6</v>
      </c>
      <c r="D27" s="14">
        <v>-7.3999999999999996E-2</v>
      </c>
      <c r="E27" s="14">
        <v>-4.1000000000000002E-2</v>
      </c>
      <c r="F27" s="14">
        <v>0.95</v>
      </c>
      <c r="G27" s="14">
        <v>0.95230000000000004</v>
      </c>
      <c r="H27" s="14">
        <v>1</v>
      </c>
      <c r="I27" s="14">
        <v>152179152</v>
      </c>
      <c r="J27" s="14">
        <v>1.6E-2</v>
      </c>
      <c r="K27" s="14">
        <v>56284</v>
      </c>
      <c r="L27" s="14">
        <v>1.0549899999999999E-2</v>
      </c>
      <c r="M27" s="14">
        <v>5.0000000000000001E-3</v>
      </c>
      <c r="N27" s="35">
        <v>1.6999999999999999E-54</v>
      </c>
      <c r="O27" s="26">
        <f t="shared" si="1"/>
        <v>219.03999999999996</v>
      </c>
      <c r="P27" s="2">
        <f t="shared" si="0"/>
        <v>5.2022000000000038E-4</v>
      </c>
    </row>
    <row r="28" spans="1:16">
      <c r="A28" s="14" t="s">
        <v>189</v>
      </c>
      <c r="B28" s="14" t="s">
        <v>6</v>
      </c>
      <c r="C28" s="14" t="s">
        <v>7</v>
      </c>
      <c r="D28" s="14">
        <v>4.7E-2</v>
      </c>
      <c r="E28" s="14">
        <v>5.7000000000000002E-3</v>
      </c>
      <c r="F28" s="14">
        <v>0.02</v>
      </c>
      <c r="G28" s="14">
        <v>7.5899999999999995E-2</v>
      </c>
      <c r="H28" s="14">
        <v>4</v>
      </c>
      <c r="I28" s="14">
        <v>100239319</v>
      </c>
      <c r="J28" s="14">
        <v>1.5100000000000001E-2</v>
      </c>
      <c r="K28" s="14">
        <v>56284</v>
      </c>
      <c r="L28" s="14">
        <v>0.70589999999999997</v>
      </c>
      <c r="M28" s="14">
        <v>6.0000000000000001E-3</v>
      </c>
      <c r="N28" s="35">
        <v>2.3999999999999999E-13</v>
      </c>
      <c r="O28" s="26">
        <f t="shared" si="1"/>
        <v>61.361111111111107</v>
      </c>
      <c r="P28" s="2">
        <f t="shared" si="0"/>
        <v>8.6592800000000002E-5</v>
      </c>
    </row>
    <row r="29" spans="1:16">
      <c r="A29" s="14" t="s">
        <v>39</v>
      </c>
      <c r="B29" s="14" t="s">
        <v>9</v>
      </c>
      <c r="C29" s="14" t="s">
        <v>8</v>
      </c>
      <c r="D29" s="14">
        <v>2.1000000000000001E-2</v>
      </c>
      <c r="E29" s="14">
        <v>-2.4500000000000001E-2</v>
      </c>
      <c r="F29" s="14">
        <v>0.85</v>
      </c>
      <c r="G29" s="14">
        <v>0.83609999999999995</v>
      </c>
      <c r="H29" s="14">
        <v>12</v>
      </c>
      <c r="I29" s="14">
        <v>21352541</v>
      </c>
      <c r="J29" s="14">
        <v>7.7000000000000002E-3</v>
      </c>
      <c r="K29" s="14">
        <v>56284</v>
      </c>
      <c r="L29" s="14">
        <v>1.5149899999999999E-3</v>
      </c>
      <c r="M29" s="14">
        <v>3.0000000000000001E-3</v>
      </c>
      <c r="N29" s="35">
        <v>6.2000000000000001E-14</v>
      </c>
      <c r="O29" s="26">
        <f t="shared" si="1"/>
        <v>49</v>
      </c>
      <c r="P29" s="2">
        <f t="shared" si="0"/>
        <v>1.1245500000000001E-4</v>
      </c>
    </row>
    <row r="30" spans="1:16">
      <c r="A30" s="14" t="s">
        <v>274</v>
      </c>
      <c r="B30" s="14" t="s">
        <v>8</v>
      </c>
      <c r="C30" s="14" t="s">
        <v>6</v>
      </c>
      <c r="D30" s="14">
        <v>2.1999999999999999E-2</v>
      </c>
      <c r="E30" s="14">
        <v>2.7000000000000001E-3</v>
      </c>
      <c r="F30" s="14">
        <v>0.93</v>
      </c>
      <c r="G30" s="14">
        <v>0.92810000000000004</v>
      </c>
      <c r="H30" s="14">
        <v>12</v>
      </c>
      <c r="I30" s="14">
        <v>97982701</v>
      </c>
      <c r="J30" s="14">
        <v>1.1599999999999999E-2</v>
      </c>
      <c r="K30" s="14">
        <v>56284</v>
      </c>
      <c r="L30" s="14">
        <v>0.8175</v>
      </c>
      <c r="M30" s="14">
        <v>4.0000000000000001E-3</v>
      </c>
      <c r="N30" s="35">
        <v>1.4E-8</v>
      </c>
      <c r="O30" s="26">
        <f t="shared" si="1"/>
        <v>30.25</v>
      </c>
      <c r="P30" s="2">
        <f t="shared" si="0"/>
        <v>6.3016799999999955E-5</v>
      </c>
    </row>
    <row r="31" spans="1:16">
      <c r="A31" s="14" t="s">
        <v>16</v>
      </c>
      <c r="B31" s="14" t="s">
        <v>6</v>
      </c>
      <c r="C31" s="14" t="s">
        <v>7</v>
      </c>
      <c r="D31" s="14">
        <v>-2.1000000000000001E-2</v>
      </c>
      <c r="E31" s="14">
        <v>-3.1399999999999997E-2</v>
      </c>
      <c r="F31" s="14">
        <v>0.39</v>
      </c>
      <c r="G31" s="14">
        <v>0.38400000000000001</v>
      </c>
      <c r="H31" s="14">
        <v>2</v>
      </c>
      <c r="I31" s="14">
        <v>27730940</v>
      </c>
      <c r="J31" s="14">
        <v>5.7999999999999996E-3</v>
      </c>
      <c r="K31" s="14">
        <v>56284</v>
      </c>
      <c r="L31" s="35">
        <v>7.4799700000000005E-8</v>
      </c>
      <c r="M31" s="14">
        <v>2E-3</v>
      </c>
      <c r="N31" s="35">
        <v>1.1999999999999999E-24</v>
      </c>
      <c r="O31" s="26">
        <f t="shared" si="1"/>
        <v>110.25</v>
      </c>
      <c r="P31" s="2">
        <f t="shared" si="0"/>
        <v>2.0982780000000002E-4</v>
      </c>
    </row>
    <row r="32" spans="1:16">
      <c r="A32" s="14" t="s">
        <v>251</v>
      </c>
      <c r="B32" s="14" t="s">
        <v>8</v>
      </c>
      <c r="C32" s="14" t="s">
        <v>9</v>
      </c>
      <c r="D32" s="14">
        <v>0.113</v>
      </c>
      <c r="E32" s="14">
        <v>-8.8999999999999999E-3</v>
      </c>
      <c r="F32" s="14">
        <v>0.57999999999999996</v>
      </c>
      <c r="G32" s="14">
        <v>0.59089999999999998</v>
      </c>
      <c r="H32" s="14">
        <v>11</v>
      </c>
      <c r="I32" s="14">
        <v>14913575</v>
      </c>
      <c r="J32" s="14">
        <v>5.7999999999999996E-3</v>
      </c>
      <c r="K32" s="14">
        <v>56284</v>
      </c>
      <c r="L32" s="14">
        <v>0.1245</v>
      </c>
      <c r="M32" s="14">
        <v>2E-3</v>
      </c>
      <c r="N32" s="35">
        <v>9.9999999999999998E-201</v>
      </c>
      <c r="O32" s="26">
        <f t="shared" si="1"/>
        <v>3192.25</v>
      </c>
      <c r="P32" s="2">
        <f t="shared" si="0"/>
        <v>6.2210568000000003E-3</v>
      </c>
    </row>
    <row r="33" spans="1:16">
      <c r="A33" s="14" t="s">
        <v>37</v>
      </c>
      <c r="B33" s="14" t="s">
        <v>7</v>
      </c>
      <c r="C33" s="14" t="s">
        <v>6</v>
      </c>
      <c r="D33" s="14">
        <v>-4.8000000000000001E-2</v>
      </c>
      <c r="E33" s="14">
        <v>-4.3E-3</v>
      </c>
      <c r="F33" s="14">
        <v>0.17</v>
      </c>
      <c r="G33" s="14">
        <v>0.30530000000000002</v>
      </c>
      <c r="H33" s="14">
        <v>11</v>
      </c>
      <c r="I33" s="14">
        <v>71223256</v>
      </c>
      <c r="J33" s="14">
        <v>7.0000000000000001E-3</v>
      </c>
      <c r="K33" s="14">
        <v>56284</v>
      </c>
      <c r="L33" s="14">
        <v>0.53739999999999999</v>
      </c>
      <c r="M33" s="14">
        <v>4.0000000000000001E-3</v>
      </c>
      <c r="N33" s="35">
        <v>8.3999999999999996E-29</v>
      </c>
      <c r="O33" s="26">
        <f t="shared" si="1"/>
        <v>144</v>
      </c>
      <c r="P33" s="2">
        <f t="shared" si="0"/>
        <v>6.5018880000000006E-4</v>
      </c>
    </row>
    <row r="34" spans="1:16">
      <c r="A34" s="14" t="s">
        <v>258</v>
      </c>
      <c r="B34" s="14" t="s">
        <v>9</v>
      </c>
      <c r="C34" s="14" t="s">
        <v>8</v>
      </c>
      <c r="D34" s="14">
        <v>-6.7000000000000004E-2</v>
      </c>
      <c r="E34" s="14">
        <v>-4.8999999999999998E-3</v>
      </c>
      <c r="F34" s="14">
        <v>0.22</v>
      </c>
      <c r="G34" s="14">
        <v>0.33040000000000003</v>
      </c>
      <c r="H34" s="14">
        <v>11</v>
      </c>
      <c r="I34" s="14">
        <v>71132868</v>
      </c>
      <c r="J34" s="14">
        <v>6.3E-3</v>
      </c>
      <c r="K34" s="14">
        <v>56284</v>
      </c>
      <c r="L34" s="14">
        <v>0.43509999999999999</v>
      </c>
      <c r="M34" s="14">
        <v>4.0000000000000001E-3</v>
      </c>
      <c r="N34" s="35">
        <v>8.1000000000000001E-67</v>
      </c>
      <c r="O34" s="26">
        <f t="shared" si="1"/>
        <v>280.5625</v>
      </c>
      <c r="P34" s="2">
        <f t="shared" si="0"/>
        <v>1.5406248000000003E-3</v>
      </c>
    </row>
    <row r="35" spans="1:16">
      <c r="A35" s="14" t="s">
        <v>283</v>
      </c>
      <c r="B35" s="14" t="s">
        <v>8</v>
      </c>
      <c r="C35" s="14" t="s">
        <v>7</v>
      </c>
      <c r="D35" s="14">
        <v>-1.2E-2</v>
      </c>
      <c r="E35" s="14">
        <v>1.4500000000000001E-2</v>
      </c>
      <c r="F35" s="14">
        <v>0.33</v>
      </c>
      <c r="G35" s="14">
        <v>0.39600000000000002</v>
      </c>
      <c r="H35" s="14">
        <v>14</v>
      </c>
      <c r="I35" s="14">
        <v>101176212</v>
      </c>
      <c r="J35" s="14">
        <v>6.1000000000000004E-3</v>
      </c>
      <c r="K35" s="14">
        <v>56284</v>
      </c>
      <c r="L35" s="14">
        <v>1.6900100000000001E-2</v>
      </c>
      <c r="M35" s="14">
        <v>2E-3</v>
      </c>
      <c r="N35" s="35">
        <v>3.5000000000000002E-8</v>
      </c>
      <c r="O35" s="26">
        <f t="shared" si="1"/>
        <v>36</v>
      </c>
      <c r="P35" s="2">
        <f t="shared" ref="P35:P67" si="2">2*F35*(1-F35)*D35^2</f>
        <v>6.3676799999999993E-5</v>
      </c>
    </row>
    <row r="36" spans="1:16">
      <c r="A36" s="14" t="s">
        <v>159</v>
      </c>
      <c r="B36" s="14" t="s">
        <v>7</v>
      </c>
      <c r="C36" s="14" t="s">
        <v>6</v>
      </c>
      <c r="D36" s="14">
        <v>1.7000000000000001E-2</v>
      </c>
      <c r="E36" s="14">
        <v>-1.2E-2</v>
      </c>
      <c r="F36" s="14">
        <v>0.86</v>
      </c>
      <c r="G36" s="14">
        <v>0.87170000000000003</v>
      </c>
      <c r="H36" s="14">
        <v>3</v>
      </c>
      <c r="I36" s="14">
        <v>84440527</v>
      </c>
      <c r="J36" s="14">
        <v>8.3999999999999995E-3</v>
      </c>
      <c r="K36" s="14">
        <v>56284</v>
      </c>
      <c r="L36" s="14">
        <v>0.15290000000000001</v>
      </c>
      <c r="M36" s="14">
        <v>3.0000000000000001E-3</v>
      </c>
      <c r="N36" s="35">
        <v>6.6999999999999996E-9</v>
      </c>
      <c r="O36" s="26">
        <f t="shared" si="1"/>
        <v>32.111111111111114</v>
      </c>
      <c r="P36" s="2">
        <f t="shared" si="2"/>
        <v>6.9591200000000006E-5</v>
      </c>
    </row>
    <row r="37" spans="1:16">
      <c r="A37" s="14" t="s">
        <v>177</v>
      </c>
      <c r="B37" s="14" t="s">
        <v>8</v>
      </c>
      <c r="C37" s="14" t="s">
        <v>9</v>
      </c>
      <c r="D37" s="14">
        <v>-0.02</v>
      </c>
      <c r="E37" s="14">
        <v>8.9999999999999993E-3</v>
      </c>
      <c r="F37" s="14">
        <v>0.74</v>
      </c>
      <c r="G37" s="14">
        <v>0.76</v>
      </c>
      <c r="H37" s="14">
        <v>4</v>
      </c>
      <c r="I37" s="14">
        <v>70348090</v>
      </c>
      <c r="J37" s="14">
        <v>6.6E-3</v>
      </c>
      <c r="K37" s="14">
        <v>56284</v>
      </c>
      <c r="L37" s="14">
        <v>0.17180000000000001</v>
      </c>
      <c r="M37" s="14">
        <v>2E-3</v>
      </c>
      <c r="N37" s="35">
        <v>2.7000000000000001E-17</v>
      </c>
      <c r="O37" s="26">
        <f t="shared" si="1"/>
        <v>100</v>
      </c>
      <c r="P37" s="2">
        <f t="shared" si="2"/>
        <v>1.5392000000000002E-4</v>
      </c>
    </row>
    <row r="38" spans="1:16">
      <c r="A38" s="14" t="s">
        <v>32</v>
      </c>
      <c r="B38" s="14" t="s">
        <v>6</v>
      </c>
      <c r="C38" s="14" t="s">
        <v>7</v>
      </c>
      <c r="D38" s="14">
        <v>-1.7999999999999999E-2</v>
      </c>
      <c r="E38" s="14">
        <v>-4.0000000000000001E-3</v>
      </c>
      <c r="F38" s="14">
        <v>0.88</v>
      </c>
      <c r="G38" s="14">
        <v>0.88029999999999997</v>
      </c>
      <c r="H38" s="14">
        <v>9</v>
      </c>
      <c r="I38" s="14">
        <v>107669073</v>
      </c>
      <c r="J38" s="14">
        <v>8.9999999999999993E-3</v>
      </c>
      <c r="K38" s="14">
        <v>56284</v>
      </c>
      <c r="L38" s="14">
        <v>0.65400000000000003</v>
      </c>
      <c r="M38" s="14">
        <v>3.0000000000000001E-3</v>
      </c>
      <c r="N38" s="35">
        <v>2.0999999999999999E-8</v>
      </c>
      <c r="O38" s="26">
        <f t="shared" si="1"/>
        <v>35.999999999999986</v>
      </c>
      <c r="P38" s="2">
        <f t="shared" si="2"/>
        <v>6.8428799999999991E-5</v>
      </c>
    </row>
    <row r="39" spans="1:16">
      <c r="A39" s="14" t="s">
        <v>23</v>
      </c>
      <c r="B39" s="14" t="s">
        <v>9</v>
      </c>
      <c r="C39" s="14" t="s">
        <v>8</v>
      </c>
      <c r="D39" s="14">
        <v>0.19600000000000001</v>
      </c>
      <c r="E39" s="14">
        <v>-1.44E-2</v>
      </c>
      <c r="F39" s="14">
        <v>0.71</v>
      </c>
      <c r="G39" s="14">
        <v>0.72860000000000003</v>
      </c>
      <c r="H39" s="14">
        <v>4</v>
      </c>
      <c r="I39" s="14">
        <v>72617775</v>
      </c>
      <c r="J39" s="14">
        <v>6.3E-3</v>
      </c>
      <c r="K39" s="14">
        <v>56284</v>
      </c>
      <c r="L39" s="14">
        <v>2.2789799999999999E-2</v>
      </c>
      <c r="M39" s="14">
        <v>2E-3</v>
      </c>
      <c r="N39" s="35">
        <v>9.9999999999999998E-201</v>
      </c>
      <c r="O39" s="26">
        <f t="shared" si="1"/>
        <v>9604</v>
      </c>
      <c r="P39" s="2">
        <f t="shared" si="2"/>
        <v>1.5819708800000006E-2</v>
      </c>
    </row>
    <row r="40" spans="1:16">
      <c r="A40" s="14" t="s">
        <v>119</v>
      </c>
      <c r="B40" s="14" t="s">
        <v>9</v>
      </c>
      <c r="C40" s="14" t="s">
        <v>8</v>
      </c>
      <c r="D40" s="14">
        <v>-6.3E-2</v>
      </c>
      <c r="E40" s="14">
        <v>2.7799999999999998E-2</v>
      </c>
      <c r="F40" s="14">
        <v>0.97</v>
      </c>
      <c r="G40" s="14">
        <v>0.97060000000000002</v>
      </c>
      <c r="H40" s="14">
        <v>1</v>
      </c>
      <c r="I40" s="14">
        <v>152098428</v>
      </c>
      <c r="J40" s="14">
        <v>1.95E-2</v>
      </c>
      <c r="K40" s="14">
        <v>56284</v>
      </c>
      <c r="L40" s="14">
        <v>0.15260000000000001</v>
      </c>
      <c r="M40" s="14">
        <v>7.0000000000000001E-3</v>
      </c>
      <c r="N40" s="35">
        <v>2.2E-17</v>
      </c>
      <c r="O40" s="26">
        <f t="shared" si="1"/>
        <v>81</v>
      </c>
      <c r="P40" s="2">
        <f t="shared" si="2"/>
        <v>2.3099580000000023E-4</v>
      </c>
    </row>
    <row r="41" spans="1:16">
      <c r="A41" s="14" t="s">
        <v>57</v>
      </c>
      <c r="B41" s="14" t="s">
        <v>8</v>
      </c>
      <c r="C41" s="14" t="s">
        <v>9</v>
      </c>
      <c r="D41" s="14">
        <v>-2.5000000000000001E-2</v>
      </c>
      <c r="E41" s="14">
        <v>-1.2999999999999999E-3</v>
      </c>
      <c r="F41" s="14">
        <v>0.89</v>
      </c>
      <c r="G41" s="14">
        <v>0.88539999999999996</v>
      </c>
      <c r="H41" s="14">
        <v>19</v>
      </c>
      <c r="I41" s="14">
        <v>11190534</v>
      </c>
      <c r="J41" s="14">
        <v>9.5999999999999992E-3</v>
      </c>
      <c r="K41" s="14">
        <v>56284</v>
      </c>
      <c r="L41" s="14">
        <v>0.8891</v>
      </c>
      <c r="M41" s="14">
        <v>3.0000000000000001E-3</v>
      </c>
      <c r="N41" s="35">
        <v>5.4E-16</v>
      </c>
      <c r="O41" s="26">
        <f t="shared" si="1"/>
        <v>69.444444444444457</v>
      </c>
      <c r="P41" s="2">
        <f t="shared" si="2"/>
        <v>1.2237500000000001E-4</v>
      </c>
    </row>
    <row r="42" spans="1:16">
      <c r="A42" s="14" t="s">
        <v>256</v>
      </c>
      <c r="B42" s="14" t="s">
        <v>8</v>
      </c>
      <c r="C42" s="14" t="s">
        <v>9</v>
      </c>
      <c r="D42" s="14">
        <v>-1.4999999999999999E-2</v>
      </c>
      <c r="E42" s="14">
        <v>-1.1000000000000001E-3</v>
      </c>
      <c r="F42" s="14">
        <v>0.75</v>
      </c>
      <c r="G42" s="14">
        <v>0.75580000000000003</v>
      </c>
      <c r="H42" s="14">
        <v>11</v>
      </c>
      <c r="I42" s="14">
        <v>71094232</v>
      </c>
      <c r="J42" s="14">
        <v>6.6E-3</v>
      </c>
      <c r="K42" s="14">
        <v>56284</v>
      </c>
      <c r="L42" s="14">
        <v>0.87070000000000003</v>
      </c>
      <c r="M42" s="14">
        <v>2E-3</v>
      </c>
      <c r="N42" s="35">
        <v>1E-10</v>
      </c>
      <c r="O42" s="26">
        <f t="shared" si="1"/>
        <v>56.25</v>
      </c>
      <c r="P42" s="2">
        <f t="shared" si="2"/>
        <v>8.4375000000000004E-5</v>
      </c>
    </row>
    <row r="43" spans="1:16">
      <c r="A43" s="14" t="s">
        <v>338</v>
      </c>
      <c r="B43" s="14" t="s">
        <v>6</v>
      </c>
      <c r="C43" s="14" t="s">
        <v>7</v>
      </c>
      <c r="D43" s="14">
        <v>3.2000000000000001E-2</v>
      </c>
      <c r="E43" s="14">
        <v>2.0999999999999999E-3</v>
      </c>
      <c r="F43" s="14">
        <v>0.82</v>
      </c>
      <c r="G43" s="14">
        <v>0.80349999999999999</v>
      </c>
      <c r="H43" s="14">
        <v>20</v>
      </c>
      <c r="I43" s="14">
        <v>52732362</v>
      </c>
      <c r="J43" s="14">
        <v>7.4000000000000003E-3</v>
      </c>
      <c r="K43" s="14">
        <v>56284</v>
      </c>
      <c r="L43" s="14">
        <v>0.78039999999999998</v>
      </c>
      <c r="M43" s="14">
        <v>3.0000000000000001E-3</v>
      </c>
      <c r="N43" s="35">
        <v>8.2999999999999998E-33</v>
      </c>
      <c r="O43" s="26">
        <f t="shared" si="1"/>
        <v>113.77777777777777</v>
      </c>
      <c r="P43" s="2">
        <f t="shared" si="2"/>
        <v>3.0228480000000005E-4</v>
      </c>
    </row>
    <row r="44" spans="1:16">
      <c r="A44" s="14" t="s">
        <v>303</v>
      </c>
      <c r="B44" s="14" t="s">
        <v>7</v>
      </c>
      <c r="C44" s="14" t="s">
        <v>6</v>
      </c>
      <c r="D44" s="14">
        <v>1.4E-2</v>
      </c>
      <c r="E44" s="35">
        <v>-8.9999999999999998E-4</v>
      </c>
      <c r="F44" s="14">
        <v>0.68</v>
      </c>
      <c r="G44" s="14">
        <v>0.68679999999999997</v>
      </c>
      <c r="H44" s="14">
        <v>16</v>
      </c>
      <c r="I44" s="14">
        <v>56994528</v>
      </c>
      <c r="J44" s="14">
        <v>6.1999999999999998E-3</v>
      </c>
      <c r="K44" s="14">
        <v>56284</v>
      </c>
      <c r="L44" s="14">
        <v>0.87749999999999995</v>
      </c>
      <c r="M44" s="14">
        <v>2E-3</v>
      </c>
      <c r="N44" s="35">
        <v>6.9E-10</v>
      </c>
      <c r="O44" s="26">
        <f t="shared" si="1"/>
        <v>49</v>
      </c>
      <c r="P44" s="2">
        <f t="shared" si="2"/>
        <v>8.5299199999999998E-5</v>
      </c>
    </row>
    <row r="45" spans="1:16">
      <c r="A45" s="14" t="s">
        <v>45</v>
      </c>
      <c r="B45" s="14" t="s">
        <v>7</v>
      </c>
      <c r="C45" s="14" t="s">
        <v>6</v>
      </c>
      <c r="D45" s="14">
        <v>3.4000000000000002E-2</v>
      </c>
      <c r="E45" s="14">
        <v>-1.6000000000000001E-3</v>
      </c>
      <c r="F45" s="14">
        <v>0.78</v>
      </c>
      <c r="G45" s="14">
        <v>0.75800000000000001</v>
      </c>
      <c r="H45" s="14">
        <v>15</v>
      </c>
      <c r="I45" s="14">
        <v>58723675</v>
      </c>
      <c r="J45" s="14">
        <v>6.7999999999999996E-3</v>
      </c>
      <c r="K45" s="14">
        <v>56284</v>
      </c>
      <c r="L45" s="14">
        <v>0.81630000000000003</v>
      </c>
      <c r="M45" s="14">
        <v>2E-3</v>
      </c>
      <c r="N45" s="35">
        <v>2.5000000000000002E-44</v>
      </c>
      <c r="O45" s="26">
        <f t="shared" si="1"/>
        <v>289</v>
      </c>
      <c r="P45" s="2">
        <f t="shared" si="2"/>
        <v>3.9673919999999997E-4</v>
      </c>
    </row>
    <row r="46" spans="1:16">
      <c r="A46" s="14" t="s">
        <v>321</v>
      </c>
      <c r="B46" s="14" t="s">
        <v>9</v>
      </c>
      <c r="C46" s="14" t="s">
        <v>8</v>
      </c>
      <c r="D46" s="14">
        <v>-6.8000000000000005E-2</v>
      </c>
      <c r="E46" s="14">
        <v>-5.2200000000000003E-2</v>
      </c>
      <c r="F46" s="14">
        <v>0.99</v>
      </c>
      <c r="G46" s="14">
        <v>0.98319999999999996</v>
      </c>
      <c r="H46" s="14">
        <v>19</v>
      </c>
      <c r="I46" s="14">
        <v>19380513</v>
      </c>
      <c r="J46" s="14">
        <v>4.2799999999999998E-2</v>
      </c>
      <c r="K46" s="14">
        <v>56284</v>
      </c>
      <c r="L46" s="14">
        <v>0.22209999999999999</v>
      </c>
      <c r="M46" s="14">
        <v>8.9999999999999993E-3</v>
      </c>
      <c r="N46" s="35">
        <v>7.5999999999999999E-13</v>
      </c>
      <c r="O46" s="26">
        <f t="shared" si="1"/>
        <v>57.086419753086432</v>
      </c>
      <c r="P46" s="2">
        <f t="shared" si="2"/>
        <v>9.1555200000000095E-5</v>
      </c>
    </row>
    <row r="47" spans="1:16">
      <c r="A47" s="14" t="s">
        <v>125</v>
      </c>
      <c r="B47" s="14" t="s">
        <v>8</v>
      </c>
      <c r="C47" s="14" t="s">
        <v>9</v>
      </c>
      <c r="D47" s="14">
        <v>-1.4999999999999999E-2</v>
      </c>
      <c r="E47" s="14">
        <v>-3.2000000000000002E-3</v>
      </c>
      <c r="F47" s="14">
        <v>0.53</v>
      </c>
      <c r="G47" s="14">
        <v>0.50790000000000002</v>
      </c>
      <c r="H47" s="14">
        <v>1</v>
      </c>
      <c r="I47" s="14">
        <v>152301576</v>
      </c>
      <c r="J47" s="14">
        <v>6.1000000000000004E-3</v>
      </c>
      <c r="K47" s="14">
        <v>56284</v>
      </c>
      <c r="L47" s="14">
        <v>0.59640099999999996</v>
      </c>
      <c r="M47" s="14">
        <v>2E-3</v>
      </c>
      <c r="N47" s="35">
        <v>6.8999999999999999E-13</v>
      </c>
      <c r="O47" s="26">
        <f t="shared" si="1"/>
        <v>56.25</v>
      </c>
      <c r="P47" s="2">
        <f t="shared" si="2"/>
        <v>1.1209499999999999E-4</v>
      </c>
    </row>
    <row r="48" spans="1:16">
      <c r="A48" s="14" t="s">
        <v>19</v>
      </c>
      <c r="B48" s="14" t="s">
        <v>7</v>
      </c>
      <c r="C48" s="14" t="s">
        <v>9</v>
      </c>
      <c r="D48" s="14">
        <v>4.8000000000000001E-2</v>
      </c>
      <c r="E48" s="14">
        <v>2.8E-3</v>
      </c>
      <c r="F48" s="14">
        <v>0.92</v>
      </c>
      <c r="G48" s="14">
        <v>0.92190000000000005</v>
      </c>
      <c r="H48" s="14">
        <v>2</v>
      </c>
      <c r="I48" s="14">
        <v>234622379</v>
      </c>
      <c r="J48" s="14">
        <v>1.1299999999999999E-2</v>
      </c>
      <c r="K48" s="14">
        <v>56284</v>
      </c>
      <c r="L48" s="14">
        <v>0.80300000000000005</v>
      </c>
      <c r="M48" s="14">
        <v>4.0000000000000001E-3</v>
      </c>
      <c r="N48" s="35">
        <v>1.2000000000000001E-39</v>
      </c>
      <c r="O48" s="26">
        <f t="shared" si="1"/>
        <v>144</v>
      </c>
      <c r="P48" s="2">
        <f t="shared" si="2"/>
        <v>3.3914879999999989E-4</v>
      </c>
    </row>
    <row r="49" spans="1:16">
      <c r="A49" s="14" t="s">
        <v>52</v>
      </c>
      <c r="B49" s="14" t="s">
        <v>8</v>
      </c>
      <c r="C49" s="14" t="s">
        <v>9</v>
      </c>
      <c r="D49" s="14">
        <v>-1.7999999999999999E-2</v>
      </c>
      <c r="E49" s="14">
        <v>1.5E-3</v>
      </c>
      <c r="F49" s="14">
        <v>0.83</v>
      </c>
      <c r="G49" s="14">
        <v>0.83389999999999997</v>
      </c>
      <c r="H49" s="14">
        <v>18</v>
      </c>
      <c r="I49" s="14">
        <v>61366207</v>
      </c>
      <c r="J49" s="14">
        <v>7.6E-3</v>
      </c>
      <c r="K49" s="14">
        <v>56284</v>
      </c>
      <c r="L49" s="14">
        <v>0.84</v>
      </c>
      <c r="M49" s="14">
        <v>3.0000000000000001E-3</v>
      </c>
      <c r="N49" s="35">
        <v>1.5E-11</v>
      </c>
      <c r="O49" s="26">
        <f t="shared" si="1"/>
        <v>35.999999999999986</v>
      </c>
      <c r="P49" s="2">
        <f t="shared" si="2"/>
        <v>9.1432800000000003E-5</v>
      </c>
    </row>
    <row r="50" spans="1:16">
      <c r="A50" s="14" t="s">
        <v>61</v>
      </c>
      <c r="B50" s="14" t="s">
        <v>8</v>
      </c>
      <c r="C50" s="14" t="s">
        <v>7</v>
      </c>
      <c r="D50" s="14">
        <v>-2.8000000000000001E-2</v>
      </c>
      <c r="E50" s="14">
        <v>-1E-3</v>
      </c>
      <c r="F50" s="14">
        <v>0.94</v>
      </c>
      <c r="G50" s="14">
        <v>0.9244</v>
      </c>
      <c r="H50" s="14">
        <v>22</v>
      </c>
      <c r="I50" s="14">
        <v>31535872</v>
      </c>
      <c r="J50" s="14">
        <v>1.12E-2</v>
      </c>
      <c r="K50" s="14">
        <v>56284</v>
      </c>
      <c r="L50" s="14">
        <v>0.92659999999999998</v>
      </c>
      <c r="M50" s="14">
        <v>4.0000000000000001E-3</v>
      </c>
      <c r="N50" s="35">
        <v>9.5999999999999995E-12</v>
      </c>
      <c r="O50" s="26">
        <f t="shared" si="1"/>
        <v>49</v>
      </c>
      <c r="P50" s="2">
        <f t="shared" si="2"/>
        <v>8.8435200000000085E-5</v>
      </c>
    </row>
    <row r="51" spans="1:16">
      <c r="A51" s="14" t="s">
        <v>53</v>
      </c>
      <c r="B51" s="14" t="s">
        <v>6</v>
      </c>
      <c r="C51" s="14" t="s">
        <v>7</v>
      </c>
      <c r="D51" s="14">
        <v>6.6000000000000003E-2</v>
      </c>
      <c r="E51" s="14">
        <v>7.4000000000000003E-3</v>
      </c>
      <c r="F51" s="14">
        <v>0.16</v>
      </c>
      <c r="G51" s="14">
        <v>0.1694</v>
      </c>
      <c r="H51" s="14">
        <v>19</v>
      </c>
      <c r="I51" s="14">
        <v>48376995</v>
      </c>
      <c r="J51" s="14">
        <v>7.9000000000000008E-3</v>
      </c>
      <c r="K51" s="14">
        <v>56284</v>
      </c>
      <c r="L51" s="14">
        <v>0.3478</v>
      </c>
      <c r="M51" s="14">
        <v>3.0000000000000001E-3</v>
      </c>
      <c r="N51" s="35">
        <v>3.7999999999999997E-132</v>
      </c>
      <c r="O51" s="26">
        <f t="shared" si="1"/>
        <v>484</v>
      </c>
      <c r="P51" s="2">
        <f t="shared" si="2"/>
        <v>1.1708928E-3</v>
      </c>
    </row>
    <row r="52" spans="1:16">
      <c r="A52" s="14" t="s">
        <v>11</v>
      </c>
      <c r="B52" s="14" t="s">
        <v>8</v>
      </c>
      <c r="C52" s="14" t="s">
        <v>6</v>
      </c>
      <c r="D52" s="14">
        <v>2.3E-2</v>
      </c>
      <c r="E52" s="14">
        <v>9.4000000000000004E-3</v>
      </c>
      <c r="F52" s="14">
        <v>0.36</v>
      </c>
      <c r="G52" s="14">
        <v>0.36009999999999998</v>
      </c>
      <c r="H52" s="14">
        <v>1</v>
      </c>
      <c r="I52" s="14">
        <v>63025942</v>
      </c>
      <c r="J52" s="14">
        <v>6.0000000000000001E-3</v>
      </c>
      <c r="K52" s="14">
        <v>56284</v>
      </c>
      <c r="L52" s="14">
        <v>0.11899999999999999</v>
      </c>
      <c r="M52" s="14">
        <v>2E-3</v>
      </c>
      <c r="N52" s="35">
        <v>4.6999999999999996E-28</v>
      </c>
      <c r="O52" s="26">
        <f t="shared" si="1"/>
        <v>132.25</v>
      </c>
      <c r="P52" s="2">
        <f t="shared" si="2"/>
        <v>2.4376319999999996E-4</v>
      </c>
    </row>
    <row r="53" spans="1:16">
      <c r="A53" s="14" t="s">
        <v>59</v>
      </c>
      <c r="B53" s="14" t="s">
        <v>8</v>
      </c>
      <c r="C53" s="14" t="s">
        <v>9</v>
      </c>
      <c r="D53" s="14">
        <v>3.5000000000000003E-2</v>
      </c>
      <c r="E53" s="35">
        <v>-2.9999999999999997E-4</v>
      </c>
      <c r="F53" s="14">
        <v>0.97</v>
      </c>
      <c r="G53" s="14">
        <v>0.96179999999999999</v>
      </c>
      <c r="H53" s="14">
        <v>20</v>
      </c>
      <c r="I53" s="14">
        <v>39142516</v>
      </c>
      <c r="J53" s="14">
        <v>1.9300000000000001E-2</v>
      </c>
      <c r="K53" s="14">
        <v>56284</v>
      </c>
      <c r="L53" s="14">
        <v>0.98770000000000002</v>
      </c>
      <c r="M53" s="14">
        <v>6.0000000000000001E-3</v>
      </c>
      <c r="N53" s="35">
        <v>5.6000000000000003E-10</v>
      </c>
      <c r="O53" s="26">
        <f t="shared" si="1"/>
        <v>34.027777777777786</v>
      </c>
      <c r="P53" s="2">
        <f t="shared" si="2"/>
        <v>7.1295000000000069E-5</v>
      </c>
    </row>
    <row r="54" spans="1:16">
      <c r="A54" s="14" t="s">
        <v>60</v>
      </c>
      <c r="B54" s="14" t="s">
        <v>8</v>
      </c>
      <c r="C54" s="14" t="s">
        <v>7</v>
      </c>
      <c r="D54" s="14">
        <v>2.5000000000000001E-2</v>
      </c>
      <c r="E54" s="14">
        <v>-1.6E-2</v>
      </c>
      <c r="F54" s="14">
        <v>0.9</v>
      </c>
      <c r="G54" s="14">
        <v>0.89970000000000006</v>
      </c>
      <c r="H54" s="14">
        <v>21</v>
      </c>
      <c r="I54" s="14">
        <v>16339172</v>
      </c>
      <c r="J54" s="14">
        <v>9.4999999999999998E-3</v>
      </c>
      <c r="K54" s="14">
        <v>56284</v>
      </c>
      <c r="L54" s="14">
        <v>9.3659099999999995E-2</v>
      </c>
      <c r="M54" s="14">
        <v>3.0000000000000001E-3</v>
      </c>
      <c r="N54" s="35">
        <v>1.4999999999999999E-14</v>
      </c>
      <c r="O54" s="26">
        <f t="shared" si="1"/>
        <v>69.444444444444457</v>
      </c>
      <c r="P54" s="2">
        <f t="shared" si="2"/>
        <v>1.125E-4</v>
      </c>
    </row>
    <row r="55" spans="1:16">
      <c r="A55" s="14" t="s">
        <v>205</v>
      </c>
      <c r="B55" s="14" t="s">
        <v>8</v>
      </c>
      <c r="C55" s="14" t="s">
        <v>9</v>
      </c>
      <c r="D55" s="14">
        <v>2.3E-2</v>
      </c>
      <c r="E55" s="14">
        <v>-1.6899999999999998E-2</v>
      </c>
      <c r="F55" s="14">
        <v>0.83</v>
      </c>
      <c r="G55" s="14">
        <v>0.83020000000000005</v>
      </c>
      <c r="H55" s="14">
        <v>6</v>
      </c>
      <c r="I55" s="14">
        <v>131924689</v>
      </c>
      <c r="J55" s="14">
        <v>7.7000000000000002E-3</v>
      </c>
      <c r="K55" s="14">
        <v>56284</v>
      </c>
      <c r="L55" s="14">
        <v>2.8880200000000002E-2</v>
      </c>
      <c r="M55" s="14">
        <v>3.0000000000000001E-3</v>
      </c>
      <c r="N55" s="35">
        <v>3.1000000000000001E-18</v>
      </c>
      <c r="O55" s="26">
        <f t="shared" si="1"/>
        <v>58.777777777777771</v>
      </c>
      <c r="P55" s="2">
        <f t="shared" si="2"/>
        <v>1.4928380000000003E-4</v>
      </c>
    </row>
    <row r="56" spans="1:16">
      <c r="A56" s="14" t="s">
        <v>28</v>
      </c>
      <c r="B56" s="14" t="s">
        <v>9</v>
      </c>
      <c r="C56" s="14" t="s">
        <v>7</v>
      </c>
      <c r="D56" s="14">
        <v>1.4E-2</v>
      </c>
      <c r="E56" s="14">
        <v>-2.2000000000000001E-3</v>
      </c>
      <c r="F56" s="14">
        <v>0.22</v>
      </c>
      <c r="G56" s="14">
        <v>0.2059</v>
      </c>
      <c r="H56" s="14">
        <v>7</v>
      </c>
      <c r="I56" s="14">
        <v>133536351</v>
      </c>
      <c r="J56" s="14">
        <v>7.0000000000000001E-3</v>
      </c>
      <c r="K56" s="14">
        <v>56284</v>
      </c>
      <c r="L56" s="14">
        <v>0.75370099999999995</v>
      </c>
      <c r="M56" s="14">
        <v>2E-3</v>
      </c>
      <c r="N56" s="35">
        <v>1.2E-8</v>
      </c>
      <c r="O56" s="26">
        <f t="shared" si="1"/>
        <v>49</v>
      </c>
      <c r="P56" s="2">
        <f t="shared" si="2"/>
        <v>6.7267200000000005E-5</v>
      </c>
    </row>
    <row r="57" spans="1:16">
      <c r="A57" s="14" t="s">
        <v>340</v>
      </c>
      <c r="B57" s="14" t="s">
        <v>7</v>
      </c>
      <c r="C57" s="14" t="s">
        <v>8</v>
      </c>
      <c r="D57" s="14">
        <v>-2.7E-2</v>
      </c>
      <c r="E57" s="14">
        <v>-1.26E-2</v>
      </c>
      <c r="F57" s="14">
        <v>0.76</v>
      </c>
      <c r="G57" s="14">
        <v>0.77080000000000004</v>
      </c>
      <c r="H57" s="14">
        <v>20</v>
      </c>
      <c r="I57" s="14">
        <v>52737123</v>
      </c>
      <c r="J57" s="14">
        <v>6.8999999999999999E-3</v>
      </c>
      <c r="K57" s="14">
        <v>56284</v>
      </c>
      <c r="L57" s="14">
        <v>6.8629399999999993E-2</v>
      </c>
      <c r="M57" s="14">
        <v>2E-3</v>
      </c>
      <c r="N57" s="35">
        <v>8.9000000000000006E-28</v>
      </c>
      <c r="O57" s="26">
        <f t="shared" si="1"/>
        <v>182.25</v>
      </c>
      <c r="P57" s="2">
        <f t="shared" si="2"/>
        <v>2.6593919999999999E-4</v>
      </c>
    </row>
    <row r="58" spans="1:16">
      <c r="A58" s="14" t="s">
        <v>288</v>
      </c>
      <c r="B58" s="14" t="s">
        <v>6</v>
      </c>
      <c r="C58" s="14" t="s">
        <v>7</v>
      </c>
      <c r="D58" s="14">
        <v>2.8000000000000001E-2</v>
      </c>
      <c r="E58" s="14">
        <v>1.6999999999999999E-3</v>
      </c>
      <c r="F58" s="14">
        <v>0.64</v>
      </c>
      <c r="G58" s="14">
        <v>0.63470000000000004</v>
      </c>
      <c r="H58" s="14">
        <v>15</v>
      </c>
      <c r="I58" s="14">
        <v>58680178</v>
      </c>
      <c r="J58" s="14">
        <v>5.8999999999999999E-3</v>
      </c>
      <c r="K58" s="14">
        <v>56284</v>
      </c>
      <c r="L58" s="14">
        <v>0.77439899999999995</v>
      </c>
      <c r="M58" s="14">
        <v>2E-3</v>
      </c>
      <c r="N58" s="35">
        <v>4.1000000000000001E-42</v>
      </c>
      <c r="O58" s="26">
        <f t="shared" si="1"/>
        <v>196</v>
      </c>
      <c r="P58" s="2">
        <f t="shared" si="2"/>
        <v>3.6126720000000004E-4</v>
      </c>
    </row>
    <row r="59" spans="1:16">
      <c r="A59" s="14" t="s">
        <v>146</v>
      </c>
      <c r="B59" s="14" t="s">
        <v>8</v>
      </c>
      <c r="C59" s="14" t="s">
        <v>9</v>
      </c>
      <c r="D59" s="14">
        <v>1.0999999999999999E-2</v>
      </c>
      <c r="E59" s="14">
        <v>1.1000000000000001E-3</v>
      </c>
      <c r="F59" s="14">
        <v>0.47</v>
      </c>
      <c r="G59" s="14">
        <v>0.4703</v>
      </c>
      <c r="H59" s="14">
        <v>2</v>
      </c>
      <c r="I59" s="14">
        <v>63166379</v>
      </c>
      <c r="J59" s="14">
        <v>5.7000000000000002E-3</v>
      </c>
      <c r="K59" s="14">
        <v>56284</v>
      </c>
      <c r="L59" s="14">
        <v>0.84950000000000003</v>
      </c>
      <c r="M59" s="14">
        <v>2E-3</v>
      </c>
      <c r="N59" s="35">
        <v>9.8000000000000001E-9</v>
      </c>
      <c r="O59" s="26">
        <f t="shared" si="1"/>
        <v>30.25</v>
      </c>
      <c r="P59" s="2">
        <f t="shared" si="2"/>
        <v>6.028219999999999E-5</v>
      </c>
    </row>
    <row r="60" spans="1:16">
      <c r="A60" s="14" t="s">
        <v>222</v>
      </c>
      <c r="B60" s="14" t="s">
        <v>9</v>
      </c>
      <c r="C60" s="14" t="s">
        <v>8</v>
      </c>
      <c r="D60" s="14">
        <v>-1.2E-2</v>
      </c>
      <c r="E60" s="14">
        <v>-2.5000000000000001E-3</v>
      </c>
      <c r="F60" s="14">
        <v>0.3</v>
      </c>
      <c r="G60" s="14">
        <v>0.2853</v>
      </c>
      <c r="H60" s="14">
        <v>8</v>
      </c>
      <c r="I60" s="14">
        <v>30854033</v>
      </c>
      <c r="J60" s="14">
        <v>6.1999999999999998E-3</v>
      </c>
      <c r="K60" s="14">
        <v>56284</v>
      </c>
      <c r="L60" s="14">
        <v>0.68769999999999998</v>
      </c>
      <c r="M60" s="14">
        <v>2E-3</v>
      </c>
      <c r="N60" s="35">
        <v>4.1999999999999999E-8</v>
      </c>
      <c r="O60" s="26">
        <f t="shared" si="1"/>
        <v>36</v>
      </c>
      <c r="P60" s="2">
        <f t="shared" si="2"/>
        <v>6.0479999999999997E-5</v>
      </c>
    </row>
    <row r="61" spans="1:16">
      <c r="A61" s="14" t="s">
        <v>341</v>
      </c>
      <c r="B61" s="14" t="s">
        <v>6</v>
      </c>
      <c r="C61" s="14" t="s">
        <v>8</v>
      </c>
      <c r="D61" s="14">
        <v>-4.4999999999999998E-2</v>
      </c>
      <c r="E61" s="14">
        <v>-3.85E-2</v>
      </c>
      <c r="F61" s="14">
        <v>0.08</v>
      </c>
      <c r="G61" s="14">
        <v>7.0199999999999999E-2</v>
      </c>
      <c r="H61" s="14">
        <v>20</v>
      </c>
      <c r="I61" s="14">
        <v>52790786</v>
      </c>
      <c r="J61" s="14">
        <v>1.38E-2</v>
      </c>
      <c r="K61" s="14">
        <v>56284</v>
      </c>
      <c r="L61" s="14">
        <v>5.30103E-3</v>
      </c>
      <c r="M61" s="14">
        <v>4.0000000000000001E-3</v>
      </c>
      <c r="N61" s="35">
        <v>3.1E-33</v>
      </c>
      <c r="O61" s="26">
        <f t="shared" si="1"/>
        <v>126.5625</v>
      </c>
      <c r="P61" s="2">
        <f t="shared" si="2"/>
        <v>2.9807999999999999E-4</v>
      </c>
    </row>
    <row r="62" spans="1:16">
      <c r="A62" s="14" t="s">
        <v>187</v>
      </c>
      <c r="B62" s="14" t="s">
        <v>9</v>
      </c>
      <c r="C62" s="14" t="s">
        <v>8</v>
      </c>
      <c r="D62" s="14">
        <v>-7.0000000000000007E-2</v>
      </c>
      <c r="E62" s="14">
        <v>1E-3</v>
      </c>
      <c r="F62" s="14">
        <v>0.98</v>
      </c>
      <c r="G62" s="14">
        <v>0.98260000000000003</v>
      </c>
      <c r="H62" s="14">
        <v>4</v>
      </c>
      <c r="I62" s="14">
        <v>100201295</v>
      </c>
      <c r="J62" s="14">
        <v>2.46E-2</v>
      </c>
      <c r="K62" s="14">
        <v>56284</v>
      </c>
      <c r="L62" s="14">
        <v>0.96860000000000002</v>
      </c>
      <c r="M62" s="14">
        <v>7.0000000000000001E-3</v>
      </c>
      <c r="N62" s="35">
        <v>6.8E-21</v>
      </c>
      <c r="O62" s="26">
        <f t="shared" si="1"/>
        <v>100</v>
      </c>
      <c r="P62" s="2">
        <f t="shared" si="2"/>
        <v>1.9208000000000018E-4</v>
      </c>
    </row>
    <row r="63" spans="1:16">
      <c r="A63" s="14" t="s">
        <v>347</v>
      </c>
      <c r="B63" s="14" t="s">
        <v>9</v>
      </c>
      <c r="C63" s="14" t="s">
        <v>8</v>
      </c>
      <c r="D63" s="14">
        <v>1.4E-2</v>
      </c>
      <c r="E63" s="14">
        <v>-1.09E-2</v>
      </c>
      <c r="F63" s="14">
        <v>0.81</v>
      </c>
      <c r="G63" s="14">
        <v>0.81340000000000001</v>
      </c>
      <c r="H63" s="14" t="s">
        <v>63</v>
      </c>
      <c r="I63" s="14">
        <v>51612293</v>
      </c>
      <c r="J63" s="14">
        <v>1.38E-2</v>
      </c>
      <c r="K63" s="14">
        <v>56284</v>
      </c>
      <c r="L63" s="14">
        <v>0.4294</v>
      </c>
      <c r="M63" s="14">
        <v>2E-3</v>
      </c>
      <c r="N63" s="35">
        <v>1.2999999999999999E-10</v>
      </c>
      <c r="O63" s="26">
        <f t="shared" si="1"/>
        <v>49</v>
      </c>
      <c r="P63" s="2">
        <f t="shared" si="2"/>
        <v>6.0328799999999991E-5</v>
      </c>
    </row>
    <row r="64" spans="1:16">
      <c r="A64" s="14" t="s">
        <v>347</v>
      </c>
      <c r="B64" s="14" t="s">
        <v>9</v>
      </c>
      <c r="C64" s="14" t="s">
        <v>8</v>
      </c>
      <c r="D64" s="14">
        <v>1.4E-2</v>
      </c>
      <c r="E64" s="35">
        <v>-6.9999999999999999E-4</v>
      </c>
      <c r="F64" s="14">
        <v>0.81</v>
      </c>
      <c r="G64" s="14">
        <v>0.85699999999999998</v>
      </c>
      <c r="H64" s="14" t="s">
        <v>63</v>
      </c>
      <c r="I64" s="14">
        <v>51612293</v>
      </c>
      <c r="J64" s="14">
        <v>1.26E-2</v>
      </c>
      <c r="K64" s="14">
        <v>56284</v>
      </c>
      <c r="L64" s="14">
        <v>0.95399999999999996</v>
      </c>
      <c r="M64" s="14">
        <v>2E-3</v>
      </c>
      <c r="N64" s="35">
        <v>1.2999999999999999E-10</v>
      </c>
      <c r="O64" s="26">
        <f t="shared" si="1"/>
        <v>49</v>
      </c>
      <c r="P64" s="2">
        <f t="shared" si="2"/>
        <v>6.0328799999999991E-5</v>
      </c>
    </row>
    <row r="65" spans="1:16">
      <c r="A65" s="14" t="s">
        <v>200</v>
      </c>
      <c r="B65" s="14" t="s">
        <v>7</v>
      </c>
      <c r="C65" s="14" t="s">
        <v>6</v>
      </c>
      <c r="D65" s="14">
        <v>1.2999999999999999E-2</v>
      </c>
      <c r="E65" s="14">
        <v>-2.0999999999999999E-3</v>
      </c>
      <c r="F65" s="14">
        <v>0.76</v>
      </c>
      <c r="G65" s="14">
        <v>0.67720000000000002</v>
      </c>
      <c r="H65" s="14">
        <v>6</v>
      </c>
      <c r="I65" s="14">
        <v>32623367</v>
      </c>
      <c r="J65" s="14">
        <v>9.5999999999999992E-3</v>
      </c>
      <c r="K65" s="14">
        <v>56284</v>
      </c>
      <c r="L65" s="14">
        <v>0.83140000000000003</v>
      </c>
      <c r="M65" s="14">
        <v>2E-3</v>
      </c>
      <c r="N65" s="35">
        <v>7.6999999999999995E-9</v>
      </c>
      <c r="O65" s="26">
        <f t="shared" si="1"/>
        <v>42.25</v>
      </c>
      <c r="P65" s="2">
        <f t="shared" si="2"/>
        <v>6.1651199999999997E-5</v>
      </c>
    </row>
    <row r="66" spans="1:16">
      <c r="A66" s="14" t="s">
        <v>38</v>
      </c>
      <c r="B66" s="14" t="s">
        <v>8</v>
      </c>
      <c r="C66" s="14" t="s">
        <v>9</v>
      </c>
      <c r="D66" s="14">
        <v>2.1999999999999999E-2</v>
      </c>
      <c r="E66" s="14">
        <v>-1.37E-2</v>
      </c>
      <c r="F66" s="14">
        <v>0.88</v>
      </c>
      <c r="G66" s="14">
        <v>0.85840000000000005</v>
      </c>
      <c r="H66" s="14">
        <v>11</v>
      </c>
      <c r="I66" s="14">
        <v>120114421</v>
      </c>
      <c r="J66" s="14">
        <v>8.8000000000000005E-3</v>
      </c>
      <c r="K66" s="14">
        <v>56284</v>
      </c>
      <c r="L66" s="14">
        <v>0.1174</v>
      </c>
      <c r="M66" s="14">
        <v>3.0000000000000001E-3</v>
      </c>
      <c r="N66" s="35">
        <v>2.4999999999999999E-13</v>
      </c>
      <c r="O66" s="26">
        <f t="shared" si="1"/>
        <v>53.777777777777771</v>
      </c>
      <c r="P66" s="2">
        <f t="shared" si="2"/>
        <v>1.0222079999999998E-4</v>
      </c>
    </row>
    <row r="67" spans="1:16">
      <c r="A67" s="14" t="s">
        <v>220</v>
      </c>
      <c r="B67" s="14" t="s">
        <v>8</v>
      </c>
      <c r="C67" s="14" t="s">
        <v>9</v>
      </c>
      <c r="D67" s="14">
        <v>-1.4999999999999999E-2</v>
      </c>
      <c r="E67" s="14">
        <v>-1.06E-2</v>
      </c>
      <c r="F67" s="14">
        <v>0.75</v>
      </c>
      <c r="G67" s="14">
        <v>0.72640000000000005</v>
      </c>
      <c r="H67" s="14">
        <v>8</v>
      </c>
      <c r="I67" s="14">
        <v>25892919</v>
      </c>
      <c r="J67" s="14">
        <v>6.4000000000000003E-3</v>
      </c>
      <c r="K67" s="14">
        <v>56284</v>
      </c>
      <c r="L67" s="14">
        <v>9.8269800000000004E-2</v>
      </c>
      <c r="M67" s="14">
        <v>2E-3</v>
      </c>
      <c r="N67" s="35">
        <v>8.1000000000000005E-11</v>
      </c>
      <c r="O67" s="26">
        <f t="shared" si="1"/>
        <v>56.25</v>
      </c>
      <c r="P67" s="2">
        <f t="shared" si="2"/>
        <v>8.4375000000000004E-5</v>
      </c>
    </row>
    <row r="68" spans="1:16">
      <c r="A68" s="14" t="s">
        <v>49</v>
      </c>
      <c r="B68" s="14" t="s">
        <v>7</v>
      </c>
      <c r="C68" s="14" t="s">
        <v>6</v>
      </c>
      <c r="D68" s="14">
        <v>-1.7999999999999999E-2</v>
      </c>
      <c r="E68" s="14">
        <v>-2.3699999999999999E-2</v>
      </c>
      <c r="F68" s="14">
        <v>0.2</v>
      </c>
      <c r="G68" s="14">
        <v>0.2205</v>
      </c>
      <c r="H68" s="14">
        <v>17</v>
      </c>
      <c r="I68" s="14">
        <v>66464414</v>
      </c>
      <c r="J68" s="14">
        <v>7.0000000000000001E-3</v>
      </c>
      <c r="K68" s="14">
        <v>56284</v>
      </c>
      <c r="L68" s="14">
        <v>6.6200299999999998E-4</v>
      </c>
      <c r="M68" s="14">
        <v>2E-3</v>
      </c>
      <c r="N68" s="35">
        <v>1.1999999999999999E-12</v>
      </c>
      <c r="O68" s="26">
        <f t="shared" ref="O68:O126" si="3">(D68/M68)^2</f>
        <v>81</v>
      </c>
      <c r="P68" s="2">
        <f t="shared" ref="P68:P126" si="4">2*F68*(1-F68)*D68^2</f>
        <v>1.0368000000000001E-4</v>
      </c>
    </row>
    <row r="69" spans="1:16">
      <c r="A69" s="14" t="s">
        <v>193</v>
      </c>
      <c r="B69" s="14" t="s">
        <v>6</v>
      </c>
      <c r="C69" s="14" t="s">
        <v>7</v>
      </c>
      <c r="D69" s="14">
        <v>1.4999999999999999E-2</v>
      </c>
      <c r="E69" s="14">
        <v>-1.8E-3</v>
      </c>
      <c r="F69" s="14">
        <v>0.83</v>
      </c>
      <c r="G69" s="14">
        <v>0.81</v>
      </c>
      <c r="H69" s="14">
        <v>5</v>
      </c>
      <c r="I69" s="14">
        <v>108996643</v>
      </c>
      <c r="J69" s="14">
        <v>7.4000000000000003E-3</v>
      </c>
      <c r="K69" s="14">
        <v>56284</v>
      </c>
      <c r="L69" s="14">
        <v>0.80510000000000004</v>
      </c>
      <c r="M69" s="14">
        <v>3.0000000000000001E-3</v>
      </c>
      <c r="N69" s="35">
        <v>4.1999999999999999E-8</v>
      </c>
      <c r="O69" s="26">
        <f t="shared" si="3"/>
        <v>25</v>
      </c>
      <c r="P69" s="2">
        <f t="shared" si="4"/>
        <v>6.3495000000000015E-5</v>
      </c>
    </row>
    <row r="70" spans="1:16">
      <c r="A70" s="14" t="s">
        <v>295</v>
      </c>
      <c r="B70" s="14" t="s">
        <v>7</v>
      </c>
      <c r="C70" s="14" t="s">
        <v>6</v>
      </c>
      <c r="D70" s="14">
        <v>1.4E-2</v>
      </c>
      <c r="E70" s="14">
        <v>-1.6E-2</v>
      </c>
      <c r="F70" s="14">
        <v>0.72</v>
      </c>
      <c r="G70" s="14">
        <v>0.72589999999999999</v>
      </c>
      <c r="H70" s="14">
        <v>15</v>
      </c>
      <c r="I70" s="14">
        <v>100229761</v>
      </c>
      <c r="J70" s="14">
        <v>6.4000000000000003E-3</v>
      </c>
      <c r="K70" s="14">
        <v>56284</v>
      </c>
      <c r="L70" s="14">
        <v>1.25199E-2</v>
      </c>
      <c r="M70" s="14">
        <v>2E-3</v>
      </c>
      <c r="N70" s="35">
        <v>1.7000000000000001E-10</v>
      </c>
      <c r="O70" s="26">
        <f t="shared" si="3"/>
        <v>49</v>
      </c>
      <c r="P70" s="2">
        <f t="shared" si="4"/>
        <v>7.9027200000000015E-5</v>
      </c>
    </row>
    <row r="71" spans="1:16">
      <c r="A71" s="14" t="s">
        <v>217</v>
      </c>
      <c r="B71" s="14" t="s">
        <v>7</v>
      </c>
      <c r="C71" s="14" t="s">
        <v>8</v>
      </c>
      <c r="D71" s="14">
        <v>3.9E-2</v>
      </c>
      <c r="E71" s="14">
        <v>-1.55E-2</v>
      </c>
      <c r="F71" s="14">
        <v>0.97</v>
      </c>
      <c r="G71" s="14">
        <v>0.97030000000000005</v>
      </c>
      <c r="H71" s="14">
        <v>8</v>
      </c>
      <c r="I71" s="14">
        <v>9185179</v>
      </c>
      <c r="J71" s="14">
        <v>1.78E-2</v>
      </c>
      <c r="K71" s="14">
        <v>56284</v>
      </c>
      <c r="L71" s="14">
        <v>0.38390000000000002</v>
      </c>
      <c r="M71" s="14">
        <v>6.0000000000000001E-3</v>
      </c>
      <c r="N71" s="35">
        <v>9.2000000000000005E-11</v>
      </c>
      <c r="O71" s="26">
        <f t="shared" si="3"/>
        <v>42.25</v>
      </c>
      <c r="P71" s="2">
        <f t="shared" si="4"/>
        <v>8.8522200000000072E-5</v>
      </c>
    </row>
    <row r="72" spans="1:16">
      <c r="A72" s="14" t="s">
        <v>169</v>
      </c>
      <c r="B72" s="14" t="s">
        <v>9</v>
      </c>
      <c r="C72" s="14" t="s">
        <v>6</v>
      </c>
      <c r="D72" s="14">
        <v>-1.6E-2</v>
      </c>
      <c r="E72" s="14">
        <v>0.01</v>
      </c>
      <c r="F72" s="14">
        <v>0.56999999999999995</v>
      </c>
      <c r="G72" s="14">
        <v>0.58009999999999995</v>
      </c>
      <c r="H72" s="14">
        <v>4</v>
      </c>
      <c r="I72" s="14">
        <v>69372082</v>
      </c>
      <c r="J72" s="14">
        <v>8.5000000000000006E-3</v>
      </c>
      <c r="K72" s="14">
        <v>56284</v>
      </c>
      <c r="L72" s="14">
        <v>0.23849999999999999</v>
      </c>
      <c r="M72" s="14">
        <v>2E-3</v>
      </c>
      <c r="N72" s="35">
        <v>2.6E-14</v>
      </c>
      <c r="O72" s="26">
        <f t="shared" si="3"/>
        <v>64</v>
      </c>
      <c r="P72" s="2">
        <f t="shared" si="4"/>
        <v>1.254912E-4</v>
      </c>
    </row>
    <row r="73" spans="1:16">
      <c r="A73" s="14" t="s">
        <v>5</v>
      </c>
      <c r="B73" s="14" t="s">
        <v>7</v>
      </c>
      <c r="C73" s="14" t="s">
        <v>6</v>
      </c>
      <c r="D73" s="14">
        <v>2.1000000000000001E-2</v>
      </c>
      <c r="E73" s="35">
        <v>8.0000000000000004E-4</v>
      </c>
      <c r="F73" s="14">
        <v>0.66</v>
      </c>
      <c r="G73" s="14">
        <v>0.64810000000000001</v>
      </c>
      <c r="H73" s="14">
        <v>1</v>
      </c>
      <c r="I73" s="14">
        <v>17560195</v>
      </c>
      <c r="J73" s="14">
        <v>6.0000000000000001E-3</v>
      </c>
      <c r="K73" s="14">
        <v>56284</v>
      </c>
      <c r="L73" s="14">
        <v>0.89090000000000003</v>
      </c>
      <c r="M73" s="14">
        <v>2E-3</v>
      </c>
      <c r="N73" s="35">
        <v>2.3000000000000001E-24</v>
      </c>
      <c r="O73" s="26">
        <f t="shared" si="3"/>
        <v>110.25</v>
      </c>
      <c r="P73" s="2">
        <f t="shared" si="4"/>
        <v>1.979208E-4</v>
      </c>
    </row>
    <row r="74" spans="1:16">
      <c r="A74" s="14" t="s">
        <v>54</v>
      </c>
      <c r="B74" s="14" t="s">
        <v>7</v>
      </c>
      <c r="C74" s="14" t="s">
        <v>6</v>
      </c>
      <c r="D74" s="14">
        <v>1.2E-2</v>
      </c>
      <c r="E74" s="14">
        <v>1.3100000000000001E-2</v>
      </c>
      <c r="F74" s="14">
        <v>0.69</v>
      </c>
      <c r="G74" s="14">
        <v>0.69350000000000001</v>
      </c>
      <c r="H74" s="14">
        <v>19</v>
      </c>
      <c r="I74" s="14">
        <v>36342212</v>
      </c>
      <c r="J74" s="14">
        <v>7.6E-3</v>
      </c>
      <c r="K74" s="14">
        <v>56284</v>
      </c>
      <c r="L74" s="14">
        <v>8.3429600000000007E-2</v>
      </c>
      <c r="M74" s="14">
        <v>2E-3</v>
      </c>
      <c r="N74" s="35">
        <v>6.6000000000000004E-9</v>
      </c>
      <c r="O74" s="26">
        <f t="shared" si="3"/>
        <v>36</v>
      </c>
      <c r="P74" s="2">
        <f t="shared" si="4"/>
        <v>6.16032E-5</v>
      </c>
    </row>
    <row r="75" spans="1:16">
      <c r="A75" s="14" t="s">
        <v>148</v>
      </c>
      <c r="B75" s="14" t="s">
        <v>8</v>
      </c>
      <c r="C75" s="14" t="s">
        <v>7</v>
      </c>
      <c r="D75" s="14">
        <v>1.6E-2</v>
      </c>
      <c r="E75" s="35">
        <v>-2.0000000000000001E-4</v>
      </c>
      <c r="F75" s="14">
        <v>0.82</v>
      </c>
      <c r="G75" s="14">
        <v>0.77029999999999998</v>
      </c>
      <c r="H75" s="14">
        <v>2</v>
      </c>
      <c r="I75" s="14">
        <v>101443397</v>
      </c>
      <c r="J75" s="14">
        <v>7.1000000000000004E-3</v>
      </c>
      <c r="K75" s="14">
        <v>56284</v>
      </c>
      <c r="L75" s="14">
        <v>0.9819</v>
      </c>
      <c r="M75" s="14">
        <v>3.0000000000000001E-3</v>
      </c>
      <c r="N75" s="35">
        <v>7.5E-10</v>
      </c>
      <c r="O75" s="26">
        <f t="shared" si="3"/>
        <v>28.444444444444443</v>
      </c>
      <c r="P75" s="2">
        <f t="shared" si="4"/>
        <v>7.5571200000000013E-5</v>
      </c>
    </row>
    <row r="76" spans="1:16">
      <c r="A76" s="14" t="s">
        <v>34</v>
      </c>
      <c r="B76" s="14" t="s">
        <v>8</v>
      </c>
      <c r="C76" s="14" t="s">
        <v>9</v>
      </c>
      <c r="D76" s="14">
        <v>-1.6E-2</v>
      </c>
      <c r="E76" s="14">
        <v>-1.12E-2</v>
      </c>
      <c r="F76" s="14">
        <v>0.8</v>
      </c>
      <c r="G76" s="14">
        <v>0.79900000000000004</v>
      </c>
      <c r="H76" s="14">
        <v>10</v>
      </c>
      <c r="I76" s="14">
        <v>91495322</v>
      </c>
      <c r="J76" s="14">
        <v>7.1999999999999998E-3</v>
      </c>
      <c r="K76" s="14">
        <v>56284</v>
      </c>
      <c r="L76" s="14">
        <v>0.1171</v>
      </c>
      <c r="M76" s="14">
        <v>2E-3</v>
      </c>
      <c r="N76" s="35">
        <v>2.5000000000000002E-10</v>
      </c>
      <c r="O76" s="26">
        <f t="shared" si="3"/>
        <v>64</v>
      </c>
      <c r="P76" s="2">
        <f t="shared" si="4"/>
        <v>8.1919999999999988E-5</v>
      </c>
    </row>
    <row r="77" spans="1:16">
      <c r="A77" s="14" t="s">
        <v>50</v>
      </c>
      <c r="B77" s="14" t="s">
        <v>6</v>
      </c>
      <c r="C77" s="14" t="s">
        <v>9</v>
      </c>
      <c r="D77" s="14">
        <v>1.9E-2</v>
      </c>
      <c r="E77" s="14">
        <v>-3.3999999999999998E-3</v>
      </c>
      <c r="F77" s="14">
        <v>0.15</v>
      </c>
      <c r="G77" s="14">
        <v>0.15770000000000001</v>
      </c>
      <c r="H77" s="14">
        <v>18</v>
      </c>
      <c r="I77" s="14">
        <v>47144223</v>
      </c>
      <c r="J77" s="14">
        <v>7.9000000000000008E-3</v>
      </c>
      <c r="K77" s="14">
        <v>56284</v>
      </c>
      <c r="L77" s="14">
        <v>0.66620100000000004</v>
      </c>
      <c r="M77" s="14">
        <v>3.0000000000000001E-3</v>
      </c>
      <c r="N77" s="35">
        <v>3.8E-12</v>
      </c>
      <c r="O77" s="26">
        <f t="shared" si="3"/>
        <v>40.111111111111107</v>
      </c>
      <c r="P77" s="2">
        <f t="shared" si="4"/>
        <v>9.2054999999999999E-5</v>
      </c>
    </row>
    <row r="78" spans="1:16">
      <c r="A78" s="14" t="s">
        <v>305</v>
      </c>
      <c r="B78" s="14" t="s">
        <v>7</v>
      </c>
      <c r="C78" s="14" t="s">
        <v>6</v>
      </c>
      <c r="D78" s="14">
        <v>2.5000000000000001E-2</v>
      </c>
      <c r="E78" s="14">
        <v>3.3999999999999998E-3</v>
      </c>
      <c r="F78" s="14">
        <v>0.95</v>
      </c>
      <c r="G78" s="14">
        <v>0.85819999999999996</v>
      </c>
      <c r="H78" s="14">
        <v>16</v>
      </c>
      <c r="I78" s="14">
        <v>72807438</v>
      </c>
      <c r="J78" s="14">
        <v>1.11E-2</v>
      </c>
      <c r="K78" s="14">
        <v>56284</v>
      </c>
      <c r="L78" s="14">
        <v>0.75970000000000004</v>
      </c>
      <c r="M78" s="14">
        <v>4.0000000000000001E-3</v>
      </c>
      <c r="N78" s="35">
        <v>1.9000000000000001E-8</v>
      </c>
      <c r="O78" s="26">
        <f t="shared" si="3"/>
        <v>39.0625</v>
      </c>
      <c r="P78" s="2">
        <f t="shared" si="4"/>
        <v>5.9375000000000068E-5</v>
      </c>
    </row>
    <row r="79" spans="1:16">
      <c r="A79" s="14" t="s">
        <v>24</v>
      </c>
      <c r="B79" s="14" t="s">
        <v>8</v>
      </c>
      <c r="C79" s="14" t="s">
        <v>9</v>
      </c>
      <c r="D79" s="14">
        <v>-1.6E-2</v>
      </c>
      <c r="E79" s="14">
        <v>-5.5999999999999999E-3</v>
      </c>
      <c r="F79" s="14">
        <v>0.8</v>
      </c>
      <c r="G79" s="14">
        <v>0.80720000000000003</v>
      </c>
      <c r="H79" s="14">
        <v>4</v>
      </c>
      <c r="I79" s="14">
        <v>15892159</v>
      </c>
      <c r="J79" s="14">
        <v>8.0000000000000002E-3</v>
      </c>
      <c r="K79" s="14">
        <v>56284</v>
      </c>
      <c r="L79" s="14">
        <v>0.48349900000000001</v>
      </c>
      <c r="M79" s="14">
        <v>3.0000000000000001E-3</v>
      </c>
      <c r="N79" s="35">
        <v>2.1999999999999999E-10</v>
      </c>
      <c r="O79" s="26">
        <f t="shared" si="3"/>
        <v>28.444444444444443</v>
      </c>
      <c r="P79" s="2">
        <f t="shared" si="4"/>
        <v>8.1919999999999988E-5</v>
      </c>
    </row>
    <row r="80" spans="1:16">
      <c r="A80" s="14" t="s">
        <v>33</v>
      </c>
      <c r="B80" s="14" t="s">
        <v>8</v>
      </c>
      <c r="C80" s="14" t="s">
        <v>6</v>
      </c>
      <c r="D80" s="14">
        <v>-1.0999999999999999E-2</v>
      </c>
      <c r="E80" s="14">
        <v>-5.5999999999999999E-3</v>
      </c>
      <c r="F80" s="14">
        <v>0.55000000000000004</v>
      </c>
      <c r="G80" s="14">
        <v>0.5504</v>
      </c>
      <c r="H80" s="14">
        <v>10</v>
      </c>
      <c r="I80" s="14">
        <v>94839724</v>
      </c>
      <c r="J80" s="14">
        <v>5.7000000000000002E-3</v>
      </c>
      <c r="K80" s="14">
        <v>56284</v>
      </c>
      <c r="L80" s="14">
        <v>0.32769999999999999</v>
      </c>
      <c r="M80" s="14">
        <v>2E-3</v>
      </c>
      <c r="N80" s="35">
        <v>2.1999999999999998E-8</v>
      </c>
      <c r="O80" s="26">
        <f t="shared" si="3"/>
        <v>30.25</v>
      </c>
      <c r="P80" s="2">
        <f t="shared" si="4"/>
        <v>5.9894999999999995E-5</v>
      </c>
    </row>
    <row r="81" spans="1:16">
      <c r="A81" s="14" t="s">
        <v>307</v>
      </c>
      <c r="B81" s="14" t="s">
        <v>8</v>
      </c>
      <c r="C81" s="14" t="s">
        <v>9</v>
      </c>
      <c r="D81" s="14">
        <v>1.6E-2</v>
      </c>
      <c r="E81" s="14">
        <v>-1.5299999999999999E-2</v>
      </c>
      <c r="F81" s="14">
        <v>0.7</v>
      </c>
      <c r="G81" s="14">
        <v>0.70120000000000005</v>
      </c>
      <c r="H81" s="14">
        <v>16</v>
      </c>
      <c r="I81" s="14">
        <v>79755446</v>
      </c>
      <c r="J81" s="14">
        <v>6.3E-3</v>
      </c>
      <c r="K81" s="14">
        <v>56284</v>
      </c>
      <c r="L81" s="14">
        <v>1.50501E-2</v>
      </c>
      <c r="M81" s="14">
        <v>2E-3</v>
      </c>
      <c r="N81" s="35">
        <v>2.7000000000000001E-13</v>
      </c>
      <c r="O81" s="26">
        <f t="shared" si="3"/>
        <v>64</v>
      </c>
      <c r="P81" s="2">
        <f t="shared" si="4"/>
        <v>1.0752E-4</v>
      </c>
    </row>
    <row r="82" spans="1:16">
      <c r="A82" s="14" t="s">
        <v>22</v>
      </c>
      <c r="B82" s="14" t="s">
        <v>7</v>
      </c>
      <c r="C82" s="14" t="s">
        <v>6</v>
      </c>
      <c r="D82" s="14">
        <v>1.2E-2</v>
      </c>
      <c r="E82" s="14">
        <v>9.5999999999999992E-3</v>
      </c>
      <c r="F82" s="14">
        <v>0.54</v>
      </c>
      <c r="G82" s="14">
        <v>0.51780000000000004</v>
      </c>
      <c r="H82" s="14">
        <v>4</v>
      </c>
      <c r="I82" s="14">
        <v>57745481</v>
      </c>
      <c r="J82" s="14">
        <v>5.7000000000000002E-3</v>
      </c>
      <c r="K82" s="14">
        <v>56284</v>
      </c>
      <c r="L82" s="14">
        <v>9.4948900000000003E-2</v>
      </c>
      <c r="M82" s="14">
        <v>2E-3</v>
      </c>
      <c r="N82" s="35">
        <v>1.0999999999999999E-9</v>
      </c>
      <c r="O82" s="26">
        <f t="shared" si="3"/>
        <v>36</v>
      </c>
      <c r="P82" s="2">
        <f t="shared" si="4"/>
        <v>7.1539200000000008E-5</v>
      </c>
    </row>
    <row r="83" spans="1:16">
      <c r="A83" s="14" t="s">
        <v>224</v>
      </c>
      <c r="B83" s="14" t="s">
        <v>9</v>
      </c>
      <c r="C83" s="14" t="s">
        <v>8</v>
      </c>
      <c r="D83" s="14">
        <v>-1.2E-2</v>
      </c>
      <c r="E83" s="14">
        <v>1.8E-3</v>
      </c>
      <c r="F83" s="14">
        <v>0.33</v>
      </c>
      <c r="G83" s="14">
        <v>0.31590000000000001</v>
      </c>
      <c r="H83" s="14">
        <v>8</v>
      </c>
      <c r="I83" s="14">
        <v>59393273</v>
      </c>
      <c r="J83" s="14">
        <v>6.1000000000000004E-3</v>
      </c>
      <c r="K83" s="14">
        <v>56284</v>
      </c>
      <c r="L83" s="14">
        <v>0.77039999999999997</v>
      </c>
      <c r="M83" s="14">
        <v>2E-3</v>
      </c>
      <c r="N83" s="35">
        <v>5.8999999999999999E-9</v>
      </c>
      <c r="O83" s="26">
        <f t="shared" si="3"/>
        <v>36</v>
      </c>
      <c r="P83" s="2">
        <f t="shared" si="4"/>
        <v>6.3676799999999993E-5</v>
      </c>
    </row>
    <row r="84" spans="1:16">
      <c r="A84" s="14" t="s">
        <v>327</v>
      </c>
      <c r="B84" s="14" t="s">
        <v>9</v>
      </c>
      <c r="C84" s="14" t="s">
        <v>8</v>
      </c>
      <c r="D84" s="14">
        <v>1.6E-2</v>
      </c>
      <c r="E84" s="14">
        <v>-9.4999999999999998E-3</v>
      </c>
      <c r="F84" s="14">
        <v>0.38</v>
      </c>
      <c r="G84" s="14">
        <v>0.37719999999999998</v>
      </c>
      <c r="H84" s="14">
        <v>19</v>
      </c>
      <c r="I84" s="14">
        <v>45421877</v>
      </c>
      <c r="J84" s="14">
        <v>6.4000000000000003E-3</v>
      </c>
      <c r="K84" s="14">
        <v>56284</v>
      </c>
      <c r="L84" s="14">
        <v>0.13930000000000001</v>
      </c>
      <c r="M84" s="14">
        <v>2E-3</v>
      </c>
      <c r="N84" s="35">
        <v>4.3E-14</v>
      </c>
      <c r="O84" s="26">
        <f t="shared" si="3"/>
        <v>64</v>
      </c>
      <c r="P84" s="2">
        <f t="shared" si="4"/>
        <v>1.206272E-4</v>
      </c>
    </row>
    <row r="85" spans="1:16">
      <c r="A85" s="14" t="s">
        <v>139</v>
      </c>
      <c r="B85" s="14" t="s">
        <v>8</v>
      </c>
      <c r="C85" s="14" t="s">
        <v>9</v>
      </c>
      <c r="D85" s="14">
        <v>1.6E-2</v>
      </c>
      <c r="E85" s="14">
        <v>-4.1000000000000003E-3</v>
      </c>
      <c r="F85" s="14">
        <v>0.18</v>
      </c>
      <c r="G85" s="14">
        <v>0.2026</v>
      </c>
      <c r="H85" s="14">
        <v>2</v>
      </c>
      <c r="I85" s="14">
        <v>21294975</v>
      </c>
      <c r="J85" s="14">
        <v>7.3000000000000001E-3</v>
      </c>
      <c r="K85" s="14">
        <v>56284</v>
      </c>
      <c r="L85" s="14">
        <v>0.56969999999999998</v>
      </c>
      <c r="M85" s="14">
        <v>3.0000000000000001E-3</v>
      </c>
      <c r="N85" s="35">
        <v>3.9E-10</v>
      </c>
      <c r="O85" s="26">
        <f t="shared" si="3"/>
        <v>28.444444444444443</v>
      </c>
      <c r="P85" s="2">
        <f t="shared" si="4"/>
        <v>7.5571199999999999E-5</v>
      </c>
    </row>
    <row r="86" spans="1:16">
      <c r="A86" s="14" t="s">
        <v>291</v>
      </c>
      <c r="B86" s="14" t="s">
        <v>6</v>
      </c>
      <c r="C86" s="14" t="s">
        <v>7</v>
      </c>
      <c r="D86" s="14">
        <v>1.9E-2</v>
      </c>
      <c r="E86" s="14">
        <v>-5.7999999999999996E-3</v>
      </c>
      <c r="F86" s="14">
        <v>0.66</v>
      </c>
      <c r="G86" s="14">
        <v>0.67179999999999995</v>
      </c>
      <c r="H86" s="14">
        <v>15</v>
      </c>
      <c r="I86" s="14">
        <v>63790642</v>
      </c>
      <c r="J86" s="14">
        <v>6.0000000000000001E-3</v>
      </c>
      <c r="K86" s="14">
        <v>56284</v>
      </c>
      <c r="L86" s="14">
        <v>0.3367</v>
      </c>
      <c r="M86" s="14">
        <v>2E-3</v>
      </c>
      <c r="N86" s="35">
        <v>3.9E-19</v>
      </c>
      <c r="O86" s="26">
        <f t="shared" si="3"/>
        <v>90.25</v>
      </c>
      <c r="P86" s="2">
        <f t="shared" si="4"/>
        <v>1.6201679999999999E-4</v>
      </c>
    </row>
    <row r="87" spans="1:16">
      <c r="A87" s="14" t="s">
        <v>315</v>
      </c>
      <c r="B87" s="14" t="s">
        <v>7</v>
      </c>
      <c r="C87" s="14" t="s">
        <v>6</v>
      </c>
      <c r="D87" s="14">
        <v>1.2999999999999999E-2</v>
      </c>
      <c r="E87" s="14">
        <v>-1.77E-2</v>
      </c>
      <c r="F87" s="14">
        <v>0.73</v>
      </c>
      <c r="G87" s="14">
        <v>0.73429999999999995</v>
      </c>
      <c r="H87" s="14">
        <v>18</v>
      </c>
      <c r="I87" s="14">
        <v>57904088</v>
      </c>
      <c r="J87" s="14">
        <v>6.4999999999999997E-3</v>
      </c>
      <c r="K87" s="14">
        <v>56284</v>
      </c>
      <c r="L87" s="14">
        <v>5.9809499999999996E-3</v>
      </c>
      <c r="M87" s="14">
        <v>2E-3</v>
      </c>
      <c r="N87" s="35">
        <v>1.2E-8</v>
      </c>
      <c r="O87" s="26">
        <f t="shared" si="3"/>
        <v>42.25</v>
      </c>
      <c r="P87" s="2">
        <f t="shared" si="4"/>
        <v>6.6619799999999995E-5</v>
      </c>
    </row>
    <row r="88" spans="1:16">
      <c r="A88" s="14" t="s">
        <v>343</v>
      </c>
      <c r="B88" s="14" t="s">
        <v>6</v>
      </c>
      <c r="C88" s="14" t="s">
        <v>9</v>
      </c>
      <c r="D88" s="14">
        <v>1.2999999999999999E-2</v>
      </c>
      <c r="E88" s="14">
        <v>9.7999999999999997E-3</v>
      </c>
      <c r="F88" s="14">
        <v>0.77</v>
      </c>
      <c r="G88" s="14">
        <v>0.76890000000000003</v>
      </c>
      <c r="H88" s="14">
        <v>22</v>
      </c>
      <c r="I88" s="14">
        <v>23356100</v>
      </c>
      <c r="J88" s="14">
        <v>6.7999999999999996E-3</v>
      </c>
      <c r="K88" s="14">
        <v>56284</v>
      </c>
      <c r="L88" s="14">
        <v>0.14899999999999999</v>
      </c>
      <c r="M88" s="14">
        <v>2E-3</v>
      </c>
      <c r="N88" s="35">
        <v>2.3000000000000001E-8</v>
      </c>
      <c r="O88" s="26">
        <f t="shared" si="3"/>
        <v>42.25</v>
      </c>
      <c r="P88" s="2">
        <f t="shared" si="4"/>
        <v>5.9859799999999985E-5</v>
      </c>
    </row>
    <row r="89" spans="1:16">
      <c r="A89" s="14" t="s">
        <v>336</v>
      </c>
      <c r="B89" s="14" t="s">
        <v>9</v>
      </c>
      <c r="C89" s="14" t="s">
        <v>8</v>
      </c>
      <c r="D89" s="14">
        <v>-2.5000000000000001E-2</v>
      </c>
      <c r="E89" s="14">
        <v>-1.5699999999999999E-2</v>
      </c>
      <c r="F89" s="14">
        <v>0.9</v>
      </c>
      <c r="G89" s="14">
        <v>0.88780000000000003</v>
      </c>
      <c r="H89" s="14">
        <v>20</v>
      </c>
      <c r="I89" s="14">
        <v>52714706</v>
      </c>
      <c r="J89" s="14">
        <v>9.5999999999999992E-3</v>
      </c>
      <c r="K89" s="14">
        <v>56284</v>
      </c>
      <c r="L89" s="14">
        <v>0.10340000000000001</v>
      </c>
      <c r="M89" s="14">
        <v>3.0000000000000001E-3</v>
      </c>
      <c r="N89" s="35">
        <v>6.7000000000000005E-14</v>
      </c>
      <c r="O89" s="26">
        <f t="shared" si="3"/>
        <v>69.444444444444457</v>
      </c>
      <c r="P89" s="2">
        <f t="shared" si="4"/>
        <v>1.125E-4</v>
      </c>
    </row>
    <row r="90" spans="1:16">
      <c r="A90" s="14" t="s">
        <v>265</v>
      </c>
      <c r="B90" s="14" t="s">
        <v>9</v>
      </c>
      <c r="C90" s="14" t="s">
        <v>8</v>
      </c>
      <c r="D90" s="14">
        <v>-1.6E-2</v>
      </c>
      <c r="E90" s="14">
        <v>-9.2999999999999992E-3</v>
      </c>
      <c r="F90" s="14">
        <v>0.28000000000000003</v>
      </c>
      <c r="G90" s="14">
        <v>0.33900000000000002</v>
      </c>
      <c r="H90" s="14">
        <v>11</v>
      </c>
      <c r="I90" s="14">
        <v>116710968</v>
      </c>
      <c r="J90" s="14">
        <v>6.3E-3</v>
      </c>
      <c r="K90" s="14">
        <v>56284</v>
      </c>
      <c r="L90" s="14">
        <v>0.13780000000000001</v>
      </c>
      <c r="M90" s="14">
        <v>2E-3</v>
      </c>
      <c r="N90" s="35">
        <v>1.5999999999999999E-10</v>
      </c>
      <c r="O90" s="26">
        <f t="shared" si="3"/>
        <v>64</v>
      </c>
      <c r="P90" s="2">
        <f t="shared" si="4"/>
        <v>1.032192E-4</v>
      </c>
    </row>
    <row r="91" spans="1:16">
      <c r="A91" s="14" t="s">
        <v>123</v>
      </c>
      <c r="B91" s="14" t="s">
        <v>8</v>
      </c>
      <c r="C91" s="14" t="s">
        <v>9</v>
      </c>
      <c r="D91" s="14">
        <v>-7.6999999999999999E-2</v>
      </c>
      <c r="E91" s="14">
        <v>5.3499999999999999E-2</v>
      </c>
      <c r="F91" s="14">
        <v>0.98</v>
      </c>
      <c r="G91" s="14">
        <v>0.97860000000000003</v>
      </c>
      <c r="H91" s="14">
        <v>1</v>
      </c>
      <c r="I91" s="14">
        <v>152285861</v>
      </c>
      <c r="J91" s="14">
        <v>3.1699999999999999E-2</v>
      </c>
      <c r="K91" s="14">
        <v>56284</v>
      </c>
      <c r="L91" s="14">
        <v>9.1670600000000005E-2</v>
      </c>
      <c r="M91" s="14">
        <v>0.01</v>
      </c>
      <c r="N91" s="35">
        <v>1.4000000000000001E-13</v>
      </c>
      <c r="O91" s="26">
        <f t="shared" si="3"/>
        <v>59.290000000000006</v>
      </c>
      <c r="P91" s="2">
        <f t="shared" si="4"/>
        <v>2.3241680000000021E-4</v>
      </c>
    </row>
    <row r="92" spans="1:16">
      <c r="A92" s="14" t="s">
        <v>246</v>
      </c>
      <c r="B92" s="14" t="s">
        <v>9</v>
      </c>
      <c r="C92" s="14" t="s">
        <v>7</v>
      </c>
      <c r="D92" s="14">
        <v>-3.3000000000000002E-2</v>
      </c>
      <c r="E92" s="14">
        <v>4.4999999999999997E-3</v>
      </c>
      <c r="F92" s="14">
        <v>0.97</v>
      </c>
      <c r="G92" s="14">
        <v>0.96870000000000001</v>
      </c>
      <c r="H92" s="14">
        <v>11</v>
      </c>
      <c r="I92" s="14">
        <v>13882754</v>
      </c>
      <c r="J92" s="14">
        <v>1.9099999999999999E-2</v>
      </c>
      <c r="K92" s="14">
        <v>56284</v>
      </c>
      <c r="L92" s="14">
        <v>0.81230000000000002</v>
      </c>
      <c r="M92" s="14">
        <v>6.0000000000000001E-3</v>
      </c>
      <c r="N92" s="35">
        <v>4.0000000000000002E-9</v>
      </c>
      <c r="O92" s="26">
        <f t="shared" si="3"/>
        <v>30.25</v>
      </c>
      <c r="P92" s="2">
        <f t="shared" si="4"/>
        <v>6.337980000000006E-5</v>
      </c>
    </row>
    <row r="93" spans="1:16">
      <c r="A93" s="14" t="s">
        <v>252</v>
      </c>
      <c r="B93" s="14" t="s">
        <v>6</v>
      </c>
      <c r="C93" s="14" t="s">
        <v>8</v>
      </c>
      <c r="D93" s="14">
        <v>-1.2999999999999999E-2</v>
      </c>
      <c r="E93" s="14">
        <v>3.3999999999999998E-3</v>
      </c>
      <c r="F93" s="14">
        <v>0.54</v>
      </c>
      <c r="G93" s="14">
        <v>0.5716</v>
      </c>
      <c r="H93" s="14">
        <v>11</v>
      </c>
      <c r="I93" s="14">
        <v>66079818</v>
      </c>
      <c r="J93" s="14">
        <v>5.7999999999999996E-3</v>
      </c>
      <c r="K93" s="14">
        <v>56284</v>
      </c>
      <c r="L93" s="14">
        <v>0.55320000000000003</v>
      </c>
      <c r="M93" s="14">
        <v>2E-3</v>
      </c>
      <c r="N93" s="35">
        <v>9.7000000000000001E-11</v>
      </c>
      <c r="O93" s="26">
        <f t="shared" si="3"/>
        <v>42.25</v>
      </c>
      <c r="P93" s="2">
        <f t="shared" si="4"/>
        <v>8.3959200000000001E-5</v>
      </c>
    </row>
    <row r="94" spans="1:16">
      <c r="A94" s="14" t="s">
        <v>293</v>
      </c>
      <c r="B94" s="14" t="s">
        <v>8</v>
      </c>
      <c r="C94" s="14" t="s">
        <v>9</v>
      </c>
      <c r="D94" s="14">
        <v>1.2999999999999999E-2</v>
      </c>
      <c r="E94" s="14">
        <v>-1.2999999999999999E-3</v>
      </c>
      <c r="F94" s="14">
        <v>0.28999999999999998</v>
      </c>
      <c r="G94" s="14">
        <v>0.31259999999999999</v>
      </c>
      <c r="H94" s="14">
        <v>15</v>
      </c>
      <c r="I94" s="14">
        <v>77711719</v>
      </c>
      <c r="J94" s="14">
        <v>6.1999999999999998E-3</v>
      </c>
      <c r="K94" s="14">
        <v>56284</v>
      </c>
      <c r="L94" s="14">
        <v>0.83389999999999997</v>
      </c>
      <c r="M94" s="14">
        <v>2E-3</v>
      </c>
      <c r="N94" s="35">
        <v>1.3000000000000001E-9</v>
      </c>
      <c r="O94" s="26">
        <f t="shared" si="3"/>
        <v>42.25</v>
      </c>
      <c r="P94" s="2">
        <f t="shared" si="4"/>
        <v>6.9594199999999985E-5</v>
      </c>
    </row>
    <row r="95" spans="1:16">
      <c r="A95" s="14" t="s">
        <v>13</v>
      </c>
      <c r="B95" s="14" t="s">
        <v>8</v>
      </c>
      <c r="C95" s="14" t="s">
        <v>9</v>
      </c>
      <c r="D95" s="14">
        <v>1.4999999999999999E-2</v>
      </c>
      <c r="E95" s="14">
        <v>-1.06E-2</v>
      </c>
      <c r="F95" s="14">
        <v>0.56999999999999995</v>
      </c>
      <c r="G95" s="14">
        <v>0.57609999999999995</v>
      </c>
      <c r="H95" s="14">
        <v>1</v>
      </c>
      <c r="I95" s="14">
        <v>2339139</v>
      </c>
      <c r="J95" s="14">
        <v>6.1999999999999998E-3</v>
      </c>
      <c r="K95" s="14">
        <v>56284</v>
      </c>
      <c r="L95" s="14">
        <v>8.9320300000000005E-2</v>
      </c>
      <c r="M95" s="14">
        <v>2E-3</v>
      </c>
      <c r="N95" s="35">
        <v>1.9E-13</v>
      </c>
      <c r="O95" s="26">
        <f t="shared" si="3"/>
        <v>56.25</v>
      </c>
      <c r="P95" s="2">
        <f t="shared" si="4"/>
        <v>1.10295E-4</v>
      </c>
    </row>
    <row r="96" spans="1:16">
      <c r="A96" s="14" t="s">
        <v>12</v>
      </c>
      <c r="B96" s="14" t="s">
        <v>7</v>
      </c>
      <c r="C96" s="14" t="s">
        <v>6</v>
      </c>
      <c r="D96" s="14">
        <v>-1.7000000000000001E-2</v>
      </c>
      <c r="E96" s="14">
        <v>-2.3E-3</v>
      </c>
      <c r="F96" s="14">
        <v>0.2</v>
      </c>
      <c r="G96" s="14">
        <v>0.24210000000000001</v>
      </c>
      <c r="H96" s="14">
        <v>1</v>
      </c>
      <c r="I96" s="14">
        <v>230303512</v>
      </c>
      <c r="J96" s="14">
        <v>7.1000000000000004E-3</v>
      </c>
      <c r="K96" s="14">
        <v>56284</v>
      </c>
      <c r="L96" s="14">
        <v>0.74350000000000005</v>
      </c>
      <c r="M96" s="14">
        <v>3.0000000000000001E-3</v>
      </c>
      <c r="N96" s="35">
        <v>3.4000000000000001E-12</v>
      </c>
      <c r="O96" s="26">
        <f t="shared" si="3"/>
        <v>32.111111111111114</v>
      </c>
      <c r="P96" s="2">
        <f t="shared" si="4"/>
        <v>9.2480000000000023E-5</v>
      </c>
    </row>
    <row r="97" spans="1:16">
      <c r="A97" s="14" t="s">
        <v>161</v>
      </c>
      <c r="B97" s="14" t="s">
        <v>8</v>
      </c>
      <c r="C97" s="14" t="s">
        <v>9</v>
      </c>
      <c r="D97" s="14">
        <v>1.7999999999999999E-2</v>
      </c>
      <c r="E97" s="14">
        <v>4.8999999999999998E-3</v>
      </c>
      <c r="F97" s="14">
        <v>0.35</v>
      </c>
      <c r="G97" s="14">
        <v>0.35439999999999999</v>
      </c>
      <c r="H97" s="14">
        <v>3</v>
      </c>
      <c r="I97" s="14">
        <v>85639672</v>
      </c>
      <c r="J97" s="14">
        <v>6.0000000000000001E-3</v>
      </c>
      <c r="K97" s="14">
        <v>56284</v>
      </c>
      <c r="L97" s="14">
        <v>0.41670000000000001</v>
      </c>
      <c r="M97" s="14">
        <v>2E-3</v>
      </c>
      <c r="N97" s="35">
        <v>5.6999999999999997E-18</v>
      </c>
      <c r="O97" s="26">
        <f t="shared" si="3"/>
        <v>81</v>
      </c>
      <c r="P97" s="2">
        <f t="shared" si="4"/>
        <v>1.4741999999999997E-4</v>
      </c>
    </row>
    <row r="98" spans="1:16">
      <c r="A98" s="14" t="s">
        <v>212</v>
      </c>
      <c r="B98" s="14" t="s">
        <v>7</v>
      </c>
      <c r="C98" s="14" t="s">
        <v>6</v>
      </c>
      <c r="D98" s="14">
        <v>1.2E-2</v>
      </c>
      <c r="E98" s="14">
        <v>-5.7000000000000002E-3</v>
      </c>
      <c r="F98" s="14">
        <v>0.54</v>
      </c>
      <c r="G98" s="14">
        <v>0.49130000000000001</v>
      </c>
      <c r="H98" s="14">
        <v>7</v>
      </c>
      <c r="I98" s="14">
        <v>104618318</v>
      </c>
      <c r="J98" s="14">
        <v>5.7000000000000002E-3</v>
      </c>
      <c r="K98" s="14">
        <v>56284</v>
      </c>
      <c r="L98" s="14">
        <v>0.31909999999999999</v>
      </c>
      <c r="M98" s="14">
        <v>2E-3</v>
      </c>
      <c r="N98" s="35">
        <v>9.8000000000000001E-9</v>
      </c>
      <c r="O98" s="26">
        <f t="shared" si="3"/>
        <v>36</v>
      </c>
      <c r="P98" s="2">
        <f t="shared" si="4"/>
        <v>7.1539200000000008E-5</v>
      </c>
    </row>
    <row r="99" spans="1:16">
      <c r="A99" s="14" t="s">
        <v>179</v>
      </c>
      <c r="B99" s="14" t="s">
        <v>7</v>
      </c>
      <c r="C99" s="14" t="s">
        <v>6</v>
      </c>
      <c r="D99" s="14">
        <v>-3.2000000000000001E-2</v>
      </c>
      <c r="E99" s="14">
        <v>-9.9000000000000008E-3</v>
      </c>
      <c r="F99" s="14">
        <v>0.15</v>
      </c>
      <c r="G99" s="14">
        <v>0.2074</v>
      </c>
      <c r="H99" s="14">
        <v>4</v>
      </c>
      <c r="I99" s="14">
        <v>72608115</v>
      </c>
      <c r="J99" s="14">
        <v>7.4999999999999997E-3</v>
      </c>
      <c r="K99" s="14">
        <v>56284</v>
      </c>
      <c r="L99" s="14">
        <v>0.19020000000000001</v>
      </c>
      <c r="M99" s="14">
        <v>3.0000000000000001E-3</v>
      </c>
      <c r="N99" s="35">
        <v>9.6000000000000008E-28</v>
      </c>
      <c r="O99" s="26">
        <f t="shared" si="3"/>
        <v>113.77777777777777</v>
      </c>
      <c r="P99" s="2">
        <f t="shared" si="4"/>
        <v>2.6111999999999999E-4</v>
      </c>
    </row>
    <row r="100" spans="1:16">
      <c r="A100" s="14" t="s">
        <v>280</v>
      </c>
      <c r="B100" s="14" t="s">
        <v>6</v>
      </c>
      <c r="C100" s="14" t="s">
        <v>7</v>
      </c>
      <c r="D100" s="14">
        <v>1.2999999999999999E-2</v>
      </c>
      <c r="E100" s="14">
        <v>1.03E-2</v>
      </c>
      <c r="F100" s="14">
        <v>0.37</v>
      </c>
      <c r="G100" s="14">
        <v>0.41239999999999999</v>
      </c>
      <c r="H100" s="14">
        <v>14</v>
      </c>
      <c r="I100" s="14">
        <v>29802911</v>
      </c>
      <c r="J100" s="14">
        <v>6.0000000000000001E-3</v>
      </c>
      <c r="K100" s="14">
        <v>56284</v>
      </c>
      <c r="L100" s="14">
        <v>8.4100800000000003E-2</v>
      </c>
      <c r="M100" s="14">
        <v>2E-3</v>
      </c>
      <c r="N100" s="35">
        <v>2.8000000000000002E-10</v>
      </c>
      <c r="O100" s="26">
        <f t="shared" si="3"/>
        <v>42.25</v>
      </c>
      <c r="P100" s="2">
        <f t="shared" si="4"/>
        <v>7.8787799999999991E-5</v>
      </c>
    </row>
    <row r="101" spans="1:16">
      <c r="A101" s="14" t="s">
        <v>144</v>
      </c>
      <c r="B101" s="14" t="s">
        <v>8</v>
      </c>
      <c r="C101" s="14" t="s">
        <v>9</v>
      </c>
      <c r="D101" s="14">
        <v>1.4E-2</v>
      </c>
      <c r="E101" s="14">
        <v>3.3E-3</v>
      </c>
      <c r="F101" s="14">
        <v>0.39</v>
      </c>
      <c r="G101" s="14">
        <v>0.39329999999999998</v>
      </c>
      <c r="H101" s="14">
        <v>2</v>
      </c>
      <c r="I101" s="14">
        <v>58981967</v>
      </c>
      <c r="J101" s="14">
        <v>5.7999999999999996E-3</v>
      </c>
      <c r="K101" s="14">
        <v>56284</v>
      </c>
      <c r="L101" s="14">
        <v>0.57589999999999997</v>
      </c>
      <c r="M101" s="14">
        <v>2E-3</v>
      </c>
      <c r="N101" s="35">
        <v>1.1000000000000001E-11</v>
      </c>
      <c r="O101" s="26">
        <f t="shared" si="3"/>
        <v>49</v>
      </c>
      <c r="P101" s="2">
        <f t="shared" si="4"/>
        <v>9.3256800000000005E-5</v>
      </c>
    </row>
    <row r="102" spans="1:16">
      <c r="A102" s="14" t="s">
        <v>26</v>
      </c>
      <c r="B102" s="14" t="s">
        <v>6</v>
      </c>
      <c r="C102" s="14" t="s">
        <v>8</v>
      </c>
      <c r="D102" s="14">
        <v>2.5000000000000001E-2</v>
      </c>
      <c r="E102" s="14">
        <v>-8.3999999999999995E-3</v>
      </c>
      <c r="F102" s="14">
        <v>0.93</v>
      </c>
      <c r="G102" s="14">
        <v>0.93430000000000002</v>
      </c>
      <c r="H102" s="14">
        <v>6</v>
      </c>
      <c r="I102" s="14">
        <v>22801858</v>
      </c>
      <c r="J102" s="14">
        <v>1.1599999999999999E-2</v>
      </c>
      <c r="K102" s="14">
        <v>56284</v>
      </c>
      <c r="L102" s="14">
        <v>0.46639999999999998</v>
      </c>
      <c r="M102" s="14">
        <v>4.0000000000000001E-3</v>
      </c>
      <c r="N102" s="35">
        <v>1E-10</v>
      </c>
      <c r="O102" s="26">
        <f t="shared" si="3"/>
        <v>39.0625</v>
      </c>
      <c r="P102" s="2">
        <f t="shared" si="4"/>
        <v>8.1374999999999972E-5</v>
      </c>
    </row>
    <row r="103" spans="1:16">
      <c r="A103" s="14" t="s">
        <v>260</v>
      </c>
      <c r="B103" s="14" t="s">
        <v>7</v>
      </c>
      <c r="C103" s="14" t="s">
        <v>9</v>
      </c>
      <c r="D103" s="14">
        <v>-2.8000000000000001E-2</v>
      </c>
      <c r="E103" s="14">
        <v>-2.7000000000000001E-3</v>
      </c>
      <c r="F103" s="14">
        <v>0.92</v>
      </c>
      <c r="G103" s="14">
        <v>0.90900000000000003</v>
      </c>
      <c r="H103" s="14">
        <v>11</v>
      </c>
      <c r="I103" s="14">
        <v>75488054</v>
      </c>
      <c r="J103" s="14">
        <v>9.9000000000000008E-3</v>
      </c>
      <c r="K103" s="14">
        <v>56284</v>
      </c>
      <c r="L103" s="14">
        <v>0.78420000000000001</v>
      </c>
      <c r="M103" s="14">
        <v>4.0000000000000001E-3</v>
      </c>
      <c r="N103" s="35">
        <v>6.3999999999999999E-15</v>
      </c>
      <c r="O103" s="26">
        <f t="shared" si="3"/>
        <v>49</v>
      </c>
      <c r="P103" s="2">
        <f t="shared" si="4"/>
        <v>1.1540479999999997E-4</v>
      </c>
    </row>
    <row r="104" spans="1:16">
      <c r="A104" s="14" t="s">
        <v>42</v>
      </c>
      <c r="B104" s="14" t="s">
        <v>6</v>
      </c>
      <c r="C104" s="14" t="s">
        <v>7</v>
      </c>
      <c r="D104" s="14">
        <v>-2.1999999999999999E-2</v>
      </c>
      <c r="E104" s="14">
        <v>-1.04E-2</v>
      </c>
      <c r="F104" s="14">
        <v>0.93</v>
      </c>
      <c r="G104" s="14">
        <v>0.85419999999999996</v>
      </c>
      <c r="H104" s="14">
        <v>12</v>
      </c>
      <c r="I104" s="14">
        <v>111582630</v>
      </c>
      <c r="J104" s="14">
        <v>9.9000000000000008E-3</v>
      </c>
      <c r="K104" s="14">
        <v>56284</v>
      </c>
      <c r="L104" s="14">
        <v>0.29339999999999999</v>
      </c>
      <c r="M104" s="14">
        <v>4.0000000000000001E-3</v>
      </c>
      <c r="N104" s="35">
        <v>1.4E-8</v>
      </c>
      <c r="O104" s="26">
        <f t="shared" si="3"/>
        <v>30.25</v>
      </c>
      <c r="P104" s="2">
        <f t="shared" si="4"/>
        <v>6.3016799999999955E-5</v>
      </c>
    </row>
    <row r="105" spans="1:16">
      <c r="A105" s="14" t="s">
        <v>325</v>
      </c>
      <c r="B105" s="14" t="s">
        <v>7</v>
      </c>
      <c r="C105" s="14" t="s">
        <v>6</v>
      </c>
      <c r="D105" s="14">
        <v>-0.03</v>
      </c>
      <c r="E105" s="14">
        <v>-1.6000000000000001E-3</v>
      </c>
      <c r="F105" s="14">
        <v>0.92</v>
      </c>
      <c r="G105" s="14">
        <v>0.91590000000000005</v>
      </c>
      <c r="H105" s="14">
        <v>19</v>
      </c>
      <c r="I105" s="14">
        <v>45412079</v>
      </c>
      <c r="J105" s="14">
        <v>1.12E-2</v>
      </c>
      <c r="K105" s="14">
        <v>56284</v>
      </c>
      <c r="L105" s="14">
        <v>0.88429999999999997</v>
      </c>
      <c r="M105" s="14">
        <v>4.0000000000000001E-3</v>
      </c>
      <c r="N105" s="35">
        <v>7.3999999999999995E-17</v>
      </c>
      <c r="O105" s="26">
        <f t="shared" si="3"/>
        <v>56.25</v>
      </c>
      <c r="P105" s="2">
        <f t="shared" si="4"/>
        <v>1.3247999999999995E-4</v>
      </c>
    </row>
    <row r="106" spans="1:16">
      <c r="A106" s="14" t="s">
        <v>15</v>
      </c>
      <c r="B106" s="14" t="s">
        <v>7</v>
      </c>
      <c r="C106" s="14" t="s">
        <v>6</v>
      </c>
      <c r="D106" s="14">
        <v>1.2999999999999999E-2</v>
      </c>
      <c r="E106" s="14">
        <v>9.7999999999999997E-3</v>
      </c>
      <c r="F106" s="14">
        <v>0.43</v>
      </c>
      <c r="G106" s="14">
        <v>0.45369999999999999</v>
      </c>
      <c r="H106" s="14">
        <v>1</v>
      </c>
      <c r="I106" s="14">
        <v>41835685</v>
      </c>
      <c r="J106" s="14">
        <v>5.7999999999999996E-3</v>
      </c>
      <c r="K106" s="14">
        <v>56284</v>
      </c>
      <c r="L106" s="14">
        <v>9.2569899999999997E-2</v>
      </c>
      <c r="M106" s="14">
        <v>2E-3</v>
      </c>
      <c r="N106" s="35">
        <v>3.3000000000000002E-11</v>
      </c>
      <c r="O106" s="26">
        <f t="shared" si="3"/>
        <v>42.25</v>
      </c>
      <c r="P106" s="2">
        <f t="shared" si="4"/>
        <v>8.2843799999999994E-5</v>
      </c>
    </row>
    <row r="107" spans="1:16">
      <c r="A107" s="14" t="s">
        <v>14</v>
      </c>
      <c r="B107" s="14" t="s">
        <v>9</v>
      </c>
      <c r="C107" s="14" t="s">
        <v>8</v>
      </c>
      <c r="D107" s="14">
        <v>-0.02</v>
      </c>
      <c r="E107" s="14">
        <v>-2.01E-2</v>
      </c>
      <c r="F107" s="14">
        <v>0.78</v>
      </c>
      <c r="G107" s="14">
        <v>0.77780000000000005</v>
      </c>
      <c r="H107" s="14">
        <v>1</v>
      </c>
      <c r="I107" s="14">
        <v>109817192</v>
      </c>
      <c r="J107" s="14">
        <v>6.7999999999999996E-3</v>
      </c>
      <c r="K107" s="14">
        <v>56284</v>
      </c>
      <c r="L107" s="14">
        <v>3.17103E-3</v>
      </c>
      <c r="M107" s="14">
        <v>2E-3</v>
      </c>
      <c r="N107" s="35">
        <v>1.4000000000000001E-16</v>
      </c>
      <c r="O107" s="26">
        <f t="shared" si="3"/>
        <v>100</v>
      </c>
      <c r="P107" s="2">
        <f t="shared" si="4"/>
        <v>1.3727999999999999E-4</v>
      </c>
    </row>
    <row r="108" spans="1:16">
      <c r="A108" s="14" t="s">
        <v>17</v>
      </c>
      <c r="B108" s="14" t="s">
        <v>8</v>
      </c>
      <c r="C108" s="14" t="s">
        <v>9</v>
      </c>
      <c r="D108" s="14">
        <v>-1.4E-2</v>
      </c>
      <c r="E108" s="14">
        <v>-2.5000000000000001E-3</v>
      </c>
      <c r="F108" s="14">
        <v>0.71</v>
      </c>
      <c r="G108" s="14">
        <v>0.7077</v>
      </c>
      <c r="H108" s="14">
        <v>2</v>
      </c>
      <c r="I108" s="14">
        <v>118648261</v>
      </c>
      <c r="J108" s="14">
        <v>6.1999999999999998E-3</v>
      </c>
      <c r="K108" s="14">
        <v>56284</v>
      </c>
      <c r="L108" s="14">
        <v>0.69210000000000005</v>
      </c>
      <c r="M108" s="14">
        <v>2E-3</v>
      </c>
      <c r="N108" s="35">
        <v>1.2E-10</v>
      </c>
      <c r="O108" s="26">
        <f t="shared" si="3"/>
        <v>49</v>
      </c>
      <c r="P108" s="2">
        <f t="shared" si="4"/>
        <v>8.0712800000000025E-5</v>
      </c>
    </row>
    <row r="109" spans="1:16">
      <c r="A109" s="14" t="s">
        <v>210</v>
      </c>
      <c r="B109" s="14" t="s">
        <v>7</v>
      </c>
      <c r="C109" s="14" t="s">
        <v>8</v>
      </c>
      <c r="D109" s="14">
        <v>1.6E-2</v>
      </c>
      <c r="E109" s="14">
        <v>1.37E-2</v>
      </c>
      <c r="F109" s="14">
        <v>0.85</v>
      </c>
      <c r="G109" s="14">
        <v>0.81820000000000004</v>
      </c>
      <c r="H109" s="14">
        <v>7</v>
      </c>
      <c r="I109" s="14">
        <v>100809458</v>
      </c>
      <c r="J109" s="14">
        <v>7.9000000000000008E-3</v>
      </c>
      <c r="K109" s="14">
        <v>56284</v>
      </c>
      <c r="L109" s="14">
        <v>8.1109200000000006E-2</v>
      </c>
      <c r="M109" s="14">
        <v>3.0000000000000001E-3</v>
      </c>
      <c r="N109" s="35">
        <v>1.0999999999999999E-8</v>
      </c>
      <c r="O109" s="26">
        <f t="shared" si="3"/>
        <v>28.444444444444443</v>
      </c>
      <c r="P109" s="2">
        <f t="shared" si="4"/>
        <v>6.5279999999999998E-5</v>
      </c>
    </row>
    <row r="110" spans="1:16">
      <c r="A110" s="14" t="s">
        <v>137</v>
      </c>
      <c r="B110" s="14" t="s">
        <v>7</v>
      </c>
      <c r="C110" s="14" t="s">
        <v>6</v>
      </c>
      <c r="D110" s="14">
        <v>-3.5999999999999997E-2</v>
      </c>
      <c r="E110" s="14">
        <v>-4.8800000000000003E-2</v>
      </c>
      <c r="F110" s="14">
        <v>0.97</v>
      </c>
      <c r="G110" s="14">
        <v>0.96460000000000001</v>
      </c>
      <c r="H110" s="14">
        <v>2</v>
      </c>
      <c r="I110" s="14">
        <v>21190024</v>
      </c>
      <c r="J110" s="14">
        <v>1.6400000000000001E-2</v>
      </c>
      <c r="K110" s="14">
        <v>56284</v>
      </c>
      <c r="L110" s="14">
        <v>2.9400199999999998E-3</v>
      </c>
      <c r="M110" s="14">
        <v>6.0000000000000001E-3</v>
      </c>
      <c r="N110" s="35">
        <v>7.8999999999999999E-11</v>
      </c>
      <c r="O110" s="26">
        <f t="shared" si="3"/>
        <v>35.999999999999986</v>
      </c>
      <c r="P110" s="2">
        <f t="shared" si="4"/>
        <v>7.5427200000000063E-5</v>
      </c>
    </row>
    <row r="111" spans="1:16">
      <c r="A111" s="14" t="s">
        <v>129</v>
      </c>
      <c r="B111" s="14" t="s">
        <v>8</v>
      </c>
      <c r="C111" s="14" t="s">
        <v>6</v>
      </c>
      <c r="D111" s="14">
        <v>1.7000000000000001E-2</v>
      </c>
      <c r="E111" s="14">
        <v>-1.11E-2</v>
      </c>
      <c r="F111" s="14">
        <v>0.73</v>
      </c>
      <c r="G111" s="14">
        <v>0.74609999999999999</v>
      </c>
      <c r="H111" s="14">
        <v>1</v>
      </c>
      <c r="I111" s="14">
        <v>154994978</v>
      </c>
      <c r="J111" s="14">
        <v>6.7999999999999996E-3</v>
      </c>
      <c r="K111" s="14">
        <v>56284</v>
      </c>
      <c r="L111" s="14">
        <v>0.1036</v>
      </c>
      <c r="M111" s="14">
        <v>2E-3</v>
      </c>
      <c r="N111" s="35">
        <v>1.6E-13</v>
      </c>
      <c r="O111" s="26">
        <f t="shared" si="3"/>
        <v>72.25</v>
      </c>
      <c r="P111" s="2">
        <f t="shared" si="4"/>
        <v>1.1392380000000002E-4</v>
      </c>
    </row>
    <row r="112" spans="1:16">
      <c r="A112" s="14" t="s">
        <v>242</v>
      </c>
      <c r="B112" s="14" t="s">
        <v>7</v>
      </c>
      <c r="C112" s="14" t="s">
        <v>6</v>
      </c>
      <c r="D112" s="14">
        <v>-2.7E-2</v>
      </c>
      <c r="E112" s="14">
        <v>-8.8999999999999999E-3</v>
      </c>
      <c r="F112" s="14">
        <v>0.95</v>
      </c>
      <c r="G112" s="14">
        <v>0.95720000000000005</v>
      </c>
      <c r="H112" s="14">
        <v>10</v>
      </c>
      <c r="I112" s="14">
        <v>88081438</v>
      </c>
      <c r="J112" s="14">
        <v>1.44E-2</v>
      </c>
      <c r="K112" s="14">
        <v>56284</v>
      </c>
      <c r="L112" s="14">
        <v>0.5363</v>
      </c>
      <c r="M112" s="14">
        <v>4.0000000000000001E-3</v>
      </c>
      <c r="N112" s="35">
        <v>8.4999999999999996E-10</v>
      </c>
      <c r="O112" s="26">
        <f t="shared" si="3"/>
        <v>45.5625</v>
      </c>
      <c r="P112" s="2">
        <f t="shared" si="4"/>
        <v>6.9255000000000054E-5</v>
      </c>
    </row>
    <row r="113" spans="1:16">
      <c r="A113" s="14" t="s">
        <v>29</v>
      </c>
      <c r="B113" s="14" t="s">
        <v>9</v>
      </c>
      <c r="C113" s="14" t="s">
        <v>6</v>
      </c>
      <c r="D113" s="14">
        <v>-1.4E-2</v>
      </c>
      <c r="E113" s="14">
        <v>-1.72E-2</v>
      </c>
      <c r="F113" s="14">
        <v>0.64</v>
      </c>
      <c r="G113" s="14">
        <v>0.65380000000000005</v>
      </c>
      <c r="H113" s="14">
        <v>7</v>
      </c>
      <c r="I113" s="14">
        <v>64015379</v>
      </c>
      <c r="J113" s="14">
        <v>6.1000000000000004E-3</v>
      </c>
      <c r="K113" s="14">
        <v>56284</v>
      </c>
      <c r="L113" s="14">
        <v>4.5660400000000004E-3</v>
      </c>
      <c r="M113" s="14">
        <v>2E-3</v>
      </c>
      <c r="N113" s="35">
        <v>2.6000000000000001E-11</v>
      </c>
      <c r="O113" s="26">
        <f t="shared" si="3"/>
        <v>49</v>
      </c>
      <c r="P113" s="2">
        <f t="shared" si="4"/>
        <v>9.0316800000000009E-5</v>
      </c>
    </row>
    <row r="114" spans="1:16">
      <c r="A114" s="14" t="s">
        <v>46</v>
      </c>
      <c r="B114" s="14" t="s">
        <v>8</v>
      </c>
      <c r="C114" s="14" t="s">
        <v>9</v>
      </c>
      <c r="D114" s="14">
        <v>1.7000000000000001E-2</v>
      </c>
      <c r="E114" s="14">
        <v>1.8100000000000002E-2</v>
      </c>
      <c r="F114" s="14">
        <v>0.81</v>
      </c>
      <c r="G114" s="14">
        <v>0.80369999999999997</v>
      </c>
      <c r="H114" s="14">
        <v>16</v>
      </c>
      <c r="I114" s="14">
        <v>20392332</v>
      </c>
      <c r="J114" s="14">
        <v>7.6E-3</v>
      </c>
      <c r="K114" s="14">
        <v>56284</v>
      </c>
      <c r="L114" s="14">
        <v>1.6980100000000001E-2</v>
      </c>
      <c r="M114" s="14">
        <v>3.0000000000000001E-3</v>
      </c>
      <c r="N114" s="35">
        <v>7.0000000000000004E-11</v>
      </c>
      <c r="O114" s="26">
        <f t="shared" si="3"/>
        <v>32.111111111111114</v>
      </c>
      <c r="P114" s="2">
        <f t="shared" si="4"/>
        <v>8.8954199999999989E-5</v>
      </c>
    </row>
    <row r="115" spans="1:16">
      <c r="A115" s="14" t="s">
        <v>198</v>
      </c>
      <c r="B115" s="14" t="s">
        <v>9</v>
      </c>
      <c r="C115" s="14" t="s">
        <v>7</v>
      </c>
      <c r="D115" s="14">
        <v>1.7000000000000001E-2</v>
      </c>
      <c r="E115" s="35">
        <v>-2.9999999999999997E-4</v>
      </c>
      <c r="F115" s="14">
        <v>0.87</v>
      </c>
      <c r="G115" s="14">
        <v>0.8891</v>
      </c>
      <c r="H115" s="14">
        <v>6</v>
      </c>
      <c r="I115" s="14">
        <v>25619007</v>
      </c>
      <c r="J115" s="14">
        <v>9.1000000000000004E-3</v>
      </c>
      <c r="K115" s="14">
        <v>56284</v>
      </c>
      <c r="L115" s="14">
        <v>0.9738</v>
      </c>
      <c r="M115" s="14">
        <v>3.0000000000000001E-3</v>
      </c>
      <c r="N115" s="35">
        <v>2E-8</v>
      </c>
      <c r="O115" s="26">
        <f t="shared" si="3"/>
        <v>32.111111111111114</v>
      </c>
      <c r="P115" s="2">
        <f t="shared" si="4"/>
        <v>6.537180000000001E-5</v>
      </c>
    </row>
    <row r="116" spans="1:16">
      <c r="A116" s="14" t="s">
        <v>254</v>
      </c>
      <c r="B116" s="14" t="s">
        <v>7</v>
      </c>
      <c r="C116" s="14" t="s">
        <v>6</v>
      </c>
      <c r="D116" s="14">
        <v>-6.6000000000000003E-2</v>
      </c>
      <c r="E116" s="14">
        <v>-1.6E-2</v>
      </c>
      <c r="F116" s="14">
        <v>0.99</v>
      </c>
      <c r="G116" s="14">
        <v>0.98470000000000002</v>
      </c>
      <c r="H116" s="14">
        <v>11</v>
      </c>
      <c r="I116" s="14">
        <v>70971149</v>
      </c>
      <c r="J116" s="14">
        <v>4.8500000000000001E-2</v>
      </c>
      <c r="K116" s="14">
        <v>56284</v>
      </c>
      <c r="L116" s="14">
        <v>0.74189899999999998</v>
      </c>
      <c r="M116" s="14">
        <v>8.9999999999999993E-3</v>
      </c>
      <c r="N116" s="35">
        <v>2.8000000000000001E-14</v>
      </c>
      <c r="O116" s="26">
        <f t="shared" si="3"/>
        <v>53.777777777777786</v>
      </c>
      <c r="P116" s="2">
        <f t="shared" si="4"/>
        <v>8.6248800000000088E-5</v>
      </c>
    </row>
    <row r="117" spans="1:16">
      <c r="A117" s="14" t="s">
        <v>25</v>
      </c>
      <c r="B117" s="14" t="s">
        <v>6</v>
      </c>
      <c r="C117" s="14" t="s">
        <v>9</v>
      </c>
      <c r="D117" s="14">
        <v>2.1000000000000001E-2</v>
      </c>
      <c r="E117" s="14">
        <v>1.2699999999999999E-2</v>
      </c>
      <c r="F117" s="14">
        <v>0.89</v>
      </c>
      <c r="G117" s="14">
        <v>0.88670000000000004</v>
      </c>
      <c r="H117" s="14">
        <v>4</v>
      </c>
      <c r="I117" s="14">
        <v>3482213</v>
      </c>
      <c r="J117" s="14">
        <v>9.7999999999999997E-3</v>
      </c>
      <c r="K117" s="14">
        <v>56284</v>
      </c>
      <c r="L117" s="14">
        <v>0.19570000000000001</v>
      </c>
      <c r="M117" s="14">
        <v>3.0000000000000001E-3</v>
      </c>
      <c r="N117" s="35">
        <v>7.1999999999999997E-11</v>
      </c>
      <c r="O117" s="26">
        <f t="shared" si="3"/>
        <v>49</v>
      </c>
      <c r="P117" s="2">
        <f t="shared" si="4"/>
        <v>8.6347799999999993E-5</v>
      </c>
    </row>
    <row r="118" spans="1:16">
      <c r="A118" s="14" t="s">
        <v>44</v>
      </c>
      <c r="B118" s="14" t="s">
        <v>8</v>
      </c>
      <c r="C118" s="14" t="s">
        <v>7</v>
      </c>
      <c r="D118" s="14">
        <v>3.7999999999999999E-2</v>
      </c>
      <c r="E118" s="14">
        <v>-4.7000000000000002E-3</v>
      </c>
      <c r="F118" s="14">
        <v>0.18</v>
      </c>
      <c r="G118" s="14">
        <v>0.1741</v>
      </c>
      <c r="H118" s="14">
        <v>14</v>
      </c>
      <c r="I118" s="14">
        <v>39556185</v>
      </c>
      <c r="J118" s="14">
        <v>7.6E-3</v>
      </c>
      <c r="K118" s="14">
        <v>56284</v>
      </c>
      <c r="L118" s="14">
        <v>0.53700000000000003</v>
      </c>
      <c r="M118" s="14">
        <v>3.0000000000000001E-3</v>
      </c>
      <c r="N118" s="35">
        <v>6.8000000000000006E-48</v>
      </c>
      <c r="O118" s="26">
        <f t="shared" si="3"/>
        <v>160.44444444444443</v>
      </c>
      <c r="P118" s="2">
        <f t="shared" si="4"/>
        <v>4.2626879999999999E-4</v>
      </c>
    </row>
    <row r="119" spans="1:16">
      <c r="A119" s="14" t="s">
        <v>30</v>
      </c>
      <c r="B119" s="14" t="s">
        <v>9</v>
      </c>
      <c r="C119" s="14" t="s">
        <v>8</v>
      </c>
      <c r="D119" s="14">
        <v>-1.4999999999999999E-2</v>
      </c>
      <c r="E119" s="14">
        <v>-8.9999999999999993E-3</v>
      </c>
      <c r="F119" s="14">
        <v>0.42</v>
      </c>
      <c r="G119" s="14">
        <v>0.39</v>
      </c>
      <c r="H119" s="14">
        <v>8</v>
      </c>
      <c r="I119" s="14">
        <v>11611865</v>
      </c>
      <c r="J119" s="14">
        <v>5.8999999999999999E-3</v>
      </c>
      <c r="K119" s="14">
        <v>56284</v>
      </c>
      <c r="L119" s="14">
        <v>0.12379999999999999</v>
      </c>
      <c r="M119" s="14">
        <v>2E-3</v>
      </c>
      <c r="N119" s="35">
        <v>2.6E-13</v>
      </c>
      <c r="O119" s="26">
        <f t="shared" si="3"/>
        <v>56.25</v>
      </c>
      <c r="P119" s="2">
        <f t="shared" si="4"/>
        <v>1.0962E-4</v>
      </c>
    </row>
    <row r="120" spans="1:16">
      <c r="A120" s="14" t="s">
        <v>51</v>
      </c>
      <c r="B120" s="14" t="s">
        <v>7</v>
      </c>
      <c r="C120" s="14" t="s">
        <v>9</v>
      </c>
      <c r="D120" s="14">
        <v>2.5999999999999999E-2</v>
      </c>
      <c r="E120" s="14">
        <v>-8.0000000000000002E-3</v>
      </c>
      <c r="F120" s="14">
        <v>0.93</v>
      </c>
      <c r="G120" s="14">
        <v>0.88460000000000005</v>
      </c>
      <c r="H120" s="14">
        <v>18</v>
      </c>
      <c r="I120" s="14">
        <v>28919794</v>
      </c>
      <c r="J120" s="14">
        <v>1.01E-2</v>
      </c>
      <c r="K120" s="14">
        <v>56284</v>
      </c>
      <c r="L120" s="14">
        <v>0.42870000000000003</v>
      </c>
      <c r="M120" s="14">
        <v>4.0000000000000001E-3</v>
      </c>
      <c r="N120" s="35">
        <v>6E-11</v>
      </c>
      <c r="O120" s="26">
        <f t="shared" si="3"/>
        <v>42.25</v>
      </c>
      <c r="P120" s="2">
        <f t="shared" si="4"/>
        <v>8.801519999999995E-5</v>
      </c>
    </row>
    <row r="121" spans="1:16">
      <c r="A121" s="14" t="s">
        <v>332</v>
      </c>
      <c r="B121" s="14" t="s">
        <v>7</v>
      </c>
      <c r="C121" s="14" t="s">
        <v>6</v>
      </c>
      <c r="D121" s="14">
        <v>-1.2999999999999999E-2</v>
      </c>
      <c r="E121" s="14">
        <v>-9.9000000000000008E-3</v>
      </c>
      <c r="F121" s="14">
        <v>0.7</v>
      </c>
      <c r="G121" s="14">
        <v>0.6996</v>
      </c>
      <c r="H121" s="14">
        <v>19</v>
      </c>
      <c r="I121" s="14">
        <v>53065579</v>
      </c>
      <c r="J121" s="14">
        <v>6.3E-3</v>
      </c>
      <c r="K121" s="14">
        <v>56284</v>
      </c>
      <c r="L121" s="14">
        <v>0.11360000000000001</v>
      </c>
      <c r="M121" s="14">
        <v>2E-3</v>
      </c>
      <c r="N121" s="35">
        <v>4.9E-9</v>
      </c>
      <c r="O121" s="26">
        <f t="shared" si="3"/>
        <v>42.25</v>
      </c>
      <c r="P121" s="2">
        <f t="shared" si="4"/>
        <v>7.0980000000000001E-5</v>
      </c>
    </row>
    <row r="122" spans="1:16">
      <c r="A122" s="14" t="s">
        <v>135</v>
      </c>
      <c r="B122" s="14" t="s">
        <v>9</v>
      </c>
      <c r="C122" s="14" t="s">
        <v>8</v>
      </c>
      <c r="D122" s="14">
        <v>1.4E-2</v>
      </c>
      <c r="E122" s="14">
        <v>9.9000000000000008E-3</v>
      </c>
      <c r="F122" s="14">
        <v>0.32</v>
      </c>
      <c r="G122" s="14">
        <v>0.28910000000000002</v>
      </c>
      <c r="H122" s="14">
        <v>1</v>
      </c>
      <c r="I122" s="14">
        <v>220972343</v>
      </c>
      <c r="J122" s="14">
        <v>6.3E-3</v>
      </c>
      <c r="K122" s="14">
        <v>56284</v>
      </c>
      <c r="L122" s="14">
        <v>0.11840000000000001</v>
      </c>
      <c r="M122" s="14">
        <v>2E-3</v>
      </c>
      <c r="N122" s="35">
        <v>1.6E-11</v>
      </c>
      <c r="O122" s="26">
        <f t="shared" si="3"/>
        <v>49</v>
      </c>
      <c r="P122" s="2">
        <f t="shared" si="4"/>
        <v>8.5299199999999998E-5</v>
      </c>
    </row>
    <row r="123" spans="1:16">
      <c r="A123" s="14" t="s">
        <v>27</v>
      </c>
      <c r="B123" s="14" t="s">
        <v>7</v>
      </c>
      <c r="C123" s="14" t="s">
        <v>6</v>
      </c>
      <c r="D123" s="14">
        <v>-1.2E-2</v>
      </c>
      <c r="E123" s="14">
        <v>1.0200000000000001E-2</v>
      </c>
      <c r="F123" s="14">
        <v>0.49</v>
      </c>
      <c r="G123" s="14">
        <v>0.47270000000000001</v>
      </c>
      <c r="H123" s="14">
        <v>6</v>
      </c>
      <c r="I123" s="14">
        <v>57767576</v>
      </c>
      <c r="J123" s="14">
        <v>5.8999999999999999E-3</v>
      </c>
      <c r="K123" s="14">
        <v>56284</v>
      </c>
      <c r="L123" s="14">
        <v>8.2470799999999997E-2</v>
      </c>
      <c r="M123" s="14">
        <v>2E-3</v>
      </c>
      <c r="N123" s="35">
        <v>4.2000000000000004E-9</v>
      </c>
      <c r="O123" s="26">
        <f t="shared" si="3"/>
        <v>36</v>
      </c>
      <c r="P123" s="2">
        <f t="shared" si="4"/>
        <v>7.1971200000000006E-5</v>
      </c>
    </row>
    <row r="124" spans="1:16">
      <c r="A124" s="14" t="s">
        <v>203</v>
      </c>
      <c r="B124" s="14" t="s">
        <v>6</v>
      </c>
      <c r="C124" s="14" t="s">
        <v>7</v>
      </c>
      <c r="D124" s="14">
        <v>-1.0999999999999999E-2</v>
      </c>
      <c r="E124" s="14">
        <v>5.1000000000000004E-3</v>
      </c>
      <c r="F124" s="14">
        <v>0.55000000000000004</v>
      </c>
      <c r="G124" s="14">
        <v>0.56420000000000003</v>
      </c>
      <c r="H124" s="14">
        <v>6</v>
      </c>
      <c r="I124" s="14">
        <v>121859499</v>
      </c>
      <c r="J124" s="14">
        <v>5.7000000000000002E-3</v>
      </c>
      <c r="K124" s="14">
        <v>56284</v>
      </c>
      <c r="L124" s="14">
        <v>0.37359999999999999</v>
      </c>
      <c r="M124" s="14">
        <v>2E-3</v>
      </c>
      <c r="N124" s="35">
        <v>4.0000000000000001E-8</v>
      </c>
      <c r="O124" s="26">
        <f t="shared" si="3"/>
        <v>30.25</v>
      </c>
      <c r="P124" s="2">
        <f t="shared" si="4"/>
        <v>5.9894999999999995E-5</v>
      </c>
    </row>
    <row r="125" spans="1:16">
      <c r="A125" s="14" t="s">
        <v>35</v>
      </c>
      <c r="B125" s="14" t="s">
        <v>8</v>
      </c>
      <c r="C125" s="14" t="s">
        <v>7</v>
      </c>
      <c r="D125" s="14">
        <v>-3.5000000000000003E-2</v>
      </c>
      <c r="E125" s="14">
        <v>-1.0699999999999999E-2</v>
      </c>
      <c r="F125" s="14">
        <v>0.13</v>
      </c>
      <c r="G125" s="14">
        <v>0.1457</v>
      </c>
      <c r="H125" s="14">
        <v>11</v>
      </c>
      <c r="I125" s="14">
        <v>116648917</v>
      </c>
      <c r="J125" s="14">
        <v>8.2000000000000007E-3</v>
      </c>
      <c r="K125" s="14">
        <v>56284</v>
      </c>
      <c r="L125" s="14">
        <v>0.19159999999999999</v>
      </c>
      <c r="M125" s="14">
        <v>3.0000000000000001E-3</v>
      </c>
      <c r="N125" s="35">
        <v>2.0000000000000001E-27</v>
      </c>
      <c r="O125" s="26">
        <f t="shared" si="3"/>
        <v>136.11111111111114</v>
      </c>
      <c r="P125" s="2">
        <f t="shared" si="4"/>
        <v>2.7709500000000004E-4</v>
      </c>
    </row>
    <row r="126" spans="1:16">
      <c r="A126" s="14" t="s">
        <v>164</v>
      </c>
      <c r="B126" s="14" t="s">
        <v>6</v>
      </c>
      <c r="C126" s="14" t="s">
        <v>7</v>
      </c>
      <c r="D126" s="14">
        <v>-1.4E-2</v>
      </c>
      <c r="E126" s="14">
        <v>7.1999999999999998E-3</v>
      </c>
      <c r="F126" s="14">
        <v>0.27</v>
      </c>
      <c r="G126" s="14">
        <v>0.28910000000000002</v>
      </c>
      <c r="H126" s="14">
        <v>3</v>
      </c>
      <c r="I126" s="14">
        <v>141654685</v>
      </c>
      <c r="J126" s="14">
        <v>6.4000000000000003E-3</v>
      </c>
      <c r="K126" s="14">
        <v>56284</v>
      </c>
      <c r="L126" s="14">
        <v>0.26029999999999998</v>
      </c>
      <c r="M126" s="14">
        <v>2E-3</v>
      </c>
      <c r="N126" s="35">
        <v>4.8999999999999996E-10</v>
      </c>
      <c r="O126" s="26">
        <f t="shared" si="3"/>
        <v>49</v>
      </c>
      <c r="P126" s="2">
        <f t="shared" si="4"/>
        <v>7.7263200000000009E-5</v>
      </c>
    </row>
    <row r="127" spans="1:16" ht="14.4" thickBot="1">
      <c r="A127" s="30" t="s">
        <v>359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1">
        <f>AVERAGE(O3:O126)</f>
        <v>218.79400552365507</v>
      </c>
      <c r="P127" s="32">
        <f>SUM(P3:P126)</f>
        <v>5.1810960799999972E-2</v>
      </c>
    </row>
  </sheetData>
  <phoneticPr fontId="1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workbookViewId="0"/>
  </sheetViews>
  <sheetFormatPr defaultRowHeight="14.4"/>
  <cols>
    <col min="4" max="4" width="9" bestFit="1" customWidth="1"/>
    <col min="5" max="5" width="9.6640625" bestFit="1" customWidth="1"/>
    <col min="6" max="8" width="9" bestFit="1" customWidth="1"/>
    <col min="9" max="9" width="10.5546875" bestFit="1" customWidth="1"/>
    <col min="10" max="14" width="9" bestFit="1" customWidth="1"/>
    <col min="15" max="15" width="9.21875" bestFit="1" customWidth="1"/>
    <col min="16" max="16" width="9.6640625" style="25" bestFit="1" customWidth="1"/>
  </cols>
  <sheetData>
    <row r="1" spans="1:16" ht="15" thickBot="1">
      <c r="A1" s="1" t="s">
        <v>615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ht="17.399999999999999" thickBot="1">
      <c r="A2" s="34" t="s">
        <v>3</v>
      </c>
      <c r="B2" s="34" t="s">
        <v>357</v>
      </c>
      <c r="C2" s="34" t="s">
        <v>355</v>
      </c>
      <c r="D2" s="34" t="s">
        <v>1</v>
      </c>
      <c r="E2" s="34" t="s">
        <v>66</v>
      </c>
      <c r="F2" s="34" t="s">
        <v>4</v>
      </c>
      <c r="G2" s="34" t="s">
        <v>67</v>
      </c>
      <c r="H2" s="34" t="s">
        <v>68</v>
      </c>
      <c r="I2" s="34" t="s">
        <v>69</v>
      </c>
      <c r="J2" s="34" t="s">
        <v>70</v>
      </c>
      <c r="K2" s="34" t="s">
        <v>71</v>
      </c>
      <c r="L2" s="34" t="s">
        <v>72</v>
      </c>
      <c r="M2" s="34" t="s">
        <v>2</v>
      </c>
      <c r="N2" s="34" t="s">
        <v>0</v>
      </c>
      <c r="O2" s="28" t="s">
        <v>64</v>
      </c>
      <c r="P2" s="29" t="s">
        <v>65</v>
      </c>
    </row>
    <row r="3" spans="1:16">
      <c r="A3" s="14" t="s">
        <v>191</v>
      </c>
      <c r="B3" s="14" t="s">
        <v>6</v>
      </c>
      <c r="C3" s="14" t="s">
        <v>7</v>
      </c>
      <c r="D3" s="14">
        <v>-1.2999999999999999E-2</v>
      </c>
      <c r="E3" s="14">
        <v>1.0800000000000001E-2</v>
      </c>
      <c r="F3" s="14">
        <v>0.28999999999999998</v>
      </c>
      <c r="G3" s="14">
        <v>0.32819999999999999</v>
      </c>
      <c r="H3" s="14">
        <v>5</v>
      </c>
      <c r="I3" s="14">
        <v>87940026</v>
      </c>
      <c r="J3" s="14">
        <v>1.06E-2</v>
      </c>
      <c r="K3" s="14">
        <v>22504</v>
      </c>
      <c r="L3" s="14">
        <v>0.30940000000000001</v>
      </c>
      <c r="M3" s="14">
        <v>2E-3</v>
      </c>
      <c r="N3" s="35">
        <v>1.8E-9</v>
      </c>
      <c r="O3" s="27">
        <f>(D3/M3)^2</f>
        <v>42.25</v>
      </c>
      <c r="P3" s="2">
        <f t="shared" ref="P3:P34" si="0">2*F3*(1-F3)*D3^2</f>
        <v>6.9594199999999985E-5</v>
      </c>
    </row>
    <row r="4" spans="1:16">
      <c r="A4" s="14" t="s">
        <v>207</v>
      </c>
      <c r="B4" s="14" t="s">
        <v>6</v>
      </c>
      <c r="C4" s="14" t="s">
        <v>7</v>
      </c>
      <c r="D4" s="14">
        <v>1.4999999999999999E-2</v>
      </c>
      <c r="E4" s="14">
        <v>8.5000000000000006E-3</v>
      </c>
      <c r="F4" s="14">
        <v>0.72</v>
      </c>
      <c r="G4" s="14">
        <v>0.73250000000000004</v>
      </c>
      <c r="H4" s="14">
        <v>7</v>
      </c>
      <c r="I4" s="14">
        <v>21577960</v>
      </c>
      <c r="J4" s="14">
        <v>1.0999999999999999E-2</v>
      </c>
      <c r="K4" s="14">
        <v>22504</v>
      </c>
      <c r="L4" s="14">
        <v>0.43790000000000001</v>
      </c>
      <c r="M4" s="14">
        <v>2E-3</v>
      </c>
      <c r="N4" s="35">
        <v>7.8000000000000002E-11</v>
      </c>
      <c r="O4" s="27">
        <f t="shared" ref="O4:O67" si="1">(D4/M4)^2</f>
        <v>56.25</v>
      </c>
      <c r="P4" s="2">
        <f t="shared" si="0"/>
        <v>9.0719999999999999E-5</v>
      </c>
    </row>
    <row r="5" spans="1:16">
      <c r="A5" s="14" t="s">
        <v>270</v>
      </c>
      <c r="B5" s="14" t="s">
        <v>7</v>
      </c>
      <c r="C5" s="14" t="s">
        <v>6</v>
      </c>
      <c r="D5" s="14">
        <v>-1.2E-2</v>
      </c>
      <c r="E5" s="14">
        <v>-1.23E-2</v>
      </c>
      <c r="F5" s="14">
        <v>0.42</v>
      </c>
      <c r="G5" s="14">
        <v>0.42399999999999999</v>
      </c>
      <c r="H5" s="14">
        <v>12</v>
      </c>
      <c r="I5" s="14">
        <v>68665940</v>
      </c>
      <c r="J5" s="14">
        <v>9.7999999999999997E-3</v>
      </c>
      <c r="K5" s="14">
        <v>22504</v>
      </c>
      <c r="L5" s="14">
        <v>0.2114</v>
      </c>
      <c r="M5" s="14">
        <v>2E-3</v>
      </c>
      <c r="N5" s="35">
        <v>2.2999999999999999E-9</v>
      </c>
      <c r="O5" s="27">
        <f t="shared" si="1"/>
        <v>36</v>
      </c>
      <c r="P5" s="2">
        <f t="shared" si="0"/>
        <v>7.0156799999999999E-5</v>
      </c>
    </row>
    <row r="6" spans="1:16">
      <c r="A6" s="14" t="s">
        <v>330</v>
      </c>
      <c r="B6" s="14" t="s">
        <v>8</v>
      </c>
      <c r="C6" s="14" t="s">
        <v>9</v>
      </c>
      <c r="D6" s="14">
        <v>-2.5000000000000001E-2</v>
      </c>
      <c r="E6" s="14">
        <v>8.0000000000000002E-3</v>
      </c>
      <c r="F6" s="14">
        <v>0.79</v>
      </c>
      <c r="G6" s="14">
        <v>0.79169999999999996</v>
      </c>
      <c r="H6" s="14">
        <v>19</v>
      </c>
      <c r="I6" s="14">
        <v>51517798</v>
      </c>
      <c r="J6" s="14">
        <v>1.21E-2</v>
      </c>
      <c r="K6" s="14">
        <v>22504</v>
      </c>
      <c r="L6" s="14">
        <v>0.50840099999999999</v>
      </c>
      <c r="M6" s="14">
        <v>2E-3</v>
      </c>
      <c r="N6" s="35">
        <v>3.5000000000000002E-25</v>
      </c>
      <c r="O6" s="27">
        <f t="shared" si="1"/>
        <v>156.25</v>
      </c>
      <c r="P6" s="2">
        <f t="shared" si="0"/>
        <v>2.0737500000000004E-4</v>
      </c>
    </row>
    <row r="7" spans="1:16">
      <c r="A7" s="14" t="s">
        <v>310</v>
      </c>
      <c r="B7" s="14" t="s">
        <v>7</v>
      </c>
      <c r="C7" s="14" t="s">
        <v>6</v>
      </c>
      <c r="D7" s="14">
        <v>1.4E-2</v>
      </c>
      <c r="E7" s="14">
        <v>-1.0500000000000001E-2</v>
      </c>
      <c r="F7" s="14">
        <v>0.72</v>
      </c>
      <c r="G7" s="14">
        <v>0.72540000000000004</v>
      </c>
      <c r="H7" s="14">
        <v>17</v>
      </c>
      <c r="I7" s="14">
        <v>40735641</v>
      </c>
      <c r="J7" s="14">
        <v>1.09E-2</v>
      </c>
      <c r="K7" s="14">
        <v>22504</v>
      </c>
      <c r="L7" s="14">
        <v>0.33389999999999997</v>
      </c>
      <c r="M7" s="14">
        <v>2E-3</v>
      </c>
      <c r="N7" s="35">
        <v>8.6999999999999999E-10</v>
      </c>
      <c r="O7" s="27">
        <f t="shared" si="1"/>
        <v>49</v>
      </c>
      <c r="P7" s="2">
        <f t="shared" si="0"/>
        <v>7.9027200000000015E-5</v>
      </c>
    </row>
    <row r="8" spans="1:16">
      <c r="A8" s="14" t="s">
        <v>18</v>
      </c>
      <c r="B8" s="14" t="s">
        <v>7</v>
      </c>
      <c r="C8" s="14" t="s">
        <v>9</v>
      </c>
      <c r="D8" s="14">
        <v>1.4999999999999999E-2</v>
      </c>
      <c r="E8" s="14">
        <v>1.4999999999999999E-2</v>
      </c>
      <c r="F8" s="14">
        <v>0.68</v>
      </c>
      <c r="G8" s="14">
        <v>0.68089999999999995</v>
      </c>
      <c r="H8" s="14">
        <v>2</v>
      </c>
      <c r="I8" s="14">
        <v>211540507</v>
      </c>
      <c r="J8" s="14">
        <v>1.0500000000000001E-2</v>
      </c>
      <c r="K8" s="14">
        <v>22504</v>
      </c>
      <c r="L8" s="14">
        <v>0.15310000000000001</v>
      </c>
      <c r="M8" s="14">
        <v>2E-3</v>
      </c>
      <c r="N8" s="35">
        <v>1.1999999999999999E-12</v>
      </c>
      <c r="O8" s="27">
        <f t="shared" si="1"/>
        <v>56.25</v>
      </c>
      <c r="P8" s="2">
        <f t="shared" si="0"/>
        <v>9.7919999999999998E-5</v>
      </c>
    </row>
    <row r="9" spans="1:16">
      <c r="A9" s="14" t="s">
        <v>41</v>
      </c>
      <c r="B9" s="14" t="s">
        <v>6</v>
      </c>
      <c r="C9" s="14" t="s">
        <v>7</v>
      </c>
      <c r="D9" s="14">
        <v>4.3999999999999997E-2</v>
      </c>
      <c r="E9" s="14">
        <v>-3.3E-3</v>
      </c>
      <c r="F9" s="14">
        <v>0.42</v>
      </c>
      <c r="G9" s="14">
        <v>0.4531</v>
      </c>
      <c r="H9" s="14">
        <v>12</v>
      </c>
      <c r="I9" s="14">
        <v>96375682</v>
      </c>
      <c r="J9" s="14">
        <v>9.7000000000000003E-3</v>
      </c>
      <c r="K9" s="14">
        <v>22504</v>
      </c>
      <c r="L9" s="14">
        <v>0.7329</v>
      </c>
      <c r="M9" s="14">
        <v>2E-3</v>
      </c>
      <c r="N9" s="35">
        <v>3.8000000000000003E-98</v>
      </c>
      <c r="O9" s="27">
        <f t="shared" si="1"/>
        <v>484</v>
      </c>
      <c r="P9" s="2">
        <f t="shared" si="0"/>
        <v>9.4321919999999998E-4</v>
      </c>
    </row>
    <row r="10" spans="1:16">
      <c r="A10" s="14" t="s">
        <v>240</v>
      </c>
      <c r="B10" s="14" t="s">
        <v>7</v>
      </c>
      <c r="C10" s="14" t="s">
        <v>6</v>
      </c>
      <c r="D10" s="14">
        <v>1.0999999999999999E-2</v>
      </c>
      <c r="E10" s="14">
        <v>7.1999999999999998E-3</v>
      </c>
      <c r="F10" s="14">
        <v>0.47</v>
      </c>
      <c r="G10" s="14">
        <v>0.4617</v>
      </c>
      <c r="H10" s="14">
        <v>10</v>
      </c>
      <c r="I10" s="14">
        <v>82042624</v>
      </c>
      <c r="J10" s="14">
        <v>9.7999999999999997E-3</v>
      </c>
      <c r="K10" s="14">
        <v>22504</v>
      </c>
      <c r="L10" s="14">
        <v>0.46150000000000002</v>
      </c>
      <c r="M10" s="14">
        <v>2E-3</v>
      </c>
      <c r="N10" s="35">
        <v>2.3000000000000001E-8</v>
      </c>
      <c r="O10" s="27">
        <f t="shared" si="1"/>
        <v>30.25</v>
      </c>
      <c r="P10" s="2">
        <f t="shared" si="0"/>
        <v>6.028219999999999E-5</v>
      </c>
    </row>
    <row r="11" spans="1:16">
      <c r="A11" s="14" t="s">
        <v>127</v>
      </c>
      <c r="B11" s="14" t="s">
        <v>8</v>
      </c>
      <c r="C11" s="14" t="s">
        <v>9</v>
      </c>
      <c r="D11" s="14">
        <v>1.2E-2</v>
      </c>
      <c r="E11" s="35">
        <v>-8.9999999999999998E-4</v>
      </c>
      <c r="F11" s="14">
        <v>0.51</v>
      </c>
      <c r="G11" s="14">
        <v>0.52490000000000003</v>
      </c>
      <c r="H11" s="14">
        <v>1</v>
      </c>
      <c r="I11" s="14">
        <v>154567699</v>
      </c>
      <c r="J11" s="14">
        <v>9.7999999999999997E-3</v>
      </c>
      <c r="K11" s="14">
        <v>22504</v>
      </c>
      <c r="L11" s="14">
        <v>0.92959999999999998</v>
      </c>
      <c r="M11" s="14">
        <v>2E-3</v>
      </c>
      <c r="N11" s="35">
        <v>1.2E-9</v>
      </c>
      <c r="O11" s="27">
        <f t="shared" si="1"/>
        <v>36</v>
      </c>
      <c r="P11" s="2">
        <f t="shared" si="0"/>
        <v>7.1971200000000006E-5</v>
      </c>
    </row>
    <row r="12" spans="1:16">
      <c r="A12" s="14" t="s">
        <v>133</v>
      </c>
      <c r="B12" s="14" t="s">
        <v>7</v>
      </c>
      <c r="C12" s="14" t="s">
        <v>6</v>
      </c>
      <c r="D12" s="14">
        <v>-0.02</v>
      </c>
      <c r="E12" s="14">
        <v>-8.8000000000000005E-3</v>
      </c>
      <c r="F12" s="14">
        <v>0.73</v>
      </c>
      <c r="G12" s="14">
        <v>0.72929999999999995</v>
      </c>
      <c r="H12" s="14">
        <v>1</v>
      </c>
      <c r="I12" s="14">
        <v>155389688</v>
      </c>
      <c r="J12" s="14">
        <v>1.1299999999999999E-2</v>
      </c>
      <c r="K12" s="14">
        <v>22504</v>
      </c>
      <c r="L12" s="14">
        <v>0.43419999999999997</v>
      </c>
      <c r="M12" s="14">
        <v>2E-3</v>
      </c>
      <c r="N12" s="35">
        <v>1.8000000000000001E-18</v>
      </c>
      <c r="O12" s="27">
        <f t="shared" si="1"/>
        <v>100</v>
      </c>
      <c r="P12" s="2">
        <f t="shared" si="0"/>
        <v>1.5767999999999999E-4</v>
      </c>
    </row>
    <row r="13" spans="1:16">
      <c r="A13" s="14" t="s">
        <v>48</v>
      </c>
      <c r="B13" s="14" t="s">
        <v>9</v>
      </c>
      <c r="C13" s="14" t="s">
        <v>8</v>
      </c>
      <c r="D13" s="14">
        <v>-1.7999999999999999E-2</v>
      </c>
      <c r="E13" s="14">
        <v>-5.3E-3</v>
      </c>
      <c r="F13" s="14">
        <v>0.82</v>
      </c>
      <c r="G13" s="14">
        <v>0.81420000000000003</v>
      </c>
      <c r="H13" s="14">
        <v>16</v>
      </c>
      <c r="I13" s="14">
        <v>57006378</v>
      </c>
      <c r="J13" s="14">
        <v>1.2699999999999999E-2</v>
      </c>
      <c r="K13" s="14">
        <v>22504</v>
      </c>
      <c r="L13" s="14">
        <v>0.67780099999999999</v>
      </c>
      <c r="M13" s="14">
        <v>3.0000000000000001E-3</v>
      </c>
      <c r="N13" s="35">
        <v>1.2E-10</v>
      </c>
      <c r="O13" s="27">
        <f t="shared" si="1"/>
        <v>35.999999999999986</v>
      </c>
      <c r="P13" s="2">
        <f t="shared" si="0"/>
        <v>9.564480000000001E-5</v>
      </c>
    </row>
    <row r="14" spans="1:16">
      <c r="A14" s="14" t="s">
        <v>273</v>
      </c>
      <c r="B14" s="14" t="s">
        <v>9</v>
      </c>
      <c r="C14" s="14" t="s">
        <v>8</v>
      </c>
      <c r="D14" s="14">
        <v>-1.4E-2</v>
      </c>
      <c r="E14" s="14">
        <v>4.1000000000000003E-3</v>
      </c>
      <c r="F14" s="14">
        <v>0.39</v>
      </c>
      <c r="G14" s="14">
        <v>0.4012</v>
      </c>
      <c r="H14" s="14">
        <v>12</v>
      </c>
      <c r="I14" s="14">
        <v>96386138</v>
      </c>
      <c r="J14" s="14">
        <v>9.9000000000000008E-3</v>
      </c>
      <c r="K14" s="14">
        <v>22504</v>
      </c>
      <c r="L14" s="14">
        <v>0.6784</v>
      </c>
      <c r="M14" s="14">
        <v>2E-3</v>
      </c>
      <c r="N14" s="35">
        <v>2.0999999999999999E-11</v>
      </c>
      <c r="O14" s="27">
        <f t="shared" si="1"/>
        <v>49</v>
      </c>
      <c r="P14" s="2">
        <f t="shared" si="0"/>
        <v>9.3256800000000005E-5</v>
      </c>
    </row>
    <row r="15" spans="1:16">
      <c r="A15" s="14" t="s">
        <v>142</v>
      </c>
      <c r="B15" s="14" t="s">
        <v>6</v>
      </c>
      <c r="C15" s="14" t="s">
        <v>7</v>
      </c>
      <c r="D15" s="14">
        <v>-1.0999999999999999E-2</v>
      </c>
      <c r="E15" s="14">
        <v>-1.2999999999999999E-3</v>
      </c>
      <c r="F15" s="14">
        <v>0.5</v>
      </c>
      <c r="G15" s="14">
        <v>0.52500000000000002</v>
      </c>
      <c r="H15" s="14">
        <v>2</v>
      </c>
      <c r="I15" s="14">
        <v>28881407</v>
      </c>
      <c r="J15" s="14">
        <v>9.9000000000000008E-3</v>
      </c>
      <c r="K15" s="14">
        <v>22504</v>
      </c>
      <c r="L15" s="14">
        <v>0.89559999999999995</v>
      </c>
      <c r="M15" s="14">
        <v>2E-3</v>
      </c>
      <c r="N15" s="35">
        <v>2.4E-8</v>
      </c>
      <c r="O15" s="27">
        <f t="shared" si="1"/>
        <v>30.25</v>
      </c>
      <c r="P15" s="2">
        <f t="shared" si="0"/>
        <v>6.0499999999999993E-5</v>
      </c>
    </row>
    <row r="16" spans="1:16">
      <c r="A16" s="14" t="s">
        <v>40</v>
      </c>
      <c r="B16" s="14" t="s">
        <v>6</v>
      </c>
      <c r="C16" s="14" t="s">
        <v>7</v>
      </c>
      <c r="D16" s="14">
        <v>1.2999999999999999E-2</v>
      </c>
      <c r="E16" s="14">
        <v>-3.3999999999999998E-3</v>
      </c>
      <c r="F16" s="14">
        <v>0.48</v>
      </c>
      <c r="G16" s="14">
        <v>0.51259999999999994</v>
      </c>
      <c r="H16" s="14">
        <v>12</v>
      </c>
      <c r="I16" s="14">
        <v>38526387</v>
      </c>
      <c r="J16" s="14">
        <v>0.01</v>
      </c>
      <c r="K16" s="14">
        <v>22504</v>
      </c>
      <c r="L16" s="14">
        <v>0.733599</v>
      </c>
      <c r="M16" s="14">
        <v>2E-3</v>
      </c>
      <c r="N16" s="35">
        <v>3.1999999999999998E-10</v>
      </c>
      <c r="O16" s="27">
        <f t="shared" si="1"/>
        <v>42.25</v>
      </c>
      <c r="P16" s="2">
        <f t="shared" si="0"/>
        <v>8.4364799999999996E-5</v>
      </c>
    </row>
    <row r="17" spans="1:16">
      <c r="A17" s="14" t="s">
        <v>131</v>
      </c>
      <c r="B17" s="14" t="s">
        <v>8</v>
      </c>
      <c r="C17" s="14" t="s">
        <v>9</v>
      </c>
      <c r="D17" s="14">
        <v>1.2999999999999999E-2</v>
      </c>
      <c r="E17" s="14">
        <v>2.7400000000000001E-2</v>
      </c>
      <c r="F17" s="14">
        <v>0.56999999999999995</v>
      </c>
      <c r="G17" s="14">
        <v>0.5615</v>
      </c>
      <c r="H17" s="14">
        <v>1</v>
      </c>
      <c r="I17" s="14">
        <v>155087933</v>
      </c>
      <c r="J17" s="14">
        <v>9.7999999999999997E-3</v>
      </c>
      <c r="K17" s="14">
        <v>22504</v>
      </c>
      <c r="L17" s="14">
        <v>5.2929800000000001E-3</v>
      </c>
      <c r="M17" s="14">
        <v>2E-3</v>
      </c>
      <c r="N17" s="35">
        <v>2.0000000000000001E-10</v>
      </c>
      <c r="O17" s="27">
        <f t="shared" si="1"/>
        <v>42.25</v>
      </c>
      <c r="P17" s="2">
        <f t="shared" si="0"/>
        <v>8.2843799999999994E-5</v>
      </c>
    </row>
    <row r="18" spans="1:16">
      <c r="A18" s="14" t="s">
        <v>262</v>
      </c>
      <c r="B18" s="14" t="s">
        <v>6</v>
      </c>
      <c r="C18" s="14" t="s">
        <v>7</v>
      </c>
      <c r="D18" s="14">
        <v>-2.3E-2</v>
      </c>
      <c r="E18" s="14">
        <v>2.92E-2</v>
      </c>
      <c r="F18" s="14">
        <v>0.83</v>
      </c>
      <c r="G18" s="14">
        <v>0.83730000000000004</v>
      </c>
      <c r="H18" s="14">
        <v>11</v>
      </c>
      <c r="I18" s="14">
        <v>76485216</v>
      </c>
      <c r="J18" s="14">
        <v>1.3100000000000001E-2</v>
      </c>
      <c r="K18" s="14">
        <v>22504</v>
      </c>
      <c r="L18" s="14">
        <v>2.6439899999999999E-2</v>
      </c>
      <c r="M18" s="14">
        <v>3.0000000000000001E-3</v>
      </c>
      <c r="N18" s="35">
        <v>4.3000000000000002E-18</v>
      </c>
      <c r="O18" s="27">
        <f t="shared" si="1"/>
        <v>58.777777777777771</v>
      </c>
      <c r="P18" s="2">
        <f t="shared" si="0"/>
        <v>1.4928380000000003E-4</v>
      </c>
    </row>
    <row r="19" spans="1:16">
      <c r="A19" s="14" t="s">
        <v>47</v>
      </c>
      <c r="B19" s="14" t="s">
        <v>8</v>
      </c>
      <c r="C19" s="14" t="s">
        <v>9</v>
      </c>
      <c r="D19" s="14">
        <v>2.4E-2</v>
      </c>
      <c r="E19" s="14">
        <v>-9.7000000000000003E-3</v>
      </c>
      <c r="F19" s="14">
        <v>0.87</v>
      </c>
      <c r="G19" s="14">
        <v>0.87560000000000004</v>
      </c>
      <c r="H19" s="14">
        <v>16</v>
      </c>
      <c r="I19" s="14">
        <v>82033810</v>
      </c>
      <c r="J19" s="14">
        <v>1.67E-2</v>
      </c>
      <c r="K19" s="14">
        <v>22504</v>
      </c>
      <c r="L19" s="14">
        <v>0.56220000000000003</v>
      </c>
      <c r="M19" s="14">
        <v>3.0000000000000001E-3</v>
      </c>
      <c r="N19" s="35">
        <v>2.8999999999999998E-16</v>
      </c>
      <c r="O19" s="27">
        <f t="shared" si="1"/>
        <v>64</v>
      </c>
      <c r="P19" s="2">
        <f t="shared" si="0"/>
        <v>1.302912E-4</v>
      </c>
    </row>
    <row r="20" spans="1:16">
      <c r="A20" s="14" t="s">
        <v>62</v>
      </c>
      <c r="B20" s="14" t="s">
        <v>7</v>
      </c>
      <c r="C20" s="14" t="s">
        <v>6</v>
      </c>
      <c r="D20" s="14">
        <v>1.2E-2</v>
      </c>
      <c r="E20" s="14">
        <v>-1.9E-3</v>
      </c>
      <c r="F20" s="14">
        <v>0.67</v>
      </c>
      <c r="G20" s="14">
        <v>0.66800000000000004</v>
      </c>
      <c r="H20" s="14">
        <v>22</v>
      </c>
      <c r="I20" s="14">
        <v>50853134</v>
      </c>
      <c r="J20" s="14">
        <v>3.3000000000000002E-2</v>
      </c>
      <c r="K20" s="14">
        <v>22504</v>
      </c>
      <c r="L20" s="14">
        <v>0.95499999999999996</v>
      </c>
      <c r="M20" s="14">
        <v>2E-3</v>
      </c>
      <c r="N20" s="35">
        <v>4.8E-9</v>
      </c>
      <c r="O20" s="27">
        <f t="shared" si="1"/>
        <v>36</v>
      </c>
      <c r="P20" s="2">
        <f t="shared" si="0"/>
        <v>6.3676799999999993E-5</v>
      </c>
    </row>
    <row r="21" spans="1:16">
      <c r="A21" s="14" t="s">
        <v>115</v>
      </c>
      <c r="B21" s="14" t="s">
        <v>8</v>
      </c>
      <c r="C21" s="14" t="s">
        <v>6</v>
      </c>
      <c r="D21" s="14">
        <v>-4.4999999999999998E-2</v>
      </c>
      <c r="E21" s="14">
        <v>-1.77E-2</v>
      </c>
      <c r="F21" s="14">
        <v>0.98</v>
      </c>
      <c r="G21" s="14">
        <v>0.98429999999999995</v>
      </c>
      <c r="H21" s="14">
        <v>1</v>
      </c>
      <c r="I21" s="14">
        <v>55505647</v>
      </c>
      <c r="J21" s="14">
        <v>4.65E-2</v>
      </c>
      <c r="K21" s="14">
        <v>22504</v>
      </c>
      <c r="L21" s="14">
        <v>0.70400099999999999</v>
      </c>
      <c r="M21" s="14">
        <v>7.0000000000000001E-3</v>
      </c>
      <c r="N21" s="35">
        <v>2.1000000000000002E-9</v>
      </c>
      <c r="O21" s="27">
        <f t="shared" si="1"/>
        <v>41.326530612244888</v>
      </c>
      <c r="P21" s="2">
        <f t="shared" si="0"/>
        <v>7.938000000000007E-5</v>
      </c>
    </row>
    <row r="22" spans="1:16">
      <c r="A22" s="14" t="s">
        <v>58</v>
      </c>
      <c r="B22" s="14" t="s">
        <v>7</v>
      </c>
      <c r="C22" s="14" t="s">
        <v>8</v>
      </c>
      <c r="D22" s="14">
        <v>-1.2E-2</v>
      </c>
      <c r="E22" s="14">
        <v>-1.2500000000000001E-2</v>
      </c>
      <c r="F22" s="14">
        <v>0.56999999999999995</v>
      </c>
      <c r="G22" s="14">
        <v>0.58660000000000001</v>
      </c>
      <c r="H22" s="14">
        <v>19</v>
      </c>
      <c r="I22" s="14">
        <v>54658102</v>
      </c>
      <c r="J22" s="14">
        <v>1.12E-2</v>
      </c>
      <c r="K22" s="14">
        <v>22504</v>
      </c>
      <c r="L22" s="14">
        <v>0.2661</v>
      </c>
      <c r="M22" s="14">
        <v>2E-3</v>
      </c>
      <c r="N22" s="35">
        <v>2.1999999999999998E-9</v>
      </c>
      <c r="O22" s="27">
        <f t="shared" si="1"/>
        <v>36</v>
      </c>
      <c r="P22" s="2">
        <f t="shared" si="0"/>
        <v>7.0588800000000011E-5</v>
      </c>
    </row>
    <row r="23" spans="1:16">
      <c r="A23" s="14" t="s">
        <v>36</v>
      </c>
      <c r="B23" s="14" t="s">
        <v>8</v>
      </c>
      <c r="C23" s="14" t="s">
        <v>9</v>
      </c>
      <c r="D23" s="14">
        <v>0.42799999999999999</v>
      </c>
      <c r="E23" s="35">
        <v>-5.9999999999999995E-4</v>
      </c>
      <c r="F23" s="14">
        <v>0.97</v>
      </c>
      <c r="G23" s="14">
        <v>0.97619999999999996</v>
      </c>
      <c r="H23" s="14">
        <v>11</v>
      </c>
      <c r="I23" s="14">
        <v>14876718</v>
      </c>
      <c r="J23" s="14">
        <v>3.32E-2</v>
      </c>
      <c r="K23" s="14">
        <v>22504</v>
      </c>
      <c r="L23" s="14">
        <v>0.98480000000000001</v>
      </c>
      <c r="M23" s="14">
        <v>6.0000000000000001E-3</v>
      </c>
      <c r="N23" s="35">
        <v>9.9999999999999998E-201</v>
      </c>
      <c r="O23" s="27">
        <f t="shared" si="1"/>
        <v>5088.4444444444434</v>
      </c>
      <c r="P23" s="2">
        <f t="shared" si="0"/>
        <v>1.0661308800000008E-2</v>
      </c>
    </row>
    <row r="24" spans="1:16">
      <c r="A24" s="14" t="s">
        <v>185</v>
      </c>
      <c r="B24" s="14" t="s">
        <v>8</v>
      </c>
      <c r="C24" s="14" t="s">
        <v>9</v>
      </c>
      <c r="D24" s="14">
        <v>1.6E-2</v>
      </c>
      <c r="E24" s="14">
        <v>-2E-3</v>
      </c>
      <c r="F24" s="14">
        <v>0.7</v>
      </c>
      <c r="G24" s="14">
        <v>0.68959999999999999</v>
      </c>
      <c r="H24" s="14">
        <v>4</v>
      </c>
      <c r="I24" s="14">
        <v>88287993</v>
      </c>
      <c r="J24" s="14">
        <v>1.06E-2</v>
      </c>
      <c r="K24" s="14">
        <v>22504</v>
      </c>
      <c r="L24" s="14">
        <v>0.84970000000000001</v>
      </c>
      <c r="M24" s="14">
        <v>2E-3</v>
      </c>
      <c r="N24" s="35">
        <v>1.7999999999999999E-13</v>
      </c>
      <c r="O24" s="27">
        <f t="shared" si="1"/>
        <v>64</v>
      </c>
      <c r="P24" s="2">
        <f t="shared" si="0"/>
        <v>1.0752E-4</v>
      </c>
    </row>
    <row r="25" spans="1:16">
      <c r="A25" s="14" t="s">
        <v>249</v>
      </c>
      <c r="B25" s="14" t="s">
        <v>8</v>
      </c>
      <c r="C25" s="14" t="s">
        <v>6</v>
      </c>
      <c r="D25" s="14">
        <v>0.215</v>
      </c>
      <c r="E25" s="14">
        <v>-0.1019</v>
      </c>
      <c r="F25" s="14">
        <v>0.99</v>
      </c>
      <c r="G25" s="14">
        <v>0.98839999999999995</v>
      </c>
      <c r="H25" s="14">
        <v>11</v>
      </c>
      <c r="I25" s="14">
        <v>14912573</v>
      </c>
      <c r="J25" s="14">
        <v>7.0999999999999994E-2</v>
      </c>
      <c r="K25" s="14">
        <v>22504</v>
      </c>
      <c r="L25" s="14">
        <v>0.1515</v>
      </c>
      <c r="M25" s="14">
        <v>8.9999999999999993E-3</v>
      </c>
      <c r="N25" s="35">
        <v>1.6E-124</v>
      </c>
      <c r="O25" s="27">
        <f t="shared" si="1"/>
        <v>570.67901234567898</v>
      </c>
      <c r="P25" s="2">
        <f t="shared" si="0"/>
        <v>9.1525500000000078E-4</v>
      </c>
    </row>
    <row r="26" spans="1:16">
      <c r="A26" s="14" t="s">
        <v>31</v>
      </c>
      <c r="B26" s="14" t="s">
        <v>6</v>
      </c>
      <c r="C26" s="14" t="s">
        <v>8</v>
      </c>
      <c r="D26" s="14">
        <v>2.5000000000000001E-2</v>
      </c>
      <c r="E26" s="14">
        <v>9.9000000000000008E-3</v>
      </c>
      <c r="F26" s="14">
        <v>0.42</v>
      </c>
      <c r="G26" s="14">
        <v>0.39560000000000001</v>
      </c>
      <c r="H26" s="14">
        <v>8</v>
      </c>
      <c r="I26" s="14">
        <v>116988527</v>
      </c>
      <c r="J26" s="14">
        <v>9.9000000000000008E-3</v>
      </c>
      <c r="K26" s="14">
        <v>22504</v>
      </c>
      <c r="L26" s="14">
        <v>0.31819999999999998</v>
      </c>
      <c r="M26" s="14">
        <v>2E-3</v>
      </c>
      <c r="N26" s="35">
        <v>2.2999999999999999E-35</v>
      </c>
      <c r="O26" s="27">
        <f t="shared" si="1"/>
        <v>156.25</v>
      </c>
      <c r="P26" s="2">
        <f t="shared" si="0"/>
        <v>3.0450000000000008E-4</v>
      </c>
    </row>
    <row r="27" spans="1:16">
      <c r="A27" s="14" t="s">
        <v>10</v>
      </c>
      <c r="B27" s="14" t="s">
        <v>7</v>
      </c>
      <c r="C27" s="14" t="s">
        <v>6</v>
      </c>
      <c r="D27" s="14">
        <v>-7.3999999999999996E-2</v>
      </c>
      <c r="E27" s="14">
        <v>1.4200000000000001E-2</v>
      </c>
      <c r="F27" s="14">
        <v>0.95</v>
      </c>
      <c r="G27" s="14">
        <v>0.95079999999999998</v>
      </c>
      <c r="H27" s="14">
        <v>1</v>
      </c>
      <c r="I27" s="14">
        <v>152179152</v>
      </c>
      <c r="J27" s="14">
        <v>2.7300000000000001E-2</v>
      </c>
      <c r="K27" s="14">
        <v>22504</v>
      </c>
      <c r="L27" s="14">
        <v>0.60329999999999995</v>
      </c>
      <c r="M27" s="14">
        <v>5.0000000000000001E-3</v>
      </c>
      <c r="N27" s="35">
        <v>1.6999999999999999E-54</v>
      </c>
      <c r="O27" s="27">
        <f t="shared" si="1"/>
        <v>219.03999999999996</v>
      </c>
      <c r="P27" s="2">
        <f t="shared" si="0"/>
        <v>5.2022000000000038E-4</v>
      </c>
    </row>
    <row r="28" spans="1:16">
      <c r="A28" s="14" t="s">
        <v>189</v>
      </c>
      <c r="B28" s="14" t="s">
        <v>6</v>
      </c>
      <c r="C28" s="14" t="s">
        <v>7</v>
      </c>
      <c r="D28" s="14">
        <v>4.7E-2</v>
      </c>
      <c r="E28" s="14">
        <v>2.76E-2</v>
      </c>
      <c r="F28" s="14">
        <v>0.02</v>
      </c>
      <c r="G28" s="14">
        <v>7.8E-2</v>
      </c>
      <c r="H28" s="14">
        <v>4</v>
      </c>
      <c r="I28" s="14">
        <v>100239319</v>
      </c>
      <c r="J28" s="14">
        <v>2.5600000000000001E-2</v>
      </c>
      <c r="K28" s="14">
        <v>22504</v>
      </c>
      <c r="L28" s="14">
        <v>0.28179999999999999</v>
      </c>
      <c r="M28" s="14">
        <v>6.0000000000000001E-3</v>
      </c>
      <c r="N28" s="35">
        <v>2.3999999999999999E-13</v>
      </c>
      <c r="O28" s="27">
        <f t="shared" si="1"/>
        <v>61.361111111111107</v>
      </c>
      <c r="P28" s="2">
        <f t="shared" si="0"/>
        <v>8.6592800000000002E-5</v>
      </c>
    </row>
    <row r="29" spans="1:16">
      <c r="A29" s="14" t="s">
        <v>39</v>
      </c>
      <c r="B29" s="14" t="s">
        <v>9</v>
      </c>
      <c r="C29" s="14" t="s">
        <v>8</v>
      </c>
      <c r="D29" s="14">
        <v>2.1000000000000001E-2</v>
      </c>
      <c r="E29" s="14">
        <v>-2.92E-2</v>
      </c>
      <c r="F29" s="14">
        <v>0.85</v>
      </c>
      <c r="G29" s="14">
        <v>0.83830000000000005</v>
      </c>
      <c r="H29" s="14">
        <v>12</v>
      </c>
      <c r="I29" s="14">
        <v>21352541</v>
      </c>
      <c r="J29" s="14">
        <v>1.32E-2</v>
      </c>
      <c r="K29" s="14">
        <v>22504</v>
      </c>
      <c r="L29" s="14">
        <v>2.7579699999999999E-2</v>
      </c>
      <c r="M29" s="14">
        <v>3.0000000000000001E-3</v>
      </c>
      <c r="N29" s="35">
        <v>6.2000000000000001E-14</v>
      </c>
      <c r="O29" s="27">
        <f t="shared" si="1"/>
        <v>49</v>
      </c>
      <c r="P29" s="2">
        <f t="shared" si="0"/>
        <v>1.1245500000000001E-4</v>
      </c>
    </row>
    <row r="30" spans="1:16">
      <c r="A30" s="14" t="s">
        <v>274</v>
      </c>
      <c r="B30" s="14" t="s">
        <v>8</v>
      </c>
      <c r="C30" s="14" t="s">
        <v>6</v>
      </c>
      <c r="D30" s="14">
        <v>2.1999999999999999E-2</v>
      </c>
      <c r="E30" s="14">
        <v>-3.5000000000000001E-3</v>
      </c>
      <c r="F30" s="14">
        <v>0.93</v>
      </c>
      <c r="G30" s="14">
        <v>0.92679999999999996</v>
      </c>
      <c r="H30" s="14">
        <v>12</v>
      </c>
      <c r="I30" s="14">
        <v>97982701</v>
      </c>
      <c r="J30" s="14">
        <v>1.95E-2</v>
      </c>
      <c r="K30" s="14">
        <v>22504</v>
      </c>
      <c r="L30" s="14">
        <v>0.85599999999999998</v>
      </c>
      <c r="M30" s="14">
        <v>4.0000000000000001E-3</v>
      </c>
      <c r="N30" s="35">
        <v>1.4E-8</v>
      </c>
      <c r="O30" s="27">
        <f t="shared" si="1"/>
        <v>30.25</v>
      </c>
      <c r="P30" s="2">
        <f t="shared" si="0"/>
        <v>6.3016799999999955E-5</v>
      </c>
    </row>
    <row r="31" spans="1:16">
      <c r="A31" s="14" t="s">
        <v>16</v>
      </c>
      <c r="B31" s="14" t="s">
        <v>6</v>
      </c>
      <c r="C31" s="14" t="s">
        <v>7</v>
      </c>
      <c r="D31" s="14">
        <v>-2.1000000000000001E-2</v>
      </c>
      <c r="E31" s="14">
        <v>-2.23E-2</v>
      </c>
      <c r="F31" s="14">
        <v>0.39</v>
      </c>
      <c r="G31" s="14">
        <v>0.3785</v>
      </c>
      <c r="H31" s="14">
        <v>2</v>
      </c>
      <c r="I31" s="14">
        <v>27730940</v>
      </c>
      <c r="J31" s="14">
        <v>1.01E-2</v>
      </c>
      <c r="K31" s="14">
        <v>22504</v>
      </c>
      <c r="L31" s="14">
        <v>2.7080099999999999E-2</v>
      </c>
      <c r="M31" s="14">
        <v>2E-3</v>
      </c>
      <c r="N31" s="35">
        <v>1.1999999999999999E-24</v>
      </c>
      <c r="O31" s="27">
        <f t="shared" si="1"/>
        <v>110.25</v>
      </c>
      <c r="P31" s="2">
        <f t="shared" si="0"/>
        <v>2.0982780000000002E-4</v>
      </c>
    </row>
    <row r="32" spans="1:16">
      <c r="A32" s="14" t="s">
        <v>251</v>
      </c>
      <c r="B32" s="14" t="s">
        <v>8</v>
      </c>
      <c r="C32" s="14" t="s">
        <v>9</v>
      </c>
      <c r="D32" s="14">
        <v>0.113</v>
      </c>
      <c r="E32" s="14">
        <v>-1.5100000000000001E-2</v>
      </c>
      <c r="F32" s="14">
        <v>0.57999999999999996</v>
      </c>
      <c r="G32" s="14">
        <v>0.59199999999999997</v>
      </c>
      <c r="H32" s="14">
        <v>11</v>
      </c>
      <c r="I32" s="14">
        <v>14913575</v>
      </c>
      <c r="J32" s="14">
        <v>9.9000000000000008E-3</v>
      </c>
      <c r="K32" s="14">
        <v>22504</v>
      </c>
      <c r="L32" s="14">
        <v>0.12839999999999999</v>
      </c>
      <c r="M32" s="14">
        <v>2E-3</v>
      </c>
      <c r="N32" s="35">
        <v>9.9999999999999998E-201</v>
      </c>
      <c r="O32" s="27">
        <f t="shared" si="1"/>
        <v>3192.25</v>
      </c>
      <c r="P32" s="2">
        <f t="shared" si="0"/>
        <v>6.2210568000000003E-3</v>
      </c>
    </row>
    <row r="33" spans="1:16">
      <c r="A33" s="14" t="s">
        <v>37</v>
      </c>
      <c r="B33" s="14" t="s">
        <v>7</v>
      </c>
      <c r="C33" s="14" t="s">
        <v>6</v>
      </c>
      <c r="D33" s="14">
        <v>-4.8000000000000001E-2</v>
      </c>
      <c r="E33" s="14">
        <v>-1.4200000000000001E-2</v>
      </c>
      <c r="F33" s="14">
        <v>0.17</v>
      </c>
      <c r="G33" s="14">
        <v>0.31</v>
      </c>
      <c r="H33" s="14">
        <v>11</v>
      </c>
      <c r="I33" s="14">
        <v>71223256</v>
      </c>
      <c r="J33" s="14">
        <v>1.2200000000000001E-2</v>
      </c>
      <c r="K33" s="14">
        <v>22504</v>
      </c>
      <c r="L33" s="14">
        <v>0.2412</v>
      </c>
      <c r="M33" s="14">
        <v>4.0000000000000001E-3</v>
      </c>
      <c r="N33" s="35">
        <v>8.3999999999999996E-29</v>
      </c>
      <c r="O33" s="27">
        <f t="shared" si="1"/>
        <v>144</v>
      </c>
      <c r="P33" s="2">
        <f t="shared" si="0"/>
        <v>6.5018880000000006E-4</v>
      </c>
    </row>
    <row r="34" spans="1:16">
      <c r="A34" s="14" t="s">
        <v>258</v>
      </c>
      <c r="B34" s="14" t="s">
        <v>9</v>
      </c>
      <c r="C34" s="14" t="s">
        <v>8</v>
      </c>
      <c r="D34" s="14">
        <v>-6.7000000000000004E-2</v>
      </c>
      <c r="E34" s="14">
        <v>-1.1299999999999999E-2</v>
      </c>
      <c r="F34" s="14">
        <v>0.22</v>
      </c>
      <c r="G34" s="14">
        <v>0.32990000000000003</v>
      </c>
      <c r="H34" s="14">
        <v>11</v>
      </c>
      <c r="I34" s="14">
        <v>71132868</v>
      </c>
      <c r="J34" s="14">
        <v>1.09E-2</v>
      </c>
      <c r="K34" s="14">
        <v>22504</v>
      </c>
      <c r="L34" s="14">
        <v>0.30080000000000001</v>
      </c>
      <c r="M34" s="14">
        <v>4.0000000000000001E-3</v>
      </c>
      <c r="N34" s="35">
        <v>8.1000000000000001E-67</v>
      </c>
      <c r="O34" s="27">
        <f t="shared" si="1"/>
        <v>280.5625</v>
      </c>
      <c r="P34" s="2">
        <f t="shared" si="0"/>
        <v>1.5406248000000003E-3</v>
      </c>
    </row>
    <row r="35" spans="1:16">
      <c r="A35" s="14" t="s">
        <v>283</v>
      </c>
      <c r="B35" s="14" t="s">
        <v>8</v>
      </c>
      <c r="C35" s="14" t="s">
        <v>7</v>
      </c>
      <c r="D35" s="14">
        <v>-1.2E-2</v>
      </c>
      <c r="E35" s="14">
        <v>1.04E-2</v>
      </c>
      <c r="F35" s="14">
        <v>0.33</v>
      </c>
      <c r="G35" s="14">
        <v>0.39290000000000003</v>
      </c>
      <c r="H35" s="14">
        <v>14</v>
      </c>
      <c r="I35" s="14">
        <v>101176212</v>
      </c>
      <c r="J35" s="14">
        <v>1.0500000000000001E-2</v>
      </c>
      <c r="K35" s="14">
        <v>22504</v>
      </c>
      <c r="L35" s="14">
        <v>0.3216</v>
      </c>
      <c r="M35" s="14">
        <v>2E-3</v>
      </c>
      <c r="N35" s="35">
        <v>3.5000000000000002E-8</v>
      </c>
      <c r="O35" s="27">
        <f t="shared" si="1"/>
        <v>36</v>
      </c>
      <c r="P35" s="2">
        <f t="shared" ref="P35:P67" si="2">2*F35*(1-F35)*D35^2</f>
        <v>6.3676799999999993E-5</v>
      </c>
    </row>
    <row r="36" spans="1:16">
      <c r="A36" s="14" t="s">
        <v>159</v>
      </c>
      <c r="B36" s="14" t="s">
        <v>7</v>
      </c>
      <c r="C36" s="14" t="s">
        <v>6</v>
      </c>
      <c r="D36" s="14">
        <v>1.7000000000000001E-2</v>
      </c>
      <c r="E36" s="35">
        <v>-2.0000000000000001E-4</v>
      </c>
      <c r="F36" s="14">
        <v>0.86</v>
      </c>
      <c r="G36" s="14">
        <v>0.871</v>
      </c>
      <c r="H36" s="14">
        <v>3</v>
      </c>
      <c r="I36" s="14">
        <v>84440527</v>
      </c>
      <c r="J36" s="14">
        <v>1.44E-2</v>
      </c>
      <c r="K36" s="14">
        <v>22504</v>
      </c>
      <c r="L36" s="14">
        <v>0.98770000000000002</v>
      </c>
      <c r="M36" s="14">
        <v>3.0000000000000001E-3</v>
      </c>
      <c r="N36" s="35">
        <v>6.6999999999999996E-9</v>
      </c>
      <c r="O36" s="27">
        <f t="shared" si="1"/>
        <v>32.111111111111114</v>
      </c>
      <c r="P36" s="2">
        <f t="shared" si="2"/>
        <v>6.9591200000000006E-5</v>
      </c>
    </row>
    <row r="37" spans="1:16">
      <c r="A37" s="14" t="s">
        <v>177</v>
      </c>
      <c r="B37" s="14" t="s">
        <v>8</v>
      </c>
      <c r="C37" s="14" t="s">
        <v>9</v>
      </c>
      <c r="D37" s="14">
        <v>-0.02</v>
      </c>
      <c r="E37" s="14">
        <v>1.12E-2</v>
      </c>
      <c r="F37" s="14">
        <v>0.74</v>
      </c>
      <c r="G37" s="14">
        <v>0.7611</v>
      </c>
      <c r="H37" s="14">
        <v>4</v>
      </c>
      <c r="I37" s="14">
        <v>70348090</v>
      </c>
      <c r="J37" s="14">
        <v>1.1299999999999999E-2</v>
      </c>
      <c r="K37" s="14">
        <v>22504</v>
      </c>
      <c r="L37" s="14">
        <v>0.31990000000000002</v>
      </c>
      <c r="M37" s="14">
        <v>2E-3</v>
      </c>
      <c r="N37" s="35">
        <v>2.7000000000000001E-17</v>
      </c>
      <c r="O37" s="27">
        <f t="shared" si="1"/>
        <v>100</v>
      </c>
      <c r="P37" s="2">
        <f t="shared" si="2"/>
        <v>1.5392000000000002E-4</v>
      </c>
    </row>
    <row r="38" spans="1:16">
      <c r="A38" s="14" t="s">
        <v>32</v>
      </c>
      <c r="B38" s="14" t="s">
        <v>6</v>
      </c>
      <c r="C38" s="14" t="s">
        <v>7</v>
      </c>
      <c r="D38" s="14">
        <v>-1.7999999999999999E-2</v>
      </c>
      <c r="E38" s="14">
        <v>-1.6899999999999998E-2</v>
      </c>
      <c r="F38" s="14">
        <v>0.88</v>
      </c>
      <c r="G38" s="14">
        <v>0.87960000000000005</v>
      </c>
      <c r="H38" s="14">
        <v>9</v>
      </c>
      <c r="I38" s="14">
        <v>107669073</v>
      </c>
      <c r="J38" s="14">
        <v>1.5299999999999999E-2</v>
      </c>
      <c r="K38" s="14">
        <v>22504</v>
      </c>
      <c r="L38" s="14">
        <v>0.26879999999999998</v>
      </c>
      <c r="M38" s="14">
        <v>3.0000000000000001E-3</v>
      </c>
      <c r="N38" s="35">
        <v>2.0999999999999999E-8</v>
      </c>
      <c r="O38" s="27">
        <f t="shared" si="1"/>
        <v>35.999999999999986</v>
      </c>
      <c r="P38" s="2">
        <f t="shared" si="2"/>
        <v>6.8428799999999991E-5</v>
      </c>
    </row>
    <row r="39" spans="1:16">
      <c r="A39" s="14" t="s">
        <v>23</v>
      </c>
      <c r="B39" s="14" t="s">
        <v>9</v>
      </c>
      <c r="C39" s="14" t="s">
        <v>8</v>
      </c>
      <c r="D39" s="14">
        <v>0.19600000000000001</v>
      </c>
      <c r="E39" s="14">
        <v>-1.2999999999999999E-3</v>
      </c>
      <c r="F39" s="14">
        <v>0.71</v>
      </c>
      <c r="G39" s="14">
        <v>0.7268</v>
      </c>
      <c r="H39" s="14">
        <v>4</v>
      </c>
      <c r="I39" s="14">
        <v>72617775</v>
      </c>
      <c r="J39" s="14">
        <v>1.0800000000000001E-2</v>
      </c>
      <c r="K39" s="14">
        <v>22504</v>
      </c>
      <c r="L39" s="14">
        <v>0.90280000000000005</v>
      </c>
      <c r="M39" s="14">
        <v>2E-3</v>
      </c>
      <c r="N39" s="35">
        <v>9.9999999999999998E-201</v>
      </c>
      <c r="O39" s="27">
        <f t="shared" si="1"/>
        <v>9604</v>
      </c>
      <c r="P39" s="2">
        <f t="shared" si="2"/>
        <v>1.5819708800000006E-2</v>
      </c>
    </row>
    <row r="40" spans="1:16">
      <c r="A40" s="14" t="s">
        <v>119</v>
      </c>
      <c r="B40" s="14" t="s">
        <v>9</v>
      </c>
      <c r="C40" s="14" t="s">
        <v>8</v>
      </c>
      <c r="D40" s="14">
        <v>-6.3E-2</v>
      </c>
      <c r="E40" s="14">
        <v>1.9E-2</v>
      </c>
      <c r="F40" s="14">
        <v>0.97</v>
      </c>
      <c r="G40" s="14">
        <v>0.97119999999999995</v>
      </c>
      <c r="H40" s="14">
        <v>1</v>
      </c>
      <c r="I40" s="14">
        <v>152098428</v>
      </c>
      <c r="J40" s="14">
        <v>3.4200000000000001E-2</v>
      </c>
      <c r="K40" s="14">
        <v>22504</v>
      </c>
      <c r="L40" s="14">
        <v>0.57930099999999995</v>
      </c>
      <c r="M40" s="14">
        <v>7.0000000000000001E-3</v>
      </c>
      <c r="N40" s="35">
        <v>2.2E-17</v>
      </c>
      <c r="O40" s="27">
        <f t="shared" si="1"/>
        <v>81</v>
      </c>
      <c r="P40" s="2">
        <f t="shared" si="2"/>
        <v>2.3099580000000023E-4</v>
      </c>
    </row>
    <row r="41" spans="1:16">
      <c r="A41" s="14" t="s">
        <v>57</v>
      </c>
      <c r="B41" s="14" t="s">
        <v>8</v>
      </c>
      <c r="C41" s="14" t="s">
        <v>9</v>
      </c>
      <c r="D41" s="14">
        <v>-2.5000000000000001E-2</v>
      </c>
      <c r="E41" s="14">
        <v>-3.3999999999999998E-3</v>
      </c>
      <c r="F41" s="14">
        <v>0.89</v>
      </c>
      <c r="G41" s="14">
        <v>0.88570000000000004</v>
      </c>
      <c r="H41" s="14">
        <v>19</v>
      </c>
      <c r="I41" s="14">
        <v>11190534</v>
      </c>
      <c r="J41" s="14">
        <v>1.6500000000000001E-2</v>
      </c>
      <c r="K41" s="14">
        <v>22504</v>
      </c>
      <c r="L41" s="14">
        <v>0.8377</v>
      </c>
      <c r="M41" s="14">
        <v>3.0000000000000001E-3</v>
      </c>
      <c r="N41" s="35">
        <v>5.4E-16</v>
      </c>
      <c r="O41" s="27">
        <f t="shared" si="1"/>
        <v>69.444444444444457</v>
      </c>
      <c r="P41" s="2">
        <f t="shared" si="2"/>
        <v>1.2237500000000001E-4</v>
      </c>
    </row>
    <row r="42" spans="1:16">
      <c r="A42" s="14" t="s">
        <v>256</v>
      </c>
      <c r="B42" s="14" t="s">
        <v>8</v>
      </c>
      <c r="C42" s="14" t="s">
        <v>9</v>
      </c>
      <c r="D42" s="14">
        <v>-1.4999999999999999E-2</v>
      </c>
      <c r="E42" s="35">
        <v>-2.9999999999999997E-4</v>
      </c>
      <c r="F42" s="14">
        <v>0.75</v>
      </c>
      <c r="G42" s="14">
        <v>0.75919999999999999</v>
      </c>
      <c r="H42" s="14">
        <v>11</v>
      </c>
      <c r="I42" s="14">
        <v>71094232</v>
      </c>
      <c r="J42" s="14">
        <v>1.14E-2</v>
      </c>
      <c r="K42" s="14">
        <v>22504</v>
      </c>
      <c r="L42" s="14">
        <v>0.97860000000000003</v>
      </c>
      <c r="M42" s="14">
        <v>2E-3</v>
      </c>
      <c r="N42" s="35">
        <v>1E-10</v>
      </c>
      <c r="O42" s="27">
        <f t="shared" si="1"/>
        <v>56.25</v>
      </c>
      <c r="P42" s="2">
        <f t="shared" si="2"/>
        <v>8.4375000000000004E-5</v>
      </c>
    </row>
    <row r="43" spans="1:16">
      <c r="A43" s="14" t="s">
        <v>338</v>
      </c>
      <c r="B43" s="14" t="s">
        <v>6</v>
      </c>
      <c r="C43" s="14" t="s">
        <v>7</v>
      </c>
      <c r="D43" s="14">
        <v>3.2000000000000001E-2</v>
      </c>
      <c r="E43" s="14">
        <v>-2.3E-3</v>
      </c>
      <c r="F43" s="14">
        <v>0.82</v>
      </c>
      <c r="G43" s="14">
        <v>0.80110000000000003</v>
      </c>
      <c r="H43" s="14">
        <v>20</v>
      </c>
      <c r="I43" s="14">
        <v>52732362</v>
      </c>
      <c r="J43" s="14">
        <v>1.2800000000000001E-2</v>
      </c>
      <c r="K43" s="14">
        <v>22504</v>
      </c>
      <c r="L43" s="14">
        <v>0.85880000000000001</v>
      </c>
      <c r="M43" s="14">
        <v>3.0000000000000001E-3</v>
      </c>
      <c r="N43" s="35">
        <v>8.2999999999999998E-33</v>
      </c>
      <c r="O43" s="27">
        <f t="shared" si="1"/>
        <v>113.77777777777777</v>
      </c>
      <c r="P43" s="2">
        <f t="shared" si="2"/>
        <v>3.0228480000000005E-4</v>
      </c>
    </row>
    <row r="44" spans="1:16">
      <c r="A44" s="14" t="s">
        <v>303</v>
      </c>
      <c r="B44" s="14" t="s">
        <v>7</v>
      </c>
      <c r="C44" s="14" t="s">
        <v>6</v>
      </c>
      <c r="D44" s="14">
        <v>1.4E-2</v>
      </c>
      <c r="E44" s="14">
        <v>6.6E-3</v>
      </c>
      <c r="F44" s="14">
        <v>0.68</v>
      </c>
      <c r="G44" s="14">
        <v>0.6875</v>
      </c>
      <c r="H44" s="14">
        <v>16</v>
      </c>
      <c r="I44" s="14">
        <v>56994528</v>
      </c>
      <c r="J44" s="14">
        <v>1.0500000000000001E-2</v>
      </c>
      <c r="K44" s="14">
        <v>22504</v>
      </c>
      <c r="L44" s="14">
        <v>0.53210000000000002</v>
      </c>
      <c r="M44" s="14">
        <v>2E-3</v>
      </c>
      <c r="N44" s="35">
        <v>6.9E-10</v>
      </c>
      <c r="O44" s="27">
        <f t="shared" si="1"/>
        <v>49</v>
      </c>
      <c r="P44" s="2">
        <f t="shared" si="2"/>
        <v>8.5299199999999998E-5</v>
      </c>
    </row>
    <row r="45" spans="1:16">
      <c r="A45" s="14" t="s">
        <v>45</v>
      </c>
      <c r="B45" s="14" t="s">
        <v>7</v>
      </c>
      <c r="C45" s="14" t="s">
        <v>6</v>
      </c>
      <c r="D45" s="14">
        <v>3.4000000000000002E-2</v>
      </c>
      <c r="E45" s="14">
        <v>5.1999999999999998E-3</v>
      </c>
      <c r="F45" s="14">
        <v>0.78</v>
      </c>
      <c r="G45" s="14">
        <v>0.75439999999999996</v>
      </c>
      <c r="H45" s="14">
        <v>15</v>
      </c>
      <c r="I45" s="14">
        <v>58723675</v>
      </c>
      <c r="J45" s="14">
        <v>1.17E-2</v>
      </c>
      <c r="K45" s="14">
        <v>22504</v>
      </c>
      <c r="L45" s="14">
        <v>0.65389900000000001</v>
      </c>
      <c r="M45" s="14">
        <v>2E-3</v>
      </c>
      <c r="N45" s="35">
        <v>2.5000000000000002E-44</v>
      </c>
      <c r="O45" s="27">
        <f t="shared" si="1"/>
        <v>289</v>
      </c>
      <c r="P45" s="2">
        <f t="shared" si="2"/>
        <v>3.9673919999999997E-4</v>
      </c>
    </row>
    <row r="46" spans="1:16">
      <c r="A46" s="14" t="s">
        <v>321</v>
      </c>
      <c r="B46" s="14" t="s">
        <v>9</v>
      </c>
      <c r="C46" s="14" t="s">
        <v>8</v>
      </c>
      <c r="D46" s="14">
        <v>-6.8000000000000005E-2</v>
      </c>
      <c r="E46" s="14">
        <v>-2.5600000000000001E-2</v>
      </c>
      <c r="F46" s="14">
        <v>0.99</v>
      </c>
      <c r="G46" s="14">
        <v>0.98329999999999995</v>
      </c>
      <c r="H46" s="14">
        <v>19</v>
      </c>
      <c r="I46" s="14">
        <v>19380513</v>
      </c>
      <c r="J46" s="14">
        <v>7.9799999999999996E-2</v>
      </c>
      <c r="K46" s="14">
        <v>22504</v>
      </c>
      <c r="L46" s="14">
        <v>0.74829999999999997</v>
      </c>
      <c r="M46" s="14">
        <v>8.9999999999999993E-3</v>
      </c>
      <c r="N46" s="35">
        <v>7.5999999999999999E-13</v>
      </c>
      <c r="O46" s="27">
        <f t="shared" si="1"/>
        <v>57.086419753086432</v>
      </c>
      <c r="P46" s="2">
        <f t="shared" si="2"/>
        <v>9.1555200000000095E-5</v>
      </c>
    </row>
    <row r="47" spans="1:16">
      <c r="A47" s="14" t="s">
        <v>125</v>
      </c>
      <c r="B47" s="14" t="s">
        <v>8</v>
      </c>
      <c r="C47" s="14" t="s">
        <v>9</v>
      </c>
      <c r="D47" s="14">
        <v>-1.4999999999999999E-2</v>
      </c>
      <c r="E47" s="14">
        <v>1.61E-2</v>
      </c>
      <c r="F47" s="14">
        <v>0.53</v>
      </c>
      <c r="G47" s="14">
        <v>0.50549999999999995</v>
      </c>
      <c r="H47" s="14">
        <v>1</v>
      </c>
      <c r="I47" s="14">
        <v>152301576</v>
      </c>
      <c r="J47" s="14">
        <v>1.03E-2</v>
      </c>
      <c r="K47" s="14">
        <v>22504</v>
      </c>
      <c r="L47" s="14">
        <v>0.11899999999999999</v>
      </c>
      <c r="M47" s="14">
        <v>2E-3</v>
      </c>
      <c r="N47" s="35">
        <v>6.8999999999999999E-13</v>
      </c>
      <c r="O47" s="27">
        <f t="shared" si="1"/>
        <v>56.25</v>
      </c>
      <c r="P47" s="2">
        <f t="shared" si="2"/>
        <v>1.1209499999999999E-4</v>
      </c>
    </row>
    <row r="48" spans="1:16">
      <c r="A48" s="14" t="s">
        <v>19</v>
      </c>
      <c r="B48" s="14" t="s">
        <v>7</v>
      </c>
      <c r="C48" s="14" t="s">
        <v>9</v>
      </c>
      <c r="D48" s="14">
        <v>4.8000000000000001E-2</v>
      </c>
      <c r="E48" s="14">
        <v>3.1699999999999999E-2</v>
      </c>
      <c r="F48" s="14">
        <v>0.92</v>
      </c>
      <c r="G48" s="14">
        <v>0.92400000000000004</v>
      </c>
      <c r="H48" s="14">
        <v>2</v>
      </c>
      <c r="I48" s="14">
        <v>234622379</v>
      </c>
      <c r="J48" s="14">
        <v>1.9900000000000001E-2</v>
      </c>
      <c r="K48" s="14">
        <v>22504</v>
      </c>
      <c r="L48" s="14">
        <v>0.11070000000000001</v>
      </c>
      <c r="M48" s="14">
        <v>4.0000000000000001E-3</v>
      </c>
      <c r="N48" s="35">
        <v>1.2000000000000001E-39</v>
      </c>
      <c r="O48" s="27">
        <f t="shared" si="1"/>
        <v>144</v>
      </c>
      <c r="P48" s="2">
        <f t="shared" si="2"/>
        <v>3.3914879999999989E-4</v>
      </c>
    </row>
    <row r="49" spans="1:16">
      <c r="A49" s="14" t="s">
        <v>52</v>
      </c>
      <c r="B49" s="14" t="s">
        <v>8</v>
      </c>
      <c r="C49" s="14" t="s">
        <v>9</v>
      </c>
      <c r="D49" s="14">
        <v>-1.7999999999999999E-2</v>
      </c>
      <c r="E49" s="35">
        <v>-4.0000000000000002E-4</v>
      </c>
      <c r="F49" s="14">
        <v>0.83</v>
      </c>
      <c r="G49" s="14">
        <v>0.83169999999999999</v>
      </c>
      <c r="H49" s="14">
        <v>18</v>
      </c>
      <c r="I49" s="14">
        <v>61366207</v>
      </c>
      <c r="J49" s="14">
        <v>1.29E-2</v>
      </c>
      <c r="K49" s="14">
        <v>22504</v>
      </c>
      <c r="L49" s="14">
        <v>0.9748</v>
      </c>
      <c r="M49" s="14">
        <v>3.0000000000000001E-3</v>
      </c>
      <c r="N49" s="35">
        <v>1.5E-11</v>
      </c>
      <c r="O49" s="27">
        <f t="shared" si="1"/>
        <v>35.999999999999986</v>
      </c>
      <c r="P49" s="2">
        <f t="shared" si="2"/>
        <v>9.1432800000000003E-5</v>
      </c>
    </row>
    <row r="50" spans="1:16">
      <c r="A50" s="14" t="s">
        <v>61</v>
      </c>
      <c r="B50" s="14" t="s">
        <v>8</v>
      </c>
      <c r="C50" s="14" t="s">
        <v>7</v>
      </c>
      <c r="D50" s="14">
        <v>-2.8000000000000001E-2</v>
      </c>
      <c r="E50" s="14">
        <v>-4.1000000000000003E-3</v>
      </c>
      <c r="F50" s="14">
        <v>0.94</v>
      </c>
      <c r="G50" s="14">
        <v>0.92530000000000001</v>
      </c>
      <c r="H50" s="14">
        <v>22</v>
      </c>
      <c r="I50" s="14">
        <v>31535872</v>
      </c>
      <c r="J50" s="14">
        <v>1.9300000000000001E-2</v>
      </c>
      <c r="K50" s="14">
        <v>22504</v>
      </c>
      <c r="L50" s="14">
        <v>0.83279999999999998</v>
      </c>
      <c r="M50" s="14">
        <v>4.0000000000000001E-3</v>
      </c>
      <c r="N50" s="35">
        <v>9.5999999999999995E-12</v>
      </c>
      <c r="O50" s="27">
        <f t="shared" si="1"/>
        <v>49</v>
      </c>
      <c r="P50" s="2">
        <f t="shared" si="2"/>
        <v>8.8435200000000085E-5</v>
      </c>
    </row>
    <row r="51" spans="1:16">
      <c r="A51" s="14" t="s">
        <v>53</v>
      </c>
      <c r="B51" s="14" t="s">
        <v>6</v>
      </c>
      <c r="C51" s="14" t="s">
        <v>7</v>
      </c>
      <c r="D51" s="14">
        <v>6.6000000000000003E-2</v>
      </c>
      <c r="E51" s="14">
        <v>-4.1999999999999997E-3</v>
      </c>
      <c r="F51" s="14">
        <v>0.16</v>
      </c>
      <c r="G51" s="14">
        <v>0.17319999999999999</v>
      </c>
      <c r="H51" s="14">
        <v>19</v>
      </c>
      <c r="I51" s="14">
        <v>48376995</v>
      </c>
      <c r="J51" s="14">
        <v>1.3599999999999999E-2</v>
      </c>
      <c r="K51" s="14">
        <v>22504</v>
      </c>
      <c r="L51" s="14">
        <v>0.75569900000000001</v>
      </c>
      <c r="M51" s="14">
        <v>3.0000000000000001E-3</v>
      </c>
      <c r="N51" s="35">
        <v>3.7999999999999997E-132</v>
      </c>
      <c r="O51" s="27">
        <f t="shared" si="1"/>
        <v>484</v>
      </c>
      <c r="P51" s="2">
        <f t="shared" si="2"/>
        <v>1.1708928E-3</v>
      </c>
    </row>
    <row r="52" spans="1:16">
      <c r="A52" s="14" t="s">
        <v>11</v>
      </c>
      <c r="B52" s="14" t="s">
        <v>8</v>
      </c>
      <c r="C52" s="14" t="s">
        <v>6</v>
      </c>
      <c r="D52" s="14">
        <v>2.3E-2</v>
      </c>
      <c r="E52" s="14">
        <v>3.2199999999999999E-2</v>
      </c>
      <c r="F52" s="14">
        <v>0.36</v>
      </c>
      <c r="G52" s="14">
        <v>0.3644</v>
      </c>
      <c r="H52" s="14">
        <v>1</v>
      </c>
      <c r="I52" s="14">
        <v>63025942</v>
      </c>
      <c r="J52" s="14">
        <v>1.03E-2</v>
      </c>
      <c r="K52" s="14">
        <v>22504</v>
      </c>
      <c r="L52" s="14">
        <v>1.7799999999999999E-3</v>
      </c>
      <c r="M52" s="14">
        <v>2E-3</v>
      </c>
      <c r="N52" s="35">
        <v>4.6999999999999996E-28</v>
      </c>
      <c r="O52" s="27">
        <f t="shared" si="1"/>
        <v>132.25</v>
      </c>
      <c r="P52" s="2">
        <f t="shared" si="2"/>
        <v>2.4376319999999996E-4</v>
      </c>
    </row>
    <row r="53" spans="1:16">
      <c r="A53" s="14" t="s">
        <v>59</v>
      </c>
      <c r="B53" s="14" t="s">
        <v>8</v>
      </c>
      <c r="C53" s="14" t="s">
        <v>9</v>
      </c>
      <c r="D53" s="14">
        <v>3.5000000000000003E-2</v>
      </c>
      <c r="E53" s="14">
        <v>1.01E-2</v>
      </c>
      <c r="F53" s="14">
        <v>0.97</v>
      </c>
      <c r="G53" s="14">
        <v>0.9597</v>
      </c>
      <c r="H53" s="14">
        <v>20</v>
      </c>
      <c r="I53" s="14">
        <v>39142516</v>
      </c>
      <c r="J53" s="14">
        <v>3.3500000000000002E-2</v>
      </c>
      <c r="K53" s="14">
        <v>22504</v>
      </c>
      <c r="L53" s="14">
        <v>0.76359999999999995</v>
      </c>
      <c r="M53" s="14">
        <v>6.0000000000000001E-3</v>
      </c>
      <c r="N53" s="35">
        <v>5.6000000000000003E-10</v>
      </c>
      <c r="O53" s="27">
        <f t="shared" si="1"/>
        <v>34.027777777777786</v>
      </c>
      <c r="P53" s="2">
        <f t="shared" si="2"/>
        <v>7.1295000000000069E-5</v>
      </c>
    </row>
    <row r="54" spans="1:16">
      <c r="A54" s="14" t="s">
        <v>60</v>
      </c>
      <c r="B54" s="14" t="s">
        <v>8</v>
      </c>
      <c r="C54" s="14" t="s">
        <v>7</v>
      </c>
      <c r="D54" s="14">
        <v>2.5000000000000001E-2</v>
      </c>
      <c r="E54" s="14">
        <v>-1.8100000000000002E-2</v>
      </c>
      <c r="F54" s="14">
        <v>0.9</v>
      </c>
      <c r="G54" s="14">
        <v>0.89590000000000003</v>
      </c>
      <c r="H54" s="14">
        <v>21</v>
      </c>
      <c r="I54" s="14">
        <v>16339172</v>
      </c>
      <c r="J54" s="14">
        <v>1.6299999999999999E-2</v>
      </c>
      <c r="K54" s="14">
        <v>22504</v>
      </c>
      <c r="L54" s="14">
        <v>0.2646</v>
      </c>
      <c r="M54" s="14">
        <v>3.0000000000000001E-3</v>
      </c>
      <c r="N54" s="35">
        <v>1.4999999999999999E-14</v>
      </c>
      <c r="O54" s="27">
        <f t="shared" si="1"/>
        <v>69.444444444444457</v>
      </c>
      <c r="P54" s="2">
        <f t="shared" si="2"/>
        <v>1.125E-4</v>
      </c>
    </row>
    <row r="55" spans="1:16">
      <c r="A55" s="14" t="s">
        <v>205</v>
      </c>
      <c r="B55" s="14" t="s">
        <v>8</v>
      </c>
      <c r="C55" s="14" t="s">
        <v>9</v>
      </c>
      <c r="D55" s="14">
        <v>2.3E-2</v>
      </c>
      <c r="E55" s="14">
        <v>-1.2800000000000001E-2</v>
      </c>
      <c r="F55" s="14">
        <v>0.83</v>
      </c>
      <c r="G55" s="14">
        <v>0.83299999999999996</v>
      </c>
      <c r="H55" s="14">
        <v>6</v>
      </c>
      <c r="I55" s="14">
        <v>131924689</v>
      </c>
      <c r="J55" s="14">
        <v>1.3299999999999999E-2</v>
      </c>
      <c r="K55" s="14">
        <v>22504</v>
      </c>
      <c r="L55" s="14">
        <v>0.33679999999999999</v>
      </c>
      <c r="M55" s="14">
        <v>3.0000000000000001E-3</v>
      </c>
      <c r="N55" s="35">
        <v>3.1000000000000001E-18</v>
      </c>
      <c r="O55" s="27">
        <f t="shared" si="1"/>
        <v>58.777777777777771</v>
      </c>
      <c r="P55" s="2">
        <f t="shared" si="2"/>
        <v>1.4928380000000003E-4</v>
      </c>
    </row>
    <row r="56" spans="1:16">
      <c r="A56" s="14" t="s">
        <v>28</v>
      </c>
      <c r="B56" s="14" t="s">
        <v>9</v>
      </c>
      <c r="C56" s="14" t="s">
        <v>7</v>
      </c>
      <c r="D56" s="14">
        <v>1.4E-2</v>
      </c>
      <c r="E56" s="14">
        <v>-7.7000000000000002E-3</v>
      </c>
      <c r="F56" s="14">
        <v>0.22</v>
      </c>
      <c r="G56" s="14">
        <v>0.2102</v>
      </c>
      <c r="H56" s="14">
        <v>7</v>
      </c>
      <c r="I56" s="14">
        <v>133536351</v>
      </c>
      <c r="J56" s="14">
        <v>1.2E-2</v>
      </c>
      <c r="K56" s="14">
        <v>22504</v>
      </c>
      <c r="L56" s="14">
        <v>0.52290000000000003</v>
      </c>
      <c r="M56" s="14">
        <v>2E-3</v>
      </c>
      <c r="N56" s="35">
        <v>1.2E-8</v>
      </c>
      <c r="O56" s="27">
        <f t="shared" si="1"/>
        <v>49</v>
      </c>
      <c r="P56" s="2">
        <f t="shared" si="2"/>
        <v>6.7267200000000005E-5</v>
      </c>
    </row>
    <row r="57" spans="1:16">
      <c r="A57" s="14" t="s">
        <v>340</v>
      </c>
      <c r="B57" s="14" t="s">
        <v>7</v>
      </c>
      <c r="C57" s="14" t="s">
        <v>8</v>
      </c>
      <c r="D57" s="14">
        <v>-2.7E-2</v>
      </c>
      <c r="E57" s="14">
        <v>-2.6200000000000001E-2</v>
      </c>
      <c r="F57" s="14">
        <v>0.76</v>
      </c>
      <c r="G57" s="14">
        <v>0.76829999999999998</v>
      </c>
      <c r="H57" s="14">
        <v>20</v>
      </c>
      <c r="I57" s="14">
        <v>52737123</v>
      </c>
      <c r="J57" s="14">
        <v>1.1900000000000001E-2</v>
      </c>
      <c r="K57" s="14">
        <v>22504</v>
      </c>
      <c r="L57" s="14">
        <v>2.7119999999999998E-2</v>
      </c>
      <c r="M57" s="14">
        <v>2E-3</v>
      </c>
      <c r="N57" s="35">
        <v>8.9000000000000006E-28</v>
      </c>
      <c r="O57" s="27">
        <f t="shared" si="1"/>
        <v>182.25</v>
      </c>
      <c r="P57" s="2">
        <f t="shared" si="2"/>
        <v>2.6593919999999999E-4</v>
      </c>
    </row>
    <row r="58" spans="1:16">
      <c r="A58" s="14" t="s">
        <v>288</v>
      </c>
      <c r="B58" s="14" t="s">
        <v>6</v>
      </c>
      <c r="C58" s="14" t="s">
        <v>7</v>
      </c>
      <c r="D58" s="14">
        <v>2.8000000000000001E-2</v>
      </c>
      <c r="E58" s="14">
        <v>7.1000000000000004E-3</v>
      </c>
      <c r="F58" s="14">
        <v>0.64</v>
      </c>
      <c r="G58" s="14">
        <v>0.63519999999999999</v>
      </c>
      <c r="H58" s="14">
        <v>15</v>
      </c>
      <c r="I58" s="14">
        <v>58680178</v>
      </c>
      <c r="J58" s="14">
        <v>1.01E-2</v>
      </c>
      <c r="K58" s="14">
        <v>22504</v>
      </c>
      <c r="L58" s="14">
        <v>0.48570000000000002</v>
      </c>
      <c r="M58" s="14">
        <v>2E-3</v>
      </c>
      <c r="N58" s="35">
        <v>4.1000000000000001E-42</v>
      </c>
      <c r="O58" s="27">
        <f t="shared" si="1"/>
        <v>196</v>
      </c>
      <c r="P58" s="2">
        <f t="shared" si="2"/>
        <v>3.6126720000000004E-4</v>
      </c>
    </row>
    <row r="59" spans="1:16">
      <c r="A59" s="14" t="s">
        <v>146</v>
      </c>
      <c r="B59" s="14" t="s">
        <v>8</v>
      </c>
      <c r="C59" s="14" t="s">
        <v>9</v>
      </c>
      <c r="D59" s="14">
        <v>1.0999999999999999E-2</v>
      </c>
      <c r="E59" s="14">
        <v>-4.7000000000000002E-3</v>
      </c>
      <c r="F59" s="14">
        <v>0.47</v>
      </c>
      <c r="G59" s="14">
        <v>0.47139999999999999</v>
      </c>
      <c r="H59" s="14">
        <v>2</v>
      </c>
      <c r="I59" s="14">
        <v>63166379</v>
      </c>
      <c r="J59" s="14">
        <v>9.7000000000000003E-3</v>
      </c>
      <c r="K59" s="14">
        <v>22504</v>
      </c>
      <c r="L59" s="14">
        <v>0.62649999999999995</v>
      </c>
      <c r="M59" s="14">
        <v>2E-3</v>
      </c>
      <c r="N59" s="35">
        <v>9.8000000000000001E-9</v>
      </c>
      <c r="O59" s="27">
        <f t="shared" si="1"/>
        <v>30.25</v>
      </c>
      <c r="P59" s="2">
        <f t="shared" si="2"/>
        <v>6.028219999999999E-5</v>
      </c>
    </row>
    <row r="60" spans="1:16">
      <c r="A60" s="14" t="s">
        <v>222</v>
      </c>
      <c r="B60" s="14" t="s">
        <v>9</v>
      </c>
      <c r="C60" s="14" t="s">
        <v>8</v>
      </c>
      <c r="D60" s="14">
        <v>-1.2E-2</v>
      </c>
      <c r="E60" s="14">
        <v>-4.4999999999999997E-3</v>
      </c>
      <c r="F60" s="14">
        <v>0.3</v>
      </c>
      <c r="G60" s="14">
        <v>0.28660000000000002</v>
      </c>
      <c r="H60" s="14">
        <v>8</v>
      </c>
      <c r="I60" s="14">
        <v>30854033</v>
      </c>
      <c r="J60" s="14">
        <v>1.0699999999999999E-2</v>
      </c>
      <c r="K60" s="14">
        <v>22504</v>
      </c>
      <c r="L60" s="14">
        <v>0.67579999999999996</v>
      </c>
      <c r="M60" s="14">
        <v>2E-3</v>
      </c>
      <c r="N60" s="35">
        <v>4.1999999999999999E-8</v>
      </c>
      <c r="O60" s="27">
        <f t="shared" si="1"/>
        <v>36</v>
      </c>
      <c r="P60" s="2">
        <f t="shared" si="2"/>
        <v>6.0479999999999997E-5</v>
      </c>
    </row>
    <row r="61" spans="1:16">
      <c r="A61" s="14" t="s">
        <v>341</v>
      </c>
      <c r="B61" s="14" t="s">
        <v>6</v>
      </c>
      <c r="C61" s="14" t="s">
        <v>8</v>
      </c>
      <c r="D61" s="14">
        <v>-4.4999999999999998E-2</v>
      </c>
      <c r="E61" s="14">
        <v>-3.5299999999999998E-2</v>
      </c>
      <c r="F61" s="14">
        <v>0.08</v>
      </c>
      <c r="G61" s="14">
        <v>6.9199999999999998E-2</v>
      </c>
      <c r="H61" s="14">
        <v>20</v>
      </c>
      <c r="I61" s="14">
        <v>52790786</v>
      </c>
      <c r="J61" s="14">
        <v>2.5100000000000001E-2</v>
      </c>
      <c r="K61" s="14">
        <v>22504</v>
      </c>
      <c r="L61" s="14">
        <v>0.15970000000000001</v>
      </c>
      <c r="M61" s="14">
        <v>4.0000000000000001E-3</v>
      </c>
      <c r="N61" s="35">
        <v>3.1E-33</v>
      </c>
      <c r="O61" s="27">
        <f t="shared" si="1"/>
        <v>126.5625</v>
      </c>
      <c r="P61" s="2">
        <f t="shared" si="2"/>
        <v>2.9807999999999999E-4</v>
      </c>
    </row>
    <row r="62" spans="1:16">
      <c r="A62" s="14" t="s">
        <v>187</v>
      </c>
      <c r="B62" s="14" t="s">
        <v>9</v>
      </c>
      <c r="C62" s="14" t="s">
        <v>8</v>
      </c>
      <c r="D62" s="14">
        <v>-7.0000000000000007E-2</v>
      </c>
      <c r="E62" s="14">
        <v>-2.0500000000000001E-2</v>
      </c>
      <c r="F62" s="14">
        <v>0.98</v>
      </c>
      <c r="G62" s="14">
        <v>0.98219999999999996</v>
      </c>
      <c r="H62" s="14">
        <v>4</v>
      </c>
      <c r="I62" s="14">
        <v>100201295</v>
      </c>
      <c r="J62" s="14">
        <v>4.19E-2</v>
      </c>
      <c r="K62" s="14">
        <v>22504</v>
      </c>
      <c r="L62" s="14">
        <v>0.62370000000000003</v>
      </c>
      <c r="M62" s="14">
        <v>7.0000000000000001E-3</v>
      </c>
      <c r="N62" s="35">
        <v>6.8E-21</v>
      </c>
      <c r="O62" s="27">
        <f t="shared" si="1"/>
        <v>100</v>
      </c>
      <c r="P62" s="2">
        <f t="shared" si="2"/>
        <v>1.9208000000000018E-4</v>
      </c>
    </row>
    <row r="63" spans="1:16">
      <c r="A63" s="14" t="s">
        <v>347</v>
      </c>
      <c r="B63" s="14" t="s">
        <v>9</v>
      </c>
      <c r="C63" s="14" t="s">
        <v>8</v>
      </c>
      <c r="D63" s="14">
        <v>1.4E-2</v>
      </c>
      <c r="E63" s="14">
        <v>-3.4000000000000002E-2</v>
      </c>
      <c r="F63" s="14">
        <v>0.81</v>
      </c>
      <c r="G63" s="14">
        <v>0.86970000000000003</v>
      </c>
      <c r="H63" s="14" t="s">
        <v>63</v>
      </c>
      <c r="I63" s="14">
        <v>51612293</v>
      </c>
      <c r="J63" s="14">
        <v>3.1099999999999999E-2</v>
      </c>
      <c r="K63" s="14">
        <v>22504</v>
      </c>
      <c r="L63" s="14">
        <v>0.2732</v>
      </c>
      <c r="M63" s="14">
        <v>2E-3</v>
      </c>
      <c r="N63" s="35">
        <v>1.2999999999999999E-10</v>
      </c>
      <c r="O63" s="27">
        <f t="shared" si="1"/>
        <v>49</v>
      </c>
      <c r="P63" s="2">
        <f t="shared" si="2"/>
        <v>6.0328799999999991E-5</v>
      </c>
    </row>
    <row r="64" spans="1:16">
      <c r="A64" s="14" t="s">
        <v>200</v>
      </c>
      <c r="B64" s="14" t="s">
        <v>7</v>
      </c>
      <c r="C64" s="14" t="s">
        <v>6</v>
      </c>
      <c r="D64" s="14">
        <v>1.2999999999999999E-2</v>
      </c>
      <c r="E64" s="14">
        <v>-2.8999999999999998E-3</v>
      </c>
      <c r="F64" s="14">
        <v>0.76</v>
      </c>
      <c r="G64" s="14">
        <v>0.63419999999999999</v>
      </c>
      <c r="H64" s="14">
        <v>6</v>
      </c>
      <c r="I64" s="14">
        <v>32623367</v>
      </c>
      <c r="J64" s="14">
        <v>1.61E-2</v>
      </c>
      <c r="K64" s="14">
        <v>22504</v>
      </c>
      <c r="L64" s="14">
        <v>0.85699999999999998</v>
      </c>
      <c r="M64" s="14">
        <v>2E-3</v>
      </c>
      <c r="N64" s="35">
        <v>7.6999999999999995E-9</v>
      </c>
      <c r="O64" s="27">
        <f t="shared" si="1"/>
        <v>42.25</v>
      </c>
      <c r="P64" s="2">
        <f t="shared" si="2"/>
        <v>6.1651199999999997E-5</v>
      </c>
    </row>
    <row r="65" spans="1:16">
      <c r="A65" s="14" t="s">
        <v>38</v>
      </c>
      <c r="B65" s="14" t="s">
        <v>8</v>
      </c>
      <c r="C65" s="14" t="s">
        <v>9</v>
      </c>
      <c r="D65" s="14">
        <v>2.1999999999999999E-2</v>
      </c>
      <c r="E65" s="14">
        <v>-2.1999999999999999E-2</v>
      </c>
      <c r="F65" s="14">
        <v>0.88</v>
      </c>
      <c r="G65" s="14">
        <v>0.85529999999999995</v>
      </c>
      <c r="H65" s="14">
        <v>11</v>
      </c>
      <c r="I65" s="14">
        <v>120114421</v>
      </c>
      <c r="J65" s="14">
        <v>1.4999999999999999E-2</v>
      </c>
      <c r="K65" s="14">
        <v>22504</v>
      </c>
      <c r="L65" s="14">
        <v>0.1426</v>
      </c>
      <c r="M65" s="14">
        <v>3.0000000000000001E-3</v>
      </c>
      <c r="N65" s="35">
        <v>2.4999999999999999E-13</v>
      </c>
      <c r="O65" s="27">
        <f t="shared" si="1"/>
        <v>53.777777777777771</v>
      </c>
      <c r="P65" s="2">
        <f t="shared" si="2"/>
        <v>1.0222079999999998E-4</v>
      </c>
    </row>
    <row r="66" spans="1:16">
      <c r="A66" s="14" t="s">
        <v>220</v>
      </c>
      <c r="B66" s="14" t="s">
        <v>8</v>
      </c>
      <c r="C66" s="14" t="s">
        <v>9</v>
      </c>
      <c r="D66" s="14">
        <v>-1.4999999999999999E-2</v>
      </c>
      <c r="E66" s="14">
        <v>-2.0999999999999999E-3</v>
      </c>
      <c r="F66" s="14">
        <v>0.75</v>
      </c>
      <c r="G66" s="14">
        <v>0.71799999999999997</v>
      </c>
      <c r="H66" s="14">
        <v>8</v>
      </c>
      <c r="I66" s="14">
        <v>25892919</v>
      </c>
      <c r="J66" s="14">
        <v>1.09E-2</v>
      </c>
      <c r="K66" s="14">
        <v>22504</v>
      </c>
      <c r="L66" s="14">
        <v>0.84460000000000002</v>
      </c>
      <c r="M66" s="14">
        <v>2E-3</v>
      </c>
      <c r="N66" s="35">
        <v>8.1000000000000005E-11</v>
      </c>
      <c r="O66" s="27">
        <f t="shared" si="1"/>
        <v>56.25</v>
      </c>
      <c r="P66" s="2">
        <f t="shared" si="2"/>
        <v>8.4375000000000004E-5</v>
      </c>
    </row>
    <row r="67" spans="1:16">
      <c r="A67" s="14" t="s">
        <v>49</v>
      </c>
      <c r="B67" s="14" t="s">
        <v>7</v>
      </c>
      <c r="C67" s="14" t="s">
        <v>6</v>
      </c>
      <c r="D67" s="14">
        <v>-1.7999999999999999E-2</v>
      </c>
      <c r="E67" s="14">
        <v>-3.9600000000000003E-2</v>
      </c>
      <c r="F67" s="14">
        <v>0.2</v>
      </c>
      <c r="G67" s="14">
        <v>0.22</v>
      </c>
      <c r="H67" s="14">
        <v>17</v>
      </c>
      <c r="I67" s="14">
        <v>66464414</v>
      </c>
      <c r="J67" s="14">
        <v>1.1900000000000001E-2</v>
      </c>
      <c r="K67" s="14">
        <v>22504</v>
      </c>
      <c r="L67" s="14">
        <v>9.2310299999999999E-4</v>
      </c>
      <c r="M67" s="14">
        <v>2E-3</v>
      </c>
      <c r="N67" s="35">
        <v>1.1999999999999999E-12</v>
      </c>
      <c r="O67" s="27">
        <f t="shared" si="1"/>
        <v>81</v>
      </c>
      <c r="P67" s="2">
        <f t="shared" si="2"/>
        <v>1.0368000000000001E-4</v>
      </c>
    </row>
    <row r="68" spans="1:16">
      <c r="A68" s="14" t="s">
        <v>193</v>
      </c>
      <c r="B68" s="14" t="s">
        <v>6</v>
      </c>
      <c r="C68" s="14" t="s">
        <v>7</v>
      </c>
      <c r="D68" s="14">
        <v>1.4999999999999999E-2</v>
      </c>
      <c r="E68" s="14">
        <v>-9.1000000000000004E-3</v>
      </c>
      <c r="F68" s="14">
        <v>0.83</v>
      </c>
      <c r="G68" s="14">
        <v>0.8135</v>
      </c>
      <c r="H68" s="14">
        <v>5</v>
      </c>
      <c r="I68" s="14">
        <v>108996643</v>
      </c>
      <c r="J68" s="14">
        <v>1.2699999999999999E-2</v>
      </c>
      <c r="K68" s="14">
        <v>22504</v>
      </c>
      <c r="L68" s="14">
        <v>0.4758</v>
      </c>
      <c r="M68" s="14">
        <v>3.0000000000000001E-3</v>
      </c>
      <c r="N68" s="35">
        <v>4.1999999999999999E-8</v>
      </c>
      <c r="O68" s="27">
        <f t="shared" ref="O68:O125" si="3">(D68/M68)^2</f>
        <v>25</v>
      </c>
      <c r="P68" s="2">
        <f t="shared" ref="P68:P125" si="4">2*F68*(1-F68)*D68^2</f>
        <v>6.3495000000000015E-5</v>
      </c>
    </row>
    <row r="69" spans="1:16">
      <c r="A69" s="14" t="s">
        <v>295</v>
      </c>
      <c r="B69" s="14" t="s">
        <v>7</v>
      </c>
      <c r="C69" s="14" t="s">
        <v>6</v>
      </c>
      <c r="D69" s="14">
        <v>1.4E-2</v>
      </c>
      <c r="E69" s="14">
        <v>1.11E-2</v>
      </c>
      <c r="F69" s="14">
        <v>0.72</v>
      </c>
      <c r="G69" s="14">
        <v>0.72809999999999997</v>
      </c>
      <c r="H69" s="14">
        <v>15</v>
      </c>
      <c r="I69" s="14">
        <v>100229761</v>
      </c>
      <c r="J69" s="14">
        <v>1.11E-2</v>
      </c>
      <c r="K69" s="14">
        <v>22504</v>
      </c>
      <c r="L69" s="14">
        <v>0.32090000000000002</v>
      </c>
      <c r="M69" s="14">
        <v>2E-3</v>
      </c>
      <c r="N69" s="35">
        <v>1.7000000000000001E-10</v>
      </c>
      <c r="O69" s="27">
        <f t="shared" si="3"/>
        <v>49</v>
      </c>
      <c r="P69" s="2">
        <f t="shared" si="4"/>
        <v>7.9027200000000015E-5</v>
      </c>
    </row>
    <row r="70" spans="1:16">
      <c r="A70" s="14" t="s">
        <v>217</v>
      </c>
      <c r="B70" s="14" t="s">
        <v>7</v>
      </c>
      <c r="C70" s="14" t="s">
        <v>8</v>
      </c>
      <c r="D70" s="14">
        <v>3.9E-2</v>
      </c>
      <c r="E70" s="14">
        <v>-1.2E-2</v>
      </c>
      <c r="F70" s="14">
        <v>0.97</v>
      </c>
      <c r="G70" s="14">
        <v>0.97209999999999996</v>
      </c>
      <c r="H70" s="14">
        <v>8</v>
      </c>
      <c r="I70" s="14">
        <v>9185179</v>
      </c>
      <c r="J70" s="14">
        <v>3.2000000000000001E-2</v>
      </c>
      <c r="K70" s="14">
        <v>22504</v>
      </c>
      <c r="L70" s="14">
        <v>0.70869899999999997</v>
      </c>
      <c r="M70" s="14">
        <v>6.0000000000000001E-3</v>
      </c>
      <c r="N70" s="35">
        <v>9.2000000000000005E-11</v>
      </c>
      <c r="O70" s="27">
        <f t="shared" si="3"/>
        <v>42.25</v>
      </c>
      <c r="P70" s="2">
        <f t="shared" si="4"/>
        <v>8.8522200000000072E-5</v>
      </c>
    </row>
    <row r="71" spans="1:16">
      <c r="A71" s="14" t="s">
        <v>169</v>
      </c>
      <c r="B71" s="14" t="s">
        <v>9</v>
      </c>
      <c r="C71" s="14" t="s">
        <v>6</v>
      </c>
      <c r="D71" s="14">
        <v>-1.6E-2</v>
      </c>
      <c r="E71" s="14">
        <v>1.6400000000000001E-2</v>
      </c>
      <c r="F71" s="14">
        <v>0.56999999999999995</v>
      </c>
      <c r="G71" s="14">
        <v>0.57379999999999998</v>
      </c>
      <c r="H71" s="14">
        <v>4</v>
      </c>
      <c r="I71" s="14">
        <v>69372082</v>
      </c>
      <c r="J71" s="14">
        <v>1.5800000000000002E-2</v>
      </c>
      <c r="K71" s="14">
        <v>22504</v>
      </c>
      <c r="L71" s="14">
        <v>0.30170000000000002</v>
      </c>
      <c r="M71" s="14">
        <v>2E-3</v>
      </c>
      <c r="N71" s="35">
        <v>2.6E-14</v>
      </c>
      <c r="O71" s="27">
        <f t="shared" si="3"/>
        <v>64</v>
      </c>
      <c r="P71" s="2">
        <f t="shared" si="4"/>
        <v>1.254912E-4</v>
      </c>
    </row>
    <row r="72" spans="1:16">
      <c r="A72" s="14" t="s">
        <v>5</v>
      </c>
      <c r="B72" s="14" t="s">
        <v>7</v>
      </c>
      <c r="C72" s="14" t="s">
        <v>6</v>
      </c>
      <c r="D72" s="14">
        <v>2.1000000000000001E-2</v>
      </c>
      <c r="E72" s="14">
        <v>-2.5000000000000001E-3</v>
      </c>
      <c r="F72" s="14">
        <v>0.66</v>
      </c>
      <c r="G72" s="14">
        <v>0.64700000000000002</v>
      </c>
      <c r="H72" s="14">
        <v>1</v>
      </c>
      <c r="I72" s="14">
        <v>17560195</v>
      </c>
      <c r="J72" s="14">
        <v>1.0200000000000001E-2</v>
      </c>
      <c r="K72" s="14">
        <v>22504</v>
      </c>
      <c r="L72" s="14">
        <v>0.80989999999999995</v>
      </c>
      <c r="M72" s="14">
        <v>2E-3</v>
      </c>
      <c r="N72" s="35">
        <v>2.3000000000000001E-24</v>
      </c>
      <c r="O72" s="27">
        <f t="shared" si="3"/>
        <v>110.25</v>
      </c>
      <c r="P72" s="2">
        <f t="shared" si="4"/>
        <v>1.979208E-4</v>
      </c>
    </row>
    <row r="73" spans="1:16">
      <c r="A73" s="14" t="s">
        <v>54</v>
      </c>
      <c r="B73" s="14" t="s">
        <v>7</v>
      </c>
      <c r="C73" s="14" t="s">
        <v>6</v>
      </c>
      <c r="D73" s="14">
        <v>1.2E-2</v>
      </c>
      <c r="E73" s="14">
        <v>2.7699999999999999E-2</v>
      </c>
      <c r="F73" s="14">
        <v>0.69</v>
      </c>
      <c r="G73" s="14">
        <v>0.69510000000000005</v>
      </c>
      <c r="H73" s="14">
        <v>19</v>
      </c>
      <c r="I73" s="14">
        <v>36342212</v>
      </c>
      <c r="J73" s="14">
        <v>1.2200000000000001E-2</v>
      </c>
      <c r="K73" s="14">
        <v>22504</v>
      </c>
      <c r="L73" s="14">
        <v>2.2900199999999999E-2</v>
      </c>
      <c r="M73" s="14">
        <v>2E-3</v>
      </c>
      <c r="N73" s="35">
        <v>6.6000000000000004E-9</v>
      </c>
      <c r="O73" s="27">
        <f t="shared" si="3"/>
        <v>36</v>
      </c>
      <c r="P73" s="2">
        <f t="shared" si="4"/>
        <v>6.16032E-5</v>
      </c>
    </row>
    <row r="74" spans="1:16">
      <c r="A74" s="14" t="s">
        <v>148</v>
      </c>
      <c r="B74" s="14" t="s">
        <v>8</v>
      </c>
      <c r="C74" s="14" t="s">
        <v>7</v>
      </c>
      <c r="D74" s="14">
        <v>1.6E-2</v>
      </c>
      <c r="E74" s="14">
        <v>1.47E-2</v>
      </c>
      <c r="F74" s="14">
        <v>0.82</v>
      </c>
      <c r="G74" s="14">
        <v>0.75829999999999997</v>
      </c>
      <c r="H74" s="14">
        <v>2</v>
      </c>
      <c r="I74" s="14">
        <v>101443397</v>
      </c>
      <c r="J74" s="14">
        <v>1.2200000000000001E-2</v>
      </c>
      <c r="K74" s="14">
        <v>22504</v>
      </c>
      <c r="L74" s="14">
        <v>0.2293</v>
      </c>
      <c r="M74" s="14">
        <v>3.0000000000000001E-3</v>
      </c>
      <c r="N74" s="35">
        <v>7.5E-10</v>
      </c>
      <c r="O74" s="27">
        <f t="shared" si="3"/>
        <v>28.444444444444443</v>
      </c>
      <c r="P74" s="2">
        <f t="shared" si="4"/>
        <v>7.5571200000000013E-5</v>
      </c>
    </row>
    <row r="75" spans="1:16">
      <c r="A75" s="14" t="s">
        <v>34</v>
      </c>
      <c r="B75" s="14" t="s">
        <v>8</v>
      </c>
      <c r="C75" s="14" t="s">
        <v>9</v>
      </c>
      <c r="D75" s="14">
        <v>-1.6E-2</v>
      </c>
      <c r="E75" s="14">
        <v>-3.1699999999999999E-2</v>
      </c>
      <c r="F75" s="14">
        <v>0.8</v>
      </c>
      <c r="G75" s="14">
        <v>0.79910000000000003</v>
      </c>
      <c r="H75" s="14">
        <v>10</v>
      </c>
      <c r="I75" s="14">
        <v>91495322</v>
      </c>
      <c r="J75" s="14">
        <v>1.23E-2</v>
      </c>
      <c r="K75" s="14">
        <v>22504</v>
      </c>
      <c r="L75" s="14">
        <v>1.0180099999999999E-2</v>
      </c>
      <c r="M75" s="14">
        <v>2E-3</v>
      </c>
      <c r="N75" s="35">
        <v>2.5000000000000002E-10</v>
      </c>
      <c r="O75" s="27">
        <f t="shared" si="3"/>
        <v>64</v>
      </c>
      <c r="P75" s="2">
        <f t="shared" si="4"/>
        <v>8.1919999999999988E-5</v>
      </c>
    </row>
    <row r="76" spans="1:16">
      <c r="A76" s="14" t="s">
        <v>50</v>
      </c>
      <c r="B76" s="14" t="s">
        <v>6</v>
      </c>
      <c r="C76" s="14" t="s">
        <v>9</v>
      </c>
      <c r="D76" s="14">
        <v>1.9E-2</v>
      </c>
      <c r="E76" s="14">
        <v>-2.0500000000000001E-2</v>
      </c>
      <c r="F76" s="14">
        <v>0.15</v>
      </c>
      <c r="G76" s="14">
        <v>0.15670000000000001</v>
      </c>
      <c r="H76" s="14">
        <v>18</v>
      </c>
      <c r="I76" s="14">
        <v>47144223</v>
      </c>
      <c r="J76" s="14">
        <v>1.34E-2</v>
      </c>
      <c r="K76" s="14">
        <v>22504</v>
      </c>
      <c r="L76" s="14">
        <v>0.12509999999999999</v>
      </c>
      <c r="M76" s="14">
        <v>3.0000000000000001E-3</v>
      </c>
      <c r="N76" s="35">
        <v>3.8E-12</v>
      </c>
      <c r="O76" s="27">
        <f t="shared" si="3"/>
        <v>40.111111111111107</v>
      </c>
      <c r="P76" s="2">
        <f t="shared" si="4"/>
        <v>9.2054999999999999E-5</v>
      </c>
    </row>
    <row r="77" spans="1:16">
      <c r="A77" s="14" t="s">
        <v>305</v>
      </c>
      <c r="B77" s="14" t="s">
        <v>7</v>
      </c>
      <c r="C77" s="14" t="s">
        <v>6</v>
      </c>
      <c r="D77" s="14">
        <v>2.5000000000000001E-2</v>
      </c>
      <c r="E77" s="14">
        <v>-7.3000000000000001E-3</v>
      </c>
      <c r="F77" s="14">
        <v>0.95</v>
      </c>
      <c r="G77" s="14">
        <v>0.81069999999999998</v>
      </c>
      <c r="H77" s="14">
        <v>16</v>
      </c>
      <c r="I77" s="14">
        <v>72807438</v>
      </c>
      <c r="J77" s="14">
        <v>1.9400000000000001E-2</v>
      </c>
      <c r="K77" s="14">
        <v>22504</v>
      </c>
      <c r="L77" s="14">
        <v>0.70599999999999996</v>
      </c>
      <c r="M77" s="14">
        <v>4.0000000000000001E-3</v>
      </c>
      <c r="N77" s="35">
        <v>1.9000000000000001E-8</v>
      </c>
      <c r="O77" s="27">
        <f t="shared" si="3"/>
        <v>39.0625</v>
      </c>
      <c r="P77" s="2">
        <f t="shared" si="4"/>
        <v>5.9375000000000068E-5</v>
      </c>
    </row>
    <row r="78" spans="1:16">
      <c r="A78" s="14" t="s">
        <v>24</v>
      </c>
      <c r="B78" s="14" t="s">
        <v>8</v>
      </c>
      <c r="C78" s="14" t="s">
        <v>9</v>
      </c>
      <c r="D78" s="14">
        <v>-1.6E-2</v>
      </c>
      <c r="E78" s="14">
        <v>-5.3E-3</v>
      </c>
      <c r="F78" s="14">
        <v>0.8</v>
      </c>
      <c r="G78" s="14">
        <v>0.80889999999999995</v>
      </c>
      <c r="H78" s="14">
        <v>4</v>
      </c>
      <c r="I78" s="14">
        <v>15892159</v>
      </c>
      <c r="J78" s="14">
        <v>1.4200000000000001E-2</v>
      </c>
      <c r="K78" s="14">
        <v>22504</v>
      </c>
      <c r="L78" s="14">
        <v>0.70680100000000001</v>
      </c>
      <c r="M78" s="14">
        <v>3.0000000000000001E-3</v>
      </c>
      <c r="N78" s="35">
        <v>2.1999999999999999E-10</v>
      </c>
      <c r="O78" s="27">
        <f t="shared" si="3"/>
        <v>28.444444444444443</v>
      </c>
      <c r="P78" s="2">
        <f t="shared" si="4"/>
        <v>8.1919999999999988E-5</v>
      </c>
    </row>
    <row r="79" spans="1:16">
      <c r="A79" s="14" t="s">
        <v>33</v>
      </c>
      <c r="B79" s="14" t="s">
        <v>8</v>
      </c>
      <c r="C79" s="14" t="s">
        <v>6</v>
      </c>
      <c r="D79" s="14">
        <v>-1.0999999999999999E-2</v>
      </c>
      <c r="E79" s="14">
        <v>-4.7999999999999996E-3</v>
      </c>
      <c r="F79" s="14">
        <v>0.55000000000000004</v>
      </c>
      <c r="G79" s="14">
        <v>0.5544</v>
      </c>
      <c r="H79" s="14">
        <v>10</v>
      </c>
      <c r="I79" s="14">
        <v>94839724</v>
      </c>
      <c r="J79" s="14">
        <v>9.7999999999999997E-3</v>
      </c>
      <c r="K79" s="14">
        <v>22504</v>
      </c>
      <c r="L79" s="14">
        <v>0.62419999999999998</v>
      </c>
      <c r="M79" s="14">
        <v>2E-3</v>
      </c>
      <c r="N79" s="35">
        <v>2.1999999999999998E-8</v>
      </c>
      <c r="O79" s="27">
        <f t="shared" si="3"/>
        <v>30.25</v>
      </c>
      <c r="P79" s="2">
        <f t="shared" si="4"/>
        <v>5.9894999999999995E-5</v>
      </c>
    </row>
    <row r="80" spans="1:16">
      <c r="A80" s="14" t="s">
        <v>307</v>
      </c>
      <c r="B80" s="14" t="s">
        <v>8</v>
      </c>
      <c r="C80" s="14" t="s">
        <v>9</v>
      </c>
      <c r="D80" s="14">
        <v>1.6E-2</v>
      </c>
      <c r="E80" s="14">
        <v>-4.7000000000000002E-3</v>
      </c>
      <c r="F80" s="14">
        <v>0.7</v>
      </c>
      <c r="G80" s="14">
        <v>0.70199999999999996</v>
      </c>
      <c r="H80" s="14">
        <v>16</v>
      </c>
      <c r="I80" s="14">
        <v>79755446</v>
      </c>
      <c r="J80" s="14">
        <v>1.0800000000000001E-2</v>
      </c>
      <c r="K80" s="14">
        <v>22504</v>
      </c>
      <c r="L80" s="14">
        <v>0.66379999999999995</v>
      </c>
      <c r="M80" s="14">
        <v>2E-3</v>
      </c>
      <c r="N80" s="35">
        <v>2.7000000000000001E-13</v>
      </c>
      <c r="O80" s="27">
        <f t="shared" si="3"/>
        <v>64</v>
      </c>
      <c r="P80" s="2">
        <f t="shared" si="4"/>
        <v>1.0752E-4</v>
      </c>
    </row>
    <row r="81" spans="1:16">
      <c r="A81" s="14" t="s">
        <v>22</v>
      </c>
      <c r="B81" s="14" t="s">
        <v>7</v>
      </c>
      <c r="C81" s="14" t="s">
        <v>6</v>
      </c>
      <c r="D81" s="14">
        <v>1.2E-2</v>
      </c>
      <c r="E81" s="14">
        <v>9.7000000000000003E-3</v>
      </c>
      <c r="F81" s="14">
        <v>0.54</v>
      </c>
      <c r="G81" s="14">
        <v>0.51859999999999995</v>
      </c>
      <c r="H81" s="14">
        <v>4</v>
      </c>
      <c r="I81" s="14">
        <v>57745481</v>
      </c>
      <c r="J81" s="14">
        <v>9.7000000000000003E-3</v>
      </c>
      <c r="K81" s="14">
        <v>22504</v>
      </c>
      <c r="L81" s="14">
        <v>0.31840000000000002</v>
      </c>
      <c r="M81" s="14">
        <v>2E-3</v>
      </c>
      <c r="N81" s="35">
        <v>1.0999999999999999E-9</v>
      </c>
      <c r="O81" s="27">
        <f t="shared" si="3"/>
        <v>36</v>
      </c>
      <c r="P81" s="2">
        <f t="shared" si="4"/>
        <v>7.1539200000000008E-5</v>
      </c>
    </row>
    <row r="82" spans="1:16">
      <c r="A82" s="14" t="s">
        <v>224</v>
      </c>
      <c r="B82" s="14" t="s">
        <v>9</v>
      </c>
      <c r="C82" s="14" t="s">
        <v>8</v>
      </c>
      <c r="D82" s="14">
        <v>-1.2E-2</v>
      </c>
      <c r="E82" s="14">
        <v>1.8599999999999998E-2</v>
      </c>
      <c r="F82" s="14">
        <v>0.33</v>
      </c>
      <c r="G82" s="14">
        <v>0.31990000000000002</v>
      </c>
      <c r="H82" s="14">
        <v>8</v>
      </c>
      <c r="I82" s="14">
        <v>59393273</v>
      </c>
      <c r="J82" s="14">
        <v>1.0500000000000001E-2</v>
      </c>
      <c r="K82" s="14">
        <v>22504</v>
      </c>
      <c r="L82" s="14">
        <v>7.7360600000000002E-2</v>
      </c>
      <c r="M82" s="14">
        <v>2E-3</v>
      </c>
      <c r="N82" s="35">
        <v>5.8999999999999999E-9</v>
      </c>
      <c r="O82" s="27">
        <f t="shared" si="3"/>
        <v>36</v>
      </c>
      <c r="P82" s="2">
        <f t="shared" si="4"/>
        <v>6.3676799999999993E-5</v>
      </c>
    </row>
    <row r="83" spans="1:16">
      <c r="A83" s="14" t="s">
        <v>327</v>
      </c>
      <c r="B83" s="14" t="s">
        <v>9</v>
      </c>
      <c r="C83" s="14" t="s">
        <v>8</v>
      </c>
      <c r="D83" s="14">
        <v>1.6E-2</v>
      </c>
      <c r="E83" s="14">
        <v>-6.7000000000000002E-3</v>
      </c>
      <c r="F83" s="14">
        <v>0.38</v>
      </c>
      <c r="G83" s="14">
        <v>0.38279999999999997</v>
      </c>
      <c r="H83" s="14">
        <v>19</v>
      </c>
      <c r="I83" s="14">
        <v>45421877</v>
      </c>
      <c r="J83" s="14">
        <v>1.09E-2</v>
      </c>
      <c r="K83" s="14">
        <v>22504</v>
      </c>
      <c r="L83" s="14">
        <v>0.53779999999999994</v>
      </c>
      <c r="M83" s="14">
        <v>2E-3</v>
      </c>
      <c r="N83" s="35">
        <v>4.3E-14</v>
      </c>
      <c r="O83" s="27">
        <f t="shared" si="3"/>
        <v>64</v>
      </c>
      <c r="P83" s="2">
        <f t="shared" si="4"/>
        <v>1.206272E-4</v>
      </c>
    </row>
    <row r="84" spans="1:16">
      <c r="A84" s="14" t="s">
        <v>139</v>
      </c>
      <c r="B84" s="14" t="s">
        <v>8</v>
      </c>
      <c r="C84" s="14" t="s">
        <v>9</v>
      </c>
      <c r="D84" s="14">
        <v>1.6E-2</v>
      </c>
      <c r="E84" s="14">
        <v>-9.7000000000000003E-3</v>
      </c>
      <c r="F84" s="14">
        <v>0.18</v>
      </c>
      <c r="G84" s="14">
        <v>0.21929999999999999</v>
      </c>
      <c r="H84" s="14">
        <v>2</v>
      </c>
      <c r="I84" s="14">
        <v>21294975</v>
      </c>
      <c r="J84" s="14">
        <v>1.24E-2</v>
      </c>
      <c r="K84" s="14">
        <v>22504</v>
      </c>
      <c r="L84" s="14">
        <v>0.43330000000000002</v>
      </c>
      <c r="M84" s="14">
        <v>3.0000000000000001E-3</v>
      </c>
      <c r="N84" s="35">
        <v>3.9E-10</v>
      </c>
      <c r="O84" s="27">
        <f t="shared" si="3"/>
        <v>28.444444444444443</v>
      </c>
      <c r="P84" s="2">
        <f t="shared" si="4"/>
        <v>7.5571199999999999E-5</v>
      </c>
    </row>
    <row r="85" spans="1:16">
      <c r="A85" s="14" t="s">
        <v>291</v>
      </c>
      <c r="B85" s="14" t="s">
        <v>6</v>
      </c>
      <c r="C85" s="14" t="s">
        <v>7</v>
      </c>
      <c r="D85" s="14">
        <v>1.9E-2</v>
      </c>
      <c r="E85" s="14">
        <v>-4.3E-3</v>
      </c>
      <c r="F85" s="14">
        <v>0.66</v>
      </c>
      <c r="G85" s="14">
        <v>0.66810000000000003</v>
      </c>
      <c r="H85" s="14">
        <v>15</v>
      </c>
      <c r="I85" s="14">
        <v>63790642</v>
      </c>
      <c r="J85" s="14">
        <v>1.04E-2</v>
      </c>
      <c r="K85" s="14">
        <v>22504</v>
      </c>
      <c r="L85" s="14">
        <v>0.67759899999999995</v>
      </c>
      <c r="M85" s="14">
        <v>2E-3</v>
      </c>
      <c r="N85" s="35">
        <v>3.9E-19</v>
      </c>
      <c r="O85" s="27">
        <f t="shared" si="3"/>
        <v>90.25</v>
      </c>
      <c r="P85" s="2">
        <f t="shared" si="4"/>
        <v>1.6201679999999999E-4</v>
      </c>
    </row>
    <row r="86" spans="1:16">
      <c r="A86" s="14" t="s">
        <v>315</v>
      </c>
      <c r="B86" s="14" t="s">
        <v>7</v>
      </c>
      <c r="C86" s="14" t="s">
        <v>6</v>
      </c>
      <c r="D86" s="14">
        <v>1.2999999999999999E-2</v>
      </c>
      <c r="E86" s="14">
        <v>-2.8199999999999999E-2</v>
      </c>
      <c r="F86" s="14">
        <v>0.73</v>
      </c>
      <c r="G86" s="14">
        <v>0.73629999999999995</v>
      </c>
      <c r="H86" s="14">
        <v>18</v>
      </c>
      <c r="I86" s="14">
        <v>57904088</v>
      </c>
      <c r="J86" s="14">
        <v>1.11E-2</v>
      </c>
      <c r="K86" s="14">
        <v>22504</v>
      </c>
      <c r="L86" s="14">
        <v>1.0940099999999999E-2</v>
      </c>
      <c r="M86" s="14">
        <v>2E-3</v>
      </c>
      <c r="N86" s="35">
        <v>1.2E-8</v>
      </c>
      <c r="O86" s="27">
        <f t="shared" si="3"/>
        <v>42.25</v>
      </c>
      <c r="P86" s="2">
        <f t="shared" si="4"/>
        <v>6.6619799999999995E-5</v>
      </c>
    </row>
    <row r="87" spans="1:16">
      <c r="A87" s="14" t="s">
        <v>343</v>
      </c>
      <c r="B87" s="14" t="s">
        <v>6</v>
      </c>
      <c r="C87" s="14" t="s">
        <v>9</v>
      </c>
      <c r="D87" s="14">
        <v>1.2999999999999999E-2</v>
      </c>
      <c r="E87" s="14">
        <v>4.8999999999999998E-3</v>
      </c>
      <c r="F87" s="14">
        <v>0.77</v>
      </c>
      <c r="G87" s="14">
        <v>0.76770000000000005</v>
      </c>
      <c r="H87" s="14">
        <v>22</v>
      </c>
      <c r="I87" s="14">
        <v>23356100</v>
      </c>
      <c r="J87" s="14">
        <v>1.1599999999999999E-2</v>
      </c>
      <c r="K87" s="14">
        <v>22504</v>
      </c>
      <c r="L87" s="14">
        <v>0.67190099999999997</v>
      </c>
      <c r="M87" s="14">
        <v>2E-3</v>
      </c>
      <c r="N87" s="35">
        <v>2.3000000000000001E-8</v>
      </c>
      <c r="O87" s="27">
        <f t="shared" si="3"/>
        <v>42.25</v>
      </c>
      <c r="P87" s="2">
        <f t="shared" si="4"/>
        <v>5.9859799999999985E-5</v>
      </c>
    </row>
    <row r="88" spans="1:16">
      <c r="A88" s="14" t="s">
        <v>336</v>
      </c>
      <c r="B88" s="14" t="s">
        <v>9</v>
      </c>
      <c r="C88" s="14" t="s">
        <v>8</v>
      </c>
      <c r="D88" s="14">
        <v>-2.5000000000000001E-2</v>
      </c>
      <c r="E88" s="14">
        <v>-8.9999999999999993E-3</v>
      </c>
      <c r="F88" s="14">
        <v>0.9</v>
      </c>
      <c r="G88" s="14">
        <v>0.8911</v>
      </c>
      <c r="H88" s="14">
        <v>20</v>
      </c>
      <c r="I88" s="14">
        <v>52714706</v>
      </c>
      <c r="J88" s="14">
        <v>1.6899999999999998E-2</v>
      </c>
      <c r="K88" s="14">
        <v>22504</v>
      </c>
      <c r="L88" s="14">
        <v>0.59379999999999999</v>
      </c>
      <c r="M88" s="14">
        <v>3.0000000000000001E-3</v>
      </c>
      <c r="N88" s="35">
        <v>6.7000000000000005E-14</v>
      </c>
      <c r="O88" s="27">
        <f t="shared" si="3"/>
        <v>69.444444444444457</v>
      </c>
      <c r="P88" s="2">
        <f t="shared" si="4"/>
        <v>1.125E-4</v>
      </c>
    </row>
    <row r="89" spans="1:16">
      <c r="A89" s="14" t="s">
        <v>265</v>
      </c>
      <c r="B89" s="14" t="s">
        <v>9</v>
      </c>
      <c r="C89" s="14" t="s">
        <v>8</v>
      </c>
      <c r="D89" s="14">
        <v>-1.6E-2</v>
      </c>
      <c r="E89" s="14">
        <v>-1.06E-2</v>
      </c>
      <c r="F89" s="14">
        <v>0.28000000000000003</v>
      </c>
      <c r="G89" s="14">
        <v>0.3417</v>
      </c>
      <c r="H89" s="14">
        <v>11</v>
      </c>
      <c r="I89" s="14">
        <v>116710968</v>
      </c>
      <c r="J89" s="14">
        <v>1.0800000000000001E-2</v>
      </c>
      <c r="K89" s="14">
        <v>22504</v>
      </c>
      <c r="L89" s="14">
        <v>0.32550000000000001</v>
      </c>
      <c r="M89" s="14">
        <v>2E-3</v>
      </c>
      <c r="N89" s="35">
        <v>1.5999999999999999E-10</v>
      </c>
      <c r="O89" s="27">
        <f t="shared" si="3"/>
        <v>64</v>
      </c>
      <c r="P89" s="2">
        <f t="shared" si="4"/>
        <v>1.032192E-4</v>
      </c>
    </row>
    <row r="90" spans="1:16">
      <c r="A90" s="14" t="s">
        <v>123</v>
      </c>
      <c r="B90" s="14" t="s">
        <v>8</v>
      </c>
      <c r="C90" s="14" t="s">
        <v>9</v>
      </c>
      <c r="D90" s="14">
        <v>-7.6999999999999999E-2</v>
      </c>
      <c r="E90" s="14">
        <v>8.7300000000000003E-2</v>
      </c>
      <c r="F90" s="14">
        <v>0.98</v>
      </c>
      <c r="G90" s="14">
        <v>0.97729999999999995</v>
      </c>
      <c r="H90" s="14">
        <v>1</v>
      </c>
      <c r="I90" s="14">
        <v>152285861</v>
      </c>
      <c r="J90" s="14">
        <v>5.4199999999999998E-2</v>
      </c>
      <c r="K90" s="14">
        <v>22504</v>
      </c>
      <c r="L90" s="14">
        <v>0.1074</v>
      </c>
      <c r="M90" s="14">
        <v>0.01</v>
      </c>
      <c r="N90" s="35">
        <v>1.4000000000000001E-13</v>
      </c>
      <c r="O90" s="27">
        <f t="shared" si="3"/>
        <v>59.290000000000006</v>
      </c>
      <c r="P90" s="2">
        <f t="shared" si="4"/>
        <v>2.3241680000000021E-4</v>
      </c>
    </row>
    <row r="91" spans="1:16">
      <c r="A91" s="14" t="s">
        <v>246</v>
      </c>
      <c r="B91" s="14" t="s">
        <v>9</v>
      </c>
      <c r="C91" s="14" t="s">
        <v>7</v>
      </c>
      <c r="D91" s="14">
        <v>-3.3000000000000002E-2</v>
      </c>
      <c r="E91" s="14">
        <v>2.4400000000000002E-2</v>
      </c>
      <c r="F91" s="14">
        <v>0.97</v>
      </c>
      <c r="G91" s="14">
        <v>0.96850000000000003</v>
      </c>
      <c r="H91" s="14">
        <v>11</v>
      </c>
      <c r="I91" s="14">
        <v>13882754</v>
      </c>
      <c r="J91" s="14">
        <v>3.3799999999999997E-2</v>
      </c>
      <c r="K91" s="14">
        <v>22504</v>
      </c>
      <c r="L91" s="14">
        <v>0.46989999999999998</v>
      </c>
      <c r="M91" s="14">
        <v>6.0000000000000001E-3</v>
      </c>
      <c r="N91" s="35">
        <v>4.0000000000000002E-9</v>
      </c>
      <c r="O91" s="27">
        <f t="shared" si="3"/>
        <v>30.25</v>
      </c>
      <c r="P91" s="2">
        <f t="shared" si="4"/>
        <v>6.337980000000006E-5</v>
      </c>
    </row>
    <row r="92" spans="1:16">
      <c r="A92" s="14" t="s">
        <v>252</v>
      </c>
      <c r="B92" s="14" t="s">
        <v>6</v>
      </c>
      <c r="C92" s="14" t="s">
        <v>8</v>
      </c>
      <c r="D92" s="14">
        <v>-1.2999999999999999E-2</v>
      </c>
      <c r="E92" s="14">
        <v>-4.4999999999999997E-3</v>
      </c>
      <c r="F92" s="14">
        <v>0.54</v>
      </c>
      <c r="G92" s="14">
        <v>0.57410000000000005</v>
      </c>
      <c r="H92" s="14">
        <v>11</v>
      </c>
      <c r="I92" s="14">
        <v>66079818</v>
      </c>
      <c r="J92" s="14">
        <v>9.9000000000000008E-3</v>
      </c>
      <c r="K92" s="14">
        <v>22504</v>
      </c>
      <c r="L92" s="14">
        <v>0.65110000000000001</v>
      </c>
      <c r="M92" s="14">
        <v>2E-3</v>
      </c>
      <c r="N92" s="35">
        <v>9.7000000000000001E-11</v>
      </c>
      <c r="O92" s="27">
        <f t="shared" si="3"/>
        <v>42.25</v>
      </c>
      <c r="P92" s="2">
        <f t="shared" si="4"/>
        <v>8.3959200000000001E-5</v>
      </c>
    </row>
    <row r="93" spans="1:16">
      <c r="A93" s="14" t="s">
        <v>293</v>
      </c>
      <c r="B93" s="14" t="s">
        <v>8</v>
      </c>
      <c r="C93" s="14" t="s">
        <v>9</v>
      </c>
      <c r="D93" s="14">
        <v>1.2999999999999999E-2</v>
      </c>
      <c r="E93" s="14">
        <v>2E-3</v>
      </c>
      <c r="F93" s="14">
        <v>0.28999999999999998</v>
      </c>
      <c r="G93" s="14">
        <v>0.317</v>
      </c>
      <c r="H93" s="14">
        <v>15</v>
      </c>
      <c r="I93" s="14">
        <v>77711719</v>
      </c>
      <c r="J93" s="14">
        <v>1.06E-2</v>
      </c>
      <c r="K93" s="14">
        <v>22504</v>
      </c>
      <c r="L93" s="14">
        <v>0.84770000000000001</v>
      </c>
      <c r="M93" s="14">
        <v>2E-3</v>
      </c>
      <c r="N93" s="35">
        <v>1.3000000000000001E-9</v>
      </c>
      <c r="O93" s="27">
        <f t="shared" si="3"/>
        <v>42.25</v>
      </c>
      <c r="P93" s="2">
        <f t="shared" si="4"/>
        <v>6.9594199999999985E-5</v>
      </c>
    </row>
    <row r="94" spans="1:16">
      <c r="A94" s="14" t="s">
        <v>13</v>
      </c>
      <c r="B94" s="14" t="s">
        <v>8</v>
      </c>
      <c r="C94" s="14" t="s">
        <v>9</v>
      </c>
      <c r="D94" s="14">
        <v>1.4999999999999999E-2</v>
      </c>
      <c r="E94" s="14">
        <v>-7.1999999999999998E-3</v>
      </c>
      <c r="F94" s="14">
        <v>0.56999999999999995</v>
      </c>
      <c r="G94" s="14">
        <v>0.57689999999999997</v>
      </c>
      <c r="H94" s="14">
        <v>1</v>
      </c>
      <c r="I94" s="14">
        <v>2339139</v>
      </c>
      <c r="J94" s="14">
        <v>1.06E-2</v>
      </c>
      <c r="K94" s="14">
        <v>22504</v>
      </c>
      <c r="L94" s="14">
        <v>0.49430000000000002</v>
      </c>
      <c r="M94" s="14">
        <v>2E-3</v>
      </c>
      <c r="N94" s="35">
        <v>1.9E-13</v>
      </c>
      <c r="O94" s="27">
        <f t="shared" si="3"/>
        <v>56.25</v>
      </c>
      <c r="P94" s="2">
        <f t="shared" si="4"/>
        <v>1.10295E-4</v>
      </c>
    </row>
    <row r="95" spans="1:16">
      <c r="A95" s="14" t="s">
        <v>12</v>
      </c>
      <c r="B95" s="14" t="s">
        <v>7</v>
      </c>
      <c r="C95" s="14" t="s">
        <v>6</v>
      </c>
      <c r="D95" s="14">
        <v>-1.7000000000000001E-2</v>
      </c>
      <c r="E95" s="14">
        <v>5.7999999999999996E-3</v>
      </c>
      <c r="F95" s="14">
        <v>0.2</v>
      </c>
      <c r="G95" s="14">
        <v>0.22889999999999999</v>
      </c>
      <c r="H95" s="14">
        <v>1</v>
      </c>
      <c r="I95" s="14">
        <v>230303512</v>
      </c>
      <c r="J95" s="14">
        <v>1.2699999999999999E-2</v>
      </c>
      <c r="K95" s="14">
        <v>22504</v>
      </c>
      <c r="L95" s="14">
        <v>0.64680000000000004</v>
      </c>
      <c r="M95" s="14">
        <v>3.0000000000000001E-3</v>
      </c>
      <c r="N95" s="35">
        <v>3.4000000000000001E-12</v>
      </c>
      <c r="O95" s="27">
        <f t="shared" si="3"/>
        <v>32.111111111111114</v>
      </c>
      <c r="P95" s="2">
        <f t="shared" si="4"/>
        <v>9.2480000000000023E-5</v>
      </c>
    </row>
    <row r="96" spans="1:16">
      <c r="A96" s="14" t="s">
        <v>161</v>
      </c>
      <c r="B96" s="14" t="s">
        <v>8</v>
      </c>
      <c r="C96" s="14" t="s">
        <v>9</v>
      </c>
      <c r="D96" s="14">
        <v>1.7999999999999999E-2</v>
      </c>
      <c r="E96" s="14">
        <v>8.3000000000000001E-3</v>
      </c>
      <c r="F96" s="14">
        <v>0.35</v>
      </c>
      <c r="G96" s="14">
        <v>0.36249999999999999</v>
      </c>
      <c r="H96" s="14">
        <v>3</v>
      </c>
      <c r="I96" s="14">
        <v>85639672</v>
      </c>
      <c r="J96" s="14">
        <v>1.0200000000000001E-2</v>
      </c>
      <c r="K96" s="14">
        <v>22504</v>
      </c>
      <c r="L96" s="14">
        <v>0.41930000000000001</v>
      </c>
      <c r="M96" s="14">
        <v>2E-3</v>
      </c>
      <c r="N96" s="35">
        <v>5.6999999999999997E-18</v>
      </c>
      <c r="O96" s="27">
        <f t="shared" si="3"/>
        <v>81</v>
      </c>
      <c r="P96" s="2">
        <f t="shared" si="4"/>
        <v>1.4741999999999997E-4</v>
      </c>
    </row>
    <row r="97" spans="1:16">
      <c r="A97" s="14" t="s">
        <v>212</v>
      </c>
      <c r="B97" s="14" t="s">
        <v>7</v>
      </c>
      <c r="C97" s="14" t="s">
        <v>6</v>
      </c>
      <c r="D97" s="14">
        <v>1.2E-2</v>
      </c>
      <c r="E97" s="14">
        <v>1.6799999999999999E-2</v>
      </c>
      <c r="F97" s="14">
        <v>0.54</v>
      </c>
      <c r="G97" s="14">
        <v>0.49659999999999999</v>
      </c>
      <c r="H97" s="14">
        <v>7</v>
      </c>
      <c r="I97" s="14">
        <v>104618318</v>
      </c>
      <c r="J97" s="14">
        <v>9.9000000000000008E-3</v>
      </c>
      <c r="K97" s="14">
        <v>22504</v>
      </c>
      <c r="L97" s="14">
        <v>8.7419800000000006E-2</v>
      </c>
      <c r="M97" s="14">
        <v>2E-3</v>
      </c>
      <c r="N97" s="35">
        <v>9.8000000000000001E-9</v>
      </c>
      <c r="O97" s="27">
        <f t="shared" si="3"/>
        <v>36</v>
      </c>
      <c r="P97" s="2">
        <f t="shared" si="4"/>
        <v>7.1539200000000008E-5</v>
      </c>
    </row>
    <row r="98" spans="1:16">
      <c r="A98" s="14" t="s">
        <v>179</v>
      </c>
      <c r="B98" s="14" t="s">
        <v>7</v>
      </c>
      <c r="C98" s="14" t="s">
        <v>6</v>
      </c>
      <c r="D98" s="14">
        <v>-3.2000000000000001E-2</v>
      </c>
      <c r="E98" s="14">
        <v>-1.84E-2</v>
      </c>
      <c r="F98" s="14">
        <v>0.15</v>
      </c>
      <c r="G98" s="14">
        <v>0.22389999999999999</v>
      </c>
      <c r="H98" s="14">
        <v>4</v>
      </c>
      <c r="I98" s="14">
        <v>72608115</v>
      </c>
      <c r="J98" s="14">
        <v>1.32E-2</v>
      </c>
      <c r="K98" s="14">
        <v>22504</v>
      </c>
      <c r="L98" s="14">
        <v>0.1636</v>
      </c>
      <c r="M98" s="14">
        <v>3.0000000000000001E-3</v>
      </c>
      <c r="N98" s="35">
        <v>9.6000000000000008E-28</v>
      </c>
      <c r="O98" s="27">
        <f t="shared" si="3"/>
        <v>113.77777777777777</v>
      </c>
      <c r="P98" s="2">
        <f t="shared" si="4"/>
        <v>2.6111999999999999E-4</v>
      </c>
    </row>
    <row r="99" spans="1:16">
      <c r="A99" s="14" t="s">
        <v>280</v>
      </c>
      <c r="B99" s="14" t="s">
        <v>6</v>
      </c>
      <c r="C99" s="14" t="s">
        <v>7</v>
      </c>
      <c r="D99" s="14">
        <v>1.2999999999999999E-2</v>
      </c>
      <c r="E99" s="14">
        <v>7.7000000000000002E-3</v>
      </c>
      <c r="F99" s="14">
        <v>0.37</v>
      </c>
      <c r="G99" s="14">
        <v>0.43070000000000003</v>
      </c>
      <c r="H99" s="14">
        <v>14</v>
      </c>
      <c r="I99" s="14">
        <v>29802911</v>
      </c>
      <c r="J99" s="14">
        <v>1.03E-2</v>
      </c>
      <c r="K99" s="14">
        <v>22504</v>
      </c>
      <c r="L99" s="14">
        <v>0.45469999999999999</v>
      </c>
      <c r="M99" s="14">
        <v>2E-3</v>
      </c>
      <c r="N99" s="35">
        <v>2.8000000000000002E-10</v>
      </c>
      <c r="O99" s="27">
        <f t="shared" si="3"/>
        <v>42.25</v>
      </c>
      <c r="P99" s="2">
        <f t="shared" si="4"/>
        <v>7.8787799999999991E-5</v>
      </c>
    </row>
    <row r="100" spans="1:16">
      <c r="A100" s="14" t="s">
        <v>144</v>
      </c>
      <c r="B100" s="14" t="s">
        <v>8</v>
      </c>
      <c r="C100" s="14" t="s">
        <v>9</v>
      </c>
      <c r="D100" s="14">
        <v>1.4E-2</v>
      </c>
      <c r="E100" s="14">
        <v>-6.0000000000000001E-3</v>
      </c>
      <c r="F100" s="14">
        <v>0.39</v>
      </c>
      <c r="G100" s="14">
        <v>0.39129999999999998</v>
      </c>
      <c r="H100" s="14">
        <v>2</v>
      </c>
      <c r="I100" s="14">
        <v>58981967</v>
      </c>
      <c r="J100" s="14">
        <v>9.9000000000000008E-3</v>
      </c>
      <c r="K100" s="14">
        <v>22504</v>
      </c>
      <c r="L100" s="14">
        <v>0.54810000000000003</v>
      </c>
      <c r="M100" s="14">
        <v>2E-3</v>
      </c>
      <c r="N100" s="35">
        <v>1.1000000000000001E-11</v>
      </c>
      <c r="O100" s="27">
        <f t="shared" si="3"/>
        <v>49</v>
      </c>
      <c r="P100" s="2">
        <f t="shared" si="4"/>
        <v>9.3256800000000005E-5</v>
      </c>
    </row>
    <row r="101" spans="1:16">
      <c r="A101" s="14" t="s">
        <v>26</v>
      </c>
      <c r="B101" s="14" t="s">
        <v>6</v>
      </c>
      <c r="C101" s="14" t="s">
        <v>8</v>
      </c>
      <c r="D101" s="14">
        <v>2.5000000000000001E-2</v>
      </c>
      <c r="E101" s="14">
        <v>-1.83E-2</v>
      </c>
      <c r="F101" s="14">
        <v>0.93</v>
      </c>
      <c r="G101" s="14">
        <v>0.93359999999999999</v>
      </c>
      <c r="H101" s="14">
        <v>6</v>
      </c>
      <c r="I101" s="14">
        <v>22801858</v>
      </c>
      <c r="J101" s="14">
        <v>1.9900000000000001E-2</v>
      </c>
      <c r="K101" s="14">
        <v>22504</v>
      </c>
      <c r="L101" s="14">
        <v>0.35570000000000002</v>
      </c>
      <c r="M101" s="14">
        <v>4.0000000000000001E-3</v>
      </c>
      <c r="N101" s="35">
        <v>1E-10</v>
      </c>
      <c r="O101" s="27">
        <f t="shared" si="3"/>
        <v>39.0625</v>
      </c>
      <c r="P101" s="2">
        <f t="shared" si="4"/>
        <v>8.1374999999999972E-5</v>
      </c>
    </row>
    <row r="102" spans="1:16">
      <c r="A102" s="14" t="s">
        <v>260</v>
      </c>
      <c r="B102" s="14" t="s">
        <v>7</v>
      </c>
      <c r="C102" s="14" t="s">
        <v>9</v>
      </c>
      <c r="D102" s="14">
        <v>-2.8000000000000001E-2</v>
      </c>
      <c r="E102" s="14">
        <v>-2.5000000000000001E-3</v>
      </c>
      <c r="F102" s="14">
        <v>0.92</v>
      </c>
      <c r="G102" s="14">
        <v>0.9083</v>
      </c>
      <c r="H102" s="14">
        <v>11</v>
      </c>
      <c r="I102" s="14">
        <v>75488054</v>
      </c>
      <c r="J102" s="14">
        <v>1.6899999999999998E-2</v>
      </c>
      <c r="K102" s="14">
        <v>22504</v>
      </c>
      <c r="L102" s="14">
        <v>0.88160000000000005</v>
      </c>
      <c r="M102" s="14">
        <v>4.0000000000000001E-3</v>
      </c>
      <c r="N102" s="35">
        <v>6.3999999999999999E-15</v>
      </c>
      <c r="O102" s="27">
        <f t="shared" si="3"/>
        <v>49</v>
      </c>
      <c r="P102" s="2">
        <f t="shared" si="4"/>
        <v>1.1540479999999997E-4</v>
      </c>
    </row>
    <row r="103" spans="1:16">
      <c r="A103" s="14" t="s">
        <v>42</v>
      </c>
      <c r="B103" s="14" t="s">
        <v>6</v>
      </c>
      <c r="C103" s="14" t="s">
        <v>7</v>
      </c>
      <c r="D103" s="14">
        <v>-2.1999999999999999E-2</v>
      </c>
      <c r="E103" s="14">
        <v>1.12E-2</v>
      </c>
      <c r="F103" s="14">
        <v>0.93</v>
      </c>
      <c r="G103" s="14">
        <v>0.80940000000000001</v>
      </c>
      <c r="H103" s="14">
        <v>12</v>
      </c>
      <c r="I103" s="14">
        <v>111582630</v>
      </c>
      <c r="J103" s="14">
        <v>1.7100000000000001E-2</v>
      </c>
      <c r="K103" s="14">
        <v>22504</v>
      </c>
      <c r="L103" s="14">
        <v>0.51090000000000002</v>
      </c>
      <c r="M103" s="14">
        <v>4.0000000000000001E-3</v>
      </c>
      <c r="N103" s="35">
        <v>1.4E-8</v>
      </c>
      <c r="O103" s="27">
        <f t="shared" si="3"/>
        <v>30.25</v>
      </c>
      <c r="P103" s="2">
        <f t="shared" si="4"/>
        <v>6.3016799999999955E-5</v>
      </c>
    </row>
    <row r="104" spans="1:16">
      <c r="A104" s="14" t="s">
        <v>325</v>
      </c>
      <c r="B104" s="14" t="s">
        <v>7</v>
      </c>
      <c r="C104" s="14" t="s">
        <v>6</v>
      </c>
      <c r="D104" s="14">
        <v>-0.03</v>
      </c>
      <c r="E104" s="14">
        <v>-1.7999999999999999E-2</v>
      </c>
      <c r="F104" s="14">
        <v>0.92</v>
      </c>
      <c r="G104" s="14">
        <v>0.91410000000000002</v>
      </c>
      <c r="H104" s="14">
        <v>19</v>
      </c>
      <c r="I104" s="14">
        <v>45412079</v>
      </c>
      <c r="J104" s="14">
        <v>1.8499999999999999E-2</v>
      </c>
      <c r="K104" s="14">
        <v>22504</v>
      </c>
      <c r="L104" s="14">
        <v>0.32990000000000003</v>
      </c>
      <c r="M104" s="14">
        <v>4.0000000000000001E-3</v>
      </c>
      <c r="N104" s="35">
        <v>7.3999999999999995E-17</v>
      </c>
      <c r="O104" s="27">
        <f t="shared" si="3"/>
        <v>56.25</v>
      </c>
      <c r="P104" s="2">
        <f t="shared" si="4"/>
        <v>1.3247999999999995E-4</v>
      </c>
    </row>
    <row r="105" spans="1:16">
      <c r="A105" s="14" t="s">
        <v>15</v>
      </c>
      <c r="B105" s="14" t="s">
        <v>7</v>
      </c>
      <c r="C105" s="14" t="s">
        <v>6</v>
      </c>
      <c r="D105" s="14">
        <v>1.2999999999999999E-2</v>
      </c>
      <c r="E105" s="14">
        <v>6.4000000000000003E-3</v>
      </c>
      <c r="F105" s="14">
        <v>0.43</v>
      </c>
      <c r="G105" s="14">
        <v>0.45469999999999999</v>
      </c>
      <c r="H105" s="14">
        <v>1</v>
      </c>
      <c r="I105" s="14">
        <v>41835685</v>
      </c>
      <c r="J105" s="14">
        <v>9.9000000000000008E-3</v>
      </c>
      <c r="K105" s="14">
        <v>22504</v>
      </c>
      <c r="L105" s="14">
        <v>0.51720100000000002</v>
      </c>
      <c r="M105" s="14">
        <v>2E-3</v>
      </c>
      <c r="N105" s="35">
        <v>3.3000000000000002E-11</v>
      </c>
      <c r="O105" s="27">
        <f t="shared" si="3"/>
        <v>42.25</v>
      </c>
      <c r="P105" s="2">
        <f t="shared" si="4"/>
        <v>8.2843799999999994E-5</v>
      </c>
    </row>
    <row r="106" spans="1:16">
      <c r="A106" s="14" t="s">
        <v>14</v>
      </c>
      <c r="B106" s="14" t="s">
        <v>9</v>
      </c>
      <c r="C106" s="14" t="s">
        <v>8</v>
      </c>
      <c r="D106" s="14">
        <v>-0.02</v>
      </c>
      <c r="E106" s="14">
        <v>-1.3899999999999999E-2</v>
      </c>
      <c r="F106" s="14">
        <v>0.78</v>
      </c>
      <c r="G106" s="14">
        <v>0.77510000000000001</v>
      </c>
      <c r="H106" s="14">
        <v>1</v>
      </c>
      <c r="I106" s="14">
        <v>109817192</v>
      </c>
      <c r="J106" s="14">
        <v>1.15E-2</v>
      </c>
      <c r="K106" s="14">
        <v>22504</v>
      </c>
      <c r="L106" s="14">
        <v>0.2291</v>
      </c>
      <c r="M106" s="14">
        <v>2E-3</v>
      </c>
      <c r="N106" s="35">
        <v>1.4000000000000001E-16</v>
      </c>
      <c r="O106" s="27">
        <f t="shared" si="3"/>
        <v>100</v>
      </c>
      <c r="P106" s="2">
        <f t="shared" si="4"/>
        <v>1.3727999999999999E-4</v>
      </c>
    </row>
    <row r="107" spans="1:16">
      <c r="A107" s="14" t="s">
        <v>17</v>
      </c>
      <c r="B107" s="14" t="s">
        <v>8</v>
      </c>
      <c r="C107" s="14" t="s">
        <v>9</v>
      </c>
      <c r="D107" s="14">
        <v>-1.4E-2</v>
      </c>
      <c r="E107" s="14">
        <v>-6.6E-3</v>
      </c>
      <c r="F107" s="14">
        <v>0.71</v>
      </c>
      <c r="G107" s="14">
        <v>0.70699999999999996</v>
      </c>
      <c r="H107" s="14">
        <v>2</v>
      </c>
      <c r="I107" s="14">
        <v>118648261</v>
      </c>
      <c r="J107" s="14">
        <v>1.06E-2</v>
      </c>
      <c r="K107" s="14">
        <v>22504</v>
      </c>
      <c r="L107" s="14">
        <v>0.53390000000000004</v>
      </c>
      <c r="M107" s="14">
        <v>2E-3</v>
      </c>
      <c r="N107" s="35">
        <v>1.2E-10</v>
      </c>
      <c r="O107" s="27">
        <f t="shared" si="3"/>
        <v>49</v>
      </c>
      <c r="P107" s="2">
        <f t="shared" si="4"/>
        <v>8.0712800000000025E-5</v>
      </c>
    </row>
    <row r="108" spans="1:16">
      <c r="A108" s="14" t="s">
        <v>210</v>
      </c>
      <c r="B108" s="14" t="s">
        <v>7</v>
      </c>
      <c r="C108" s="14" t="s">
        <v>8</v>
      </c>
      <c r="D108" s="14">
        <v>1.6E-2</v>
      </c>
      <c r="E108" s="14">
        <v>1.6299999999999999E-2</v>
      </c>
      <c r="F108" s="14">
        <v>0.85</v>
      </c>
      <c r="G108" s="14">
        <v>0.81389999999999996</v>
      </c>
      <c r="H108" s="14">
        <v>7</v>
      </c>
      <c r="I108" s="14">
        <v>100809458</v>
      </c>
      <c r="J108" s="14">
        <v>1.3299999999999999E-2</v>
      </c>
      <c r="K108" s="14">
        <v>22504</v>
      </c>
      <c r="L108" s="14">
        <v>0.2195</v>
      </c>
      <c r="M108" s="14">
        <v>3.0000000000000001E-3</v>
      </c>
      <c r="N108" s="35">
        <v>1.0999999999999999E-8</v>
      </c>
      <c r="O108" s="27">
        <f t="shared" si="3"/>
        <v>28.444444444444443</v>
      </c>
      <c r="P108" s="2">
        <f t="shared" si="4"/>
        <v>6.5279999999999998E-5</v>
      </c>
    </row>
    <row r="109" spans="1:16">
      <c r="A109" s="14" t="s">
        <v>137</v>
      </c>
      <c r="B109" s="14" t="s">
        <v>7</v>
      </c>
      <c r="C109" s="14" t="s">
        <v>6</v>
      </c>
      <c r="D109" s="14">
        <v>-3.5999999999999997E-2</v>
      </c>
      <c r="E109" s="14">
        <v>-5.6899999999999999E-2</v>
      </c>
      <c r="F109" s="14">
        <v>0.97</v>
      </c>
      <c r="G109" s="14">
        <v>0.96340000000000003</v>
      </c>
      <c r="H109" s="14">
        <v>2</v>
      </c>
      <c r="I109" s="14">
        <v>21190024</v>
      </c>
      <c r="J109" s="14">
        <v>2.7799999999999998E-2</v>
      </c>
      <c r="K109" s="14">
        <v>22504</v>
      </c>
      <c r="L109" s="14">
        <v>4.0660200000000001E-2</v>
      </c>
      <c r="M109" s="14">
        <v>6.0000000000000001E-3</v>
      </c>
      <c r="N109" s="35">
        <v>7.8999999999999999E-11</v>
      </c>
      <c r="O109" s="27">
        <f t="shared" si="3"/>
        <v>35.999999999999986</v>
      </c>
      <c r="P109" s="2">
        <f t="shared" si="4"/>
        <v>7.5427200000000063E-5</v>
      </c>
    </row>
    <row r="110" spans="1:16">
      <c r="A110" s="14" t="s">
        <v>129</v>
      </c>
      <c r="B110" s="14" t="s">
        <v>8</v>
      </c>
      <c r="C110" s="14" t="s">
        <v>6</v>
      </c>
      <c r="D110" s="14">
        <v>1.7000000000000001E-2</v>
      </c>
      <c r="E110" s="14">
        <v>-1.04E-2</v>
      </c>
      <c r="F110" s="14">
        <v>0.73</v>
      </c>
      <c r="G110" s="14">
        <v>0.74560000000000004</v>
      </c>
      <c r="H110" s="14">
        <v>1</v>
      </c>
      <c r="I110" s="14">
        <v>154994978</v>
      </c>
      <c r="J110" s="14">
        <v>1.26E-2</v>
      </c>
      <c r="K110" s="14">
        <v>22504</v>
      </c>
      <c r="L110" s="14">
        <v>0.40939999999999999</v>
      </c>
      <c r="M110" s="14">
        <v>2E-3</v>
      </c>
      <c r="N110" s="35">
        <v>1.6E-13</v>
      </c>
      <c r="O110" s="27">
        <f t="shared" si="3"/>
        <v>72.25</v>
      </c>
      <c r="P110" s="2">
        <f t="shared" si="4"/>
        <v>1.1392380000000002E-4</v>
      </c>
    </row>
    <row r="111" spans="1:16">
      <c r="A111" s="14" t="s">
        <v>242</v>
      </c>
      <c r="B111" s="14" t="s">
        <v>7</v>
      </c>
      <c r="C111" s="14" t="s">
        <v>6</v>
      </c>
      <c r="D111" s="14">
        <v>-2.7E-2</v>
      </c>
      <c r="E111" s="14">
        <v>-1.77E-2</v>
      </c>
      <c r="F111" s="14">
        <v>0.95</v>
      </c>
      <c r="G111" s="14">
        <v>0.95620000000000005</v>
      </c>
      <c r="H111" s="14">
        <v>10</v>
      </c>
      <c r="I111" s="14">
        <v>88081438</v>
      </c>
      <c r="J111" s="14">
        <v>2.47E-2</v>
      </c>
      <c r="K111" s="14">
        <v>22504</v>
      </c>
      <c r="L111" s="14">
        <v>0.47349999999999998</v>
      </c>
      <c r="M111" s="14">
        <v>4.0000000000000001E-3</v>
      </c>
      <c r="N111" s="35">
        <v>8.4999999999999996E-10</v>
      </c>
      <c r="O111" s="27">
        <f t="shared" si="3"/>
        <v>45.5625</v>
      </c>
      <c r="P111" s="2">
        <f t="shared" si="4"/>
        <v>6.9255000000000054E-5</v>
      </c>
    </row>
    <row r="112" spans="1:16">
      <c r="A112" s="14" t="s">
        <v>29</v>
      </c>
      <c r="B112" s="14" t="s">
        <v>9</v>
      </c>
      <c r="C112" s="14" t="s">
        <v>6</v>
      </c>
      <c r="D112" s="14">
        <v>-1.4E-2</v>
      </c>
      <c r="E112" s="14">
        <v>-4.1000000000000003E-3</v>
      </c>
      <c r="F112" s="14">
        <v>0.64</v>
      </c>
      <c r="G112" s="14">
        <v>0.65269999999999995</v>
      </c>
      <c r="H112" s="14">
        <v>7</v>
      </c>
      <c r="I112" s="14">
        <v>64015379</v>
      </c>
      <c r="J112" s="14">
        <v>1.03E-2</v>
      </c>
      <c r="K112" s="14">
        <v>22504</v>
      </c>
      <c r="L112" s="14">
        <v>0.6885</v>
      </c>
      <c r="M112" s="14">
        <v>2E-3</v>
      </c>
      <c r="N112" s="35">
        <v>2.6000000000000001E-11</v>
      </c>
      <c r="O112" s="27">
        <f t="shared" si="3"/>
        <v>49</v>
      </c>
      <c r="P112" s="2">
        <f t="shared" si="4"/>
        <v>9.0316800000000009E-5</v>
      </c>
    </row>
    <row r="113" spans="1:16">
      <c r="A113" s="14" t="s">
        <v>46</v>
      </c>
      <c r="B113" s="14" t="s">
        <v>8</v>
      </c>
      <c r="C113" s="14" t="s">
        <v>9</v>
      </c>
      <c r="D113" s="14">
        <v>1.7000000000000001E-2</v>
      </c>
      <c r="E113" s="14">
        <v>4.1099999999999998E-2</v>
      </c>
      <c r="F113" s="14">
        <v>0.81</v>
      </c>
      <c r="G113" s="14">
        <v>0.80720000000000003</v>
      </c>
      <c r="H113" s="14">
        <v>16</v>
      </c>
      <c r="I113" s="14">
        <v>20392332</v>
      </c>
      <c r="J113" s="14">
        <v>1.34E-2</v>
      </c>
      <c r="K113" s="14">
        <v>22504</v>
      </c>
      <c r="L113" s="14">
        <v>2.173E-3</v>
      </c>
      <c r="M113" s="14">
        <v>3.0000000000000001E-3</v>
      </c>
      <c r="N113" s="35">
        <v>7.0000000000000004E-11</v>
      </c>
      <c r="O113" s="27">
        <f t="shared" si="3"/>
        <v>32.111111111111114</v>
      </c>
      <c r="P113" s="2">
        <f t="shared" si="4"/>
        <v>8.8954199999999989E-5</v>
      </c>
    </row>
    <row r="114" spans="1:16">
      <c r="A114" s="14" t="s">
        <v>198</v>
      </c>
      <c r="B114" s="14" t="s">
        <v>9</v>
      </c>
      <c r="C114" s="14" t="s">
        <v>7</v>
      </c>
      <c r="D114" s="14">
        <v>1.7000000000000001E-2</v>
      </c>
      <c r="E114" s="14">
        <v>1.9699999999999999E-2</v>
      </c>
      <c r="F114" s="14">
        <v>0.87</v>
      </c>
      <c r="G114" s="14">
        <v>0.8881</v>
      </c>
      <c r="H114" s="14">
        <v>6</v>
      </c>
      <c r="I114" s="14">
        <v>25619007</v>
      </c>
      <c r="J114" s="14">
        <v>1.55E-2</v>
      </c>
      <c r="K114" s="14">
        <v>22504</v>
      </c>
      <c r="L114" s="14">
        <v>0.20480000000000001</v>
      </c>
      <c r="M114" s="14">
        <v>3.0000000000000001E-3</v>
      </c>
      <c r="N114" s="35">
        <v>2E-8</v>
      </c>
      <c r="O114" s="27">
        <f t="shared" si="3"/>
        <v>32.111111111111114</v>
      </c>
      <c r="P114" s="2">
        <f t="shared" si="4"/>
        <v>6.537180000000001E-5</v>
      </c>
    </row>
    <row r="115" spans="1:16">
      <c r="A115" s="14" t="s">
        <v>254</v>
      </c>
      <c r="B115" s="14" t="s">
        <v>7</v>
      </c>
      <c r="C115" s="14" t="s">
        <v>6</v>
      </c>
      <c r="D115" s="14">
        <v>-6.6000000000000003E-2</v>
      </c>
      <c r="E115" s="14">
        <v>3.8199999999999998E-2</v>
      </c>
      <c r="F115" s="14">
        <v>0.99</v>
      </c>
      <c r="G115" s="14">
        <v>0.98160000000000003</v>
      </c>
      <c r="H115" s="14">
        <v>11</v>
      </c>
      <c r="I115" s="14">
        <v>70971149</v>
      </c>
      <c r="J115" s="14">
        <v>8.2100000000000006E-2</v>
      </c>
      <c r="K115" s="14">
        <v>22504</v>
      </c>
      <c r="L115" s="14">
        <v>0.64150099999999999</v>
      </c>
      <c r="M115" s="14">
        <v>8.9999999999999993E-3</v>
      </c>
      <c r="N115" s="35">
        <v>2.8000000000000001E-14</v>
      </c>
      <c r="O115" s="27">
        <f t="shared" si="3"/>
        <v>53.777777777777786</v>
      </c>
      <c r="P115" s="2">
        <f t="shared" si="4"/>
        <v>8.6248800000000088E-5</v>
      </c>
    </row>
    <row r="116" spans="1:16">
      <c r="A116" s="14" t="s">
        <v>25</v>
      </c>
      <c r="B116" s="14" t="s">
        <v>6</v>
      </c>
      <c r="C116" s="14" t="s">
        <v>9</v>
      </c>
      <c r="D116" s="14">
        <v>2.1000000000000001E-2</v>
      </c>
      <c r="E116" s="14">
        <v>-1.34E-2</v>
      </c>
      <c r="F116" s="14">
        <v>0.89</v>
      </c>
      <c r="G116" s="14">
        <v>0.88590000000000002</v>
      </c>
      <c r="H116" s="14">
        <v>4</v>
      </c>
      <c r="I116" s="14">
        <v>3482213</v>
      </c>
      <c r="J116" s="14">
        <v>1.6799999999999999E-2</v>
      </c>
      <c r="K116" s="14">
        <v>22504</v>
      </c>
      <c r="L116" s="14">
        <v>0.4254</v>
      </c>
      <c r="M116" s="14">
        <v>3.0000000000000001E-3</v>
      </c>
      <c r="N116" s="35">
        <v>7.1999999999999997E-11</v>
      </c>
      <c r="O116" s="27">
        <f t="shared" si="3"/>
        <v>49</v>
      </c>
      <c r="P116" s="2">
        <f t="shared" si="4"/>
        <v>8.6347799999999993E-5</v>
      </c>
    </row>
    <row r="117" spans="1:16">
      <c r="A117" s="14" t="s">
        <v>44</v>
      </c>
      <c r="B117" s="14" t="s">
        <v>8</v>
      </c>
      <c r="C117" s="14" t="s">
        <v>7</v>
      </c>
      <c r="D117" s="14">
        <v>3.7999999999999999E-2</v>
      </c>
      <c r="E117" s="14">
        <v>-4.4999999999999997E-3</v>
      </c>
      <c r="F117" s="14">
        <v>0.18</v>
      </c>
      <c r="G117" s="14">
        <v>0.16919999999999999</v>
      </c>
      <c r="H117" s="14">
        <v>14</v>
      </c>
      <c r="I117" s="14">
        <v>39556185</v>
      </c>
      <c r="J117" s="14">
        <v>1.2999999999999999E-2</v>
      </c>
      <c r="K117" s="14">
        <v>22504</v>
      </c>
      <c r="L117" s="14">
        <v>0.72940000000000005</v>
      </c>
      <c r="M117" s="14">
        <v>3.0000000000000001E-3</v>
      </c>
      <c r="N117" s="35">
        <v>6.8000000000000006E-48</v>
      </c>
      <c r="O117" s="27">
        <f t="shared" si="3"/>
        <v>160.44444444444443</v>
      </c>
      <c r="P117" s="2">
        <f t="shared" si="4"/>
        <v>4.2626879999999999E-4</v>
      </c>
    </row>
    <row r="118" spans="1:16">
      <c r="A118" s="14" t="s">
        <v>30</v>
      </c>
      <c r="B118" s="14" t="s">
        <v>9</v>
      </c>
      <c r="C118" s="14" t="s">
        <v>8</v>
      </c>
      <c r="D118" s="14">
        <v>-1.4999999999999999E-2</v>
      </c>
      <c r="E118" s="14">
        <v>-1.7500000000000002E-2</v>
      </c>
      <c r="F118" s="14">
        <v>0.42</v>
      </c>
      <c r="G118" s="14">
        <v>0.39410000000000001</v>
      </c>
      <c r="H118" s="14">
        <v>8</v>
      </c>
      <c r="I118" s="14">
        <v>11611865</v>
      </c>
      <c r="J118" s="14">
        <v>1.01E-2</v>
      </c>
      <c r="K118" s="14">
        <v>22504</v>
      </c>
      <c r="L118" s="14">
        <v>8.3980799999999994E-2</v>
      </c>
      <c r="M118" s="14">
        <v>2E-3</v>
      </c>
      <c r="N118" s="35">
        <v>2.6E-13</v>
      </c>
      <c r="O118" s="27">
        <f t="shared" si="3"/>
        <v>56.25</v>
      </c>
      <c r="P118" s="2">
        <f t="shared" si="4"/>
        <v>1.0962E-4</v>
      </c>
    </row>
    <row r="119" spans="1:16">
      <c r="A119" s="14" t="s">
        <v>51</v>
      </c>
      <c r="B119" s="14" t="s">
        <v>7</v>
      </c>
      <c r="C119" s="14" t="s">
        <v>9</v>
      </c>
      <c r="D119" s="14">
        <v>2.5999999999999999E-2</v>
      </c>
      <c r="E119" s="14">
        <v>-1.2999999999999999E-3</v>
      </c>
      <c r="F119" s="14">
        <v>0.93</v>
      </c>
      <c r="G119" s="14">
        <v>0.85329999999999995</v>
      </c>
      <c r="H119" s="14">
        <v>18</v>
      </c>
      <c r="I119" s="14">
        <v>28919794</v>
      </c>
      <c r="J119" s="14">
        <v>1.7100000000000001E-2</v>
      </c>
      <c r="K119" s="14">
        <v>22504</v>
      </c>
      <c r="L119" s="14">
        <v>0.94089999999999996</v>
      </c>
      <c r="M119" s="14">
        <v>4.0000000000000001E-3</v>
      </c>
      <c r="N119" s="35">
        <v>6E-11</v>
      </c>
      <c r="O119" s="27">
        <f t="shared" si="3"/>
        <v>42.25</v>
      </c>
      <c r="P119" s="2">
        <f t="shared" si="4"/>
        <v>8.801519999999995E-5</v>
      </c>
    </row>
    <row r="120" spans="1:16">
      <c r="A120" s="14" t="s">
        <v>332</v>
      </c>
      <c r="B120" s="14" t="s">
        <v>7</v>
      </c>
      <c r="C120" s="14" t="s">
        <v>6</v>
      </c>
      <c r="D120" s="14">
        <v>-1.2999999999999999E-2</v>
      </c>
      <c r="E120" s="14">
        <v>-1.3100000000000001E-2</v>
      </c>
      <c r="F120" s="14">
        <v>0.7</v>
      </c>
      <c r="G120" s="14">
        <v>0.6986</v>
      </c>
      <c r="H120" s="14">
        <v>19</v>
      </c>
      <c r="I120" s="14">
        <v>53065579</v>
      </c>
      <c r="J120" s="14">
        <v>1.0999999999999999E-2</v>
      </c>
      <c r="K120" s="14">
        <v>22504</v>
      </c>
      <c r="L120" s="14">
        <v>0.23519999999999999</v>
      </c>
      <c r="M120" s="14">
        <v>2E-3</v>
      </c>
      <c r="N120" s="35">
        <v>4.9E-9</v>
      </c>
      <c r="O120" s="27">
        <f t="shared" si="3"/>
        <v>42.25</v>
      </c>
      <c r="P120" s="2">
        <f t="shared" si="4"/>
        <v>7.0980000000000001E-5</v>
      </c>
    </row>
    <row r="121" spans="1:16">
      <c r="A121" s="14" t="s">
        <v>135</v>
      </c>
      <c r="B121" s="14" t="s">
        <v>9</v>
      </c>
      <c r="C121" s="14" t="s">
        <v>8</v>
      </c>
      <c r="D121" s="14">
        <v>1.4E-2</v>
      </c>
      <c r="E121" s="14">
        <v>2.12E-2</v>
      </c>
      <c r="F121" s="14">
        <v>0.32</v>
      </c>
      <c r="G121" s="14">
        <v>0.29170000000000001</v>
      </c>
      <c r="H121" s="14">
        <v>1</v>
      </c>
      <c r="I121" s="14">
        <v>220972343</v>
      </c>
      <c r="J121" s="14">
        <v>1.0800000000000001E-2</v>
      </c>
      <c r="K121" s="14">
        <v>22504</v>
      </c>
      <c r="L121" s="14">
        <v>5.01003E-2</v>
      </c>
      <c r="M121" s="14">
        <v>2E-3</v>
      </c>
      <c r="N121" s="35">
        <v>1.6E-11</v>
      </c>
      <c r="O121" s="27">
        <f t="shared" si="3"/>
        <v>49</v>
      </c>
      <c r="P121" s="2">
        <f t="shared" si="4"/>
        <v>8.5299199999999998E-5</v>
      </c>
    </row>
    <row r="122" spans="1:16">
      <c r="A122" s="14" t="s">
        <v>27</v>
      </c>
      <c r="B122" s="14" t="s">
        <v>7</v>
      </c>
      <c r="C122" s="14" t="s">
        <v>6</v>
      </c>
      <c r="D122" s="14">
        <v>-1.2E-2</v>
      </c>
      <c r="E122" s="14">
        <v>1.4E-2</v>
      </c>
      <c r="F122" s="14">
        <v>0.49</v>
      </c>
      <c r="G122" s="14">
        <v>0.46929999999999999</v>
      </c>
      <c r="H122" s="14">
        <v>6</v>
      </c>
      <c r="I122" s="14">
        <v>57767576</v>
      </c>
      <c r="J122" s="14">
        <v>0.01</v>
      </c>
      <c r="K122" s="14">
        <v>22504</v>
      </c>
      <c r="L122" s="14">
        <v>0.16300000000000001</v>
      </c>
      <c r="M122" s="14">
        <v>2E-3</v>
      </c>
      <c r="N122" s="35">
        <v>4.2000000000000004E-9</v>
      </c>
      <c r="O122" s="27">
        <f t="shared" si="3"/>
        <v>36</v>
      </c>
      <c r="P122" s="2">
        <f t="shared" si="4"/>
        <v>7.1971200000000006E-5</v>
      </c>
    </row>
    <row r="123" spans="1:16">
      <c r="A123" s="14" t="s">
        <v>203</v>
      </c>
      <c r="B123" s="14" t="s">
        <v>6</v>
      </c>
      <c r="C123" s="14" t="s">
        <v>7</v>
      </c>
      <c r="D123" s="14">
        <v>-1.0999999999999999E-2</v>
      </c>
      <c r="E123" s="14">
        <v>7.7999999999999996E-3</v>
      </c>
      <c r="F123" s="14">
        <v>0.55000000000000004</v>
      </c>
      <c r="G123" s="14">
        <v>0.56840000000000002</v>
      </c>
      <c r="H123" s="14">
        <v>6</v>
      </c>
      <c r="I123" s="14">
        <v>121859499</v>
      </c>
      <c r="J123" s="14">
        <v>9.7000000000000003E-3</v>
      </c>
      <c r="K123" s="14">
        <v>22504</v>
      </c>
      <c r="L123" s="14">
        <v>0.42120000000000002</v>
      </c>
      <c r="M123" s="14">
        <v>2E-3</v>
      </c>
      <c r="N123" s="35">
        <v>4.0000000000000001E-8</v>
      </c>
      <c r="O123" s="27">
        <f t="shared" si="3"/>
        <v>30.25</v>
      </c>
      <c r="P123" s="2">
        <f t="shared" si="4"/>
        <v>5.9894999999999995E-5</v>
      </c>
    </row>
    <row r="124" spans="1:16">
      <c r="A124" s="14" t="s">
        <v>35</v>
      </c>
      <c r="B124" s="14" t="s">
        <v>8</v>
      </c>
      <c r="C124" s="14" t="s">
        <v>7</v>
      </c>
      <c r="D124" s="14">
        <v>-3.5000000000000003E-2</v>
      </c>
      <c r="E124" s="14">
        <v>-5.4000000000000003E-3</v>
      </c>
      <c r="F124" s="14">
        <v>0.13</v>
      </c>
      <c r="G124" s="14">
        <v>0.14580000000000001</v>
      </c>
      <c r="H124" s="14">
        <v>11</v>
      </c>
      <c r="I124" s="14">
        <v>116648917</v>
      </c>
      <c r="J124" s="14">
        <v>1.3899999999999999E-2</v>
      </c>
      <c r="K124" s="14">
        <v>22504</v>
      </c>
      <c r="L124" s="14">
        <v>0.69810099999999997</v>
      </c>
      <c r="M124" s="14">
        <v>3.0000000000000001E-3</v>
      </c>
      <c r="N124" s="35">
        <v>2.0000000000000001E-27</v>
      </c>
      <c r="O124" s="27">
        <f t="shared" si="3"/>
        <v>136.11111111111114</v>
      </c>
      <c r="P124" s="2">
        <f t="shared" si="4"/>
        <v>2.7709500000000004E-4</v>
      </c>
    </row>
    <row r="125" spans="1:16">
      <c r="A125" s="14" t="s">
        <v>164</v>
      </c>
      <c r="B125" s="14" t="s">
        <v>6</v>
      </c>
      <c r="C125" s="14" t="s">
        <v>7</v>
      </c>
      <c r="D125" s="14">
        <v>-1.4E-2</v>
      </c>
      <c r="E125" s="14">
        <v>1.38E-2</v>
      </c>
      <c r="F125" s="14">
        <v>0.27</v>
      </c>
      <c r="G125" s="14">
        <v>0.29249999999999998</v>
      </c>
      <c r="H125" s="14">
        <v>3</v>
      </c>
      <c r="I125" s="14">
        <v>141654685</v>
      </c>
      <c r="J125" s="14">
        <v>1.09E-2</v>
      </c>
      <c r="K125" s="14">
        <v>22504</v>
      </c>
      <c r="L125" s="14">
        <v>0.20549999999999999</v>
      </c>
      <c r="M125" s="14">
        <v>2E-3</v>
      </c>
      <c r="N125" s="35">
        <v>4.8999999999999996E-10</v>
      </c>
      <c r="O125" s="27">
        <f t="shared" si="3"/>
        <v>49</v>
      </c>
      <c r="P125" s="2">
        <f t="shared" si="4"/>
        <v>7.7263200000000009E-5</v>
      </c>
    </row>
    <row r="126" spans="1:16" ht="15" thickBot="1">
      <c r="A126" s="36" t="s">
        <v>356</v>
      </c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3">
        <f>AVERAGE(O3:O125)</f>
        <v>220.17444459295308</v>
      </c>
      <c r="P126" s="32">
        <f>SUM(P3:P125)</f>
        <v>5.175063199999997E-2</v>
      </c>
    </row>
  </sheetData>
  <phoneticPr fontId="1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workbookViewId="0"/>
  </sheetViews>
  <sheetFormatPr defaultRowHeight="14.4"/>
  <cols>
    <col min="1" max="1" width="13.77734375" customWidth="1"/>
    <col min="2" max="2" width="6.6640625" customWidth="1"/>
    <col min="3" max="3" width="6.88671875" customWidth="1"/>
    <col min="4" max="15" width="13.77734375" customWidth="1"/>
    <col min="16" max="16" width="13.77734375" style="25" customWidth="1"/>
  </cols>
  <sheetData>
    <row r="1" spans="1:16" ht="15" thickBot="1">
      <c r="A1" s="1" t="s">
        <v>614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ht="17.399999999999999" thickBot="1">
      <c r="A2" s="34" t="s">
        <v>3</v>
      </c>
      <c r="B2" s="34" t="s">
        <v>357</v>
      </c>
      <c r="C2" s="34" t="s">
        <v>355</v>
      </c>
      <c r="D2" s="34" t="s">
        <v>1</v>
      </c>
      <c r="E2" s="34" t="s">
        <v>66</v>
      </c>
      <c r="F2" s="34" t="s">
        <v>4</v>
      </c>
      <c r="G2" s="34" t="s">
        <v>67</v>
      </c>
      <c r="H2" s="34" t="s">
        <v>68</v>
      </c>
      <c r="I2" s="34" t="s">
        <v>69</v>
      </c>
      <c r="J2" s="34" t="s">
        <v>70</v>
      </c>
      <c r="K2" s="34" t="s">
        <v>71</v>
      </c>
      <c r="L2" s="34" t="s">
        <v>72</v>
      </c>
      <c r="M2" s="34" t="s">
        <v>2</v>
      </c>
      <c r="N2" s="34" t="s">
        <v>0</v>
      </c>
      <c r="O2" s="28" t="s">
        <v>64</v>
      </c>
      <c r="P2" s="29" t="s">
        <v>65</v>
      </c>
    </row>
    <row r="3" spans="1:16">
      <c r="A3" s="14" t="s">
        <v>191</v>
      </c>
      <c r="B3" s="14" t="s">
        <v>6</v>
      </c>
      <c r="C3" s="14" t="s">
        <v>7</v>
      </c>
      <c r="D3" s="14">
        <v>-1.2999999999999999E-2</v>
      </c>
      <c r="E3" s="14">
        <v>2.8E-3</v>
      </c>
      <c r="F3" s="14">
        <v>0.28999999999999998</v>
      </c>
      <c r="G3" s="14">
        <v>0.3291</v>
      </c>
      <c r="H3" s="14">
        <v>5</v>
      </c>
      <c r="I3" s="14">
        <v>87940026</v>
      </c>
      <c r="J3" s="14">
        <v>1.18E-2</v>
      </c>
      <c r="K3" s="14">
        <v>18805</v>
      </c>
      <c r="L3" s="14">
        <v>0.81289999999999996</v>
      </c>
      <c r="M3" s="14">
        <v>2E-3</v>
      </c>
      <c r="N3" s="35">
        <v>1.8E-9</v>
      </c>
      <c r="O3" s="27">
        <f>(D3/M3)^2</f>
        <v>42.25</v>
      </c>
      <c r="P3" s="2">
        <f t="shared" ref="P3:P34" si="0">2*F3*(1-F3)*D3^2</f>
        <v>6.9594199999999985E-5</v>
      </c>
    </row>
    <row r="4" spans="1:16">
      <c r="A4" s="14" t="s">
        <v>207</v>
      </c>
      <c r="B4" s="14" t="s">
        <v>6</v>
      </c>
      <c r="C4" s="14" t="s">
        <v>7</v>
      </c>
      <c r="D4" s="14">
        <v>1.4999999999999999E-2</v>
      </c>
      <c r="E4" s="14">
        <v>-1.5299999999999999E-2</v>
      </c>
      <c r="F4" s="14">
        <v>0.72</v>
      </c>
      <c r="G4" s="14">
        <v>0.73219999999999996</v>
      </c>
      <c r="H4" s="14">
        <v>7</v>
      </c>
      <c r="I4" s="14">
        <v>21577960</v>
      </c>
      <c r="J4" s="14">
        <v>1.1900000000000001E-2</v>
      </c>
      <c r="K4" s="14">
        <v>18805</v>
      </c>
      <c r="L4" s="14">
        <v>0.1996</v>
      </c>
      <c r="M4" s="14">
        <v>2E-3</v>
      </c>
      <c r="N4" s="35">
        <v>7.8000000000000002E-11</v>
      </c>
      <c r="O4" s="27">
        <f t="shared" ref="O4:O67" si="1">(D4/M4)^2</f>
        <v>56.25</v>
      </c>
      <c r="P4" s="2">
        <f t="shared" si="0"/>
        <v>9.0719999999999999E-5</v>
      </c>
    </row>
    <row r="5" spans="1:16">
      <c r="A5" s="14" t="s">
        <v>270</v>
      </c>
      <c r="B5" s="14" t="s">
        <v>7</v>
      </c>
      <c r="C5" s="14" t="s">
        <v>6</v>
      </c>
      <c r="D5" s="14">
        <v>-1.2E-2</v>
      </c>
      <c r="E5" s="14">
        <v>2.5000000000000001E-3</v>
      </c>
      <c r="F5" s="14">
        <v>0.42</v>
      </c>
      <c r="G5" s="14">
        <v>0.42080000000000001</v>
      </c>
      <c r="H5" s="14">
        <v>12</v>
      </c>
      <c r="I5" s="14">
        <v>68665940</v>
      </c>
      <c r="J5" s="14">
        <v>1.0800000000000001E-2</v>
      </c>
      <c r="K5" s="14">
        <v>18805</v>
      </c>
      <c r="L5" s="14">
        <v>0.81730000000000003</v>
      </c>
      <c r="M5" s="14">
        <v>2E-3</v>
      </c>
      <c r="N5" s="35">
        <v>2.2999999999999999E-9</v>
      </c>
      <c r="O5" s="27">
        <f t="shared" si="1"/>
        <v>36</v>
      </c>
      <c r="P5" s="2">
        <f t="shared" si="0"/>
        <v>7.0156799999999999E-5</v>
      </c>
    </row>
    <row r="6" spans="1:16">
      <c r="A6" s="14" t="s">
        <v>330</v>
      </c>
      <c r="B6" s="14" t="s">
        <v>8</v>
      </c>
      <c r="C6" s="14" t="s">
        <v>9</v>
      </c>
      <c r="D6" s="14">
        <v>-2.5000000000000001E-2</v>
      </c>
      <c r="E6" s="14">
        <v>7.6E-3</v>
      </c>
      <c r="F6" s="14">
        <v>0.79</v>
      </c>
      <c r="G6" s="14">
        <v>0.79579999999999995</v>
      </c>
      <c r="H6" s="14">
        <v>19</v>
      </c>
      <c r="I6" s="14">
        <v>51517798</v>
      </c>
      <c r="J6" s="14">
        <v>1.32E-2</v>
      </c>
      <c r="K6" s="14">
        <v>18805</v>
      </c>
      <c r="L6" s="14">
        <v>0.56710000000000005</v>
      </c>
      <c r="M6" s="14">
        <v>2E-3</v>
      </c>
      <c r="N6" s="35">
        <v>3.5000000000000002E-25</v>
      </c>
      <c r="O6" s="27">
        <f t="shared" si="1"/>
        <v>156.25</v>
      </c>
      <c r="P6" s="2">
        <f t="shared" si="0"/>
        <v>2.0737500000000004E-4</v>
      </c>
    </row>
    <row r="7" spans="1:16">
      <c r="A7" s="14" t="s">
        <v>310</v>
      </c>
      <c r="B7" s="14" t="s">
        <v>7</v>
      </c>
      <c r="C7" s="14" t="s">
        <v>6</v>
      </c>
      <c r="D7" s="14">
        <v>1.4E-2</v>
      </c>
      <c r="E7" s="14">
        <v>-2.1299999999999999E-2</v>
      </c>
      <c r="F7" s="14">
        <v>0.72</v>
      </c>
      <c r="G7" s="14">
        <v>0.71450000000000002</v>
      </c>
      <c r="H7" s="14">
        <v>17</v>
      </c>
      <c r="I7" s="14">
        <v>40735641</v>
      </c>
      <c r="J7" s="14">
        <v>1.18E-2</v>
      </c>
      <c r="K7" s="14">
        <v>18805</v>
      </c>
      <c r="L7" s="14">
        <v>7.0879399999999995E-2</v>
      </c>
      <c r="M7" s="14">
        <v>2E-3</v>
      </c>
      <c r="N7" s="35">
        <v>8.6999999999999999E-10</v>
      </c>
      <c r="O7" s="27">
        <f t="shared" si="1"/>
        <v>49</v>
      </c>
      <c r="P7" s="2">
        <f t="shared" si="0"/>
        <v>7.9027200000000015E-5</v>
      </c>
    </row>
    <row r="8" spans="1:16">
      <c r="A8" s="14" t="s">
        <v>18</v>
      </c>
      <c r="B8" s="14" t="s">
        <v>7</v>
      </c>
      <c r="C8" s="14" t="s">
        <v>9</v>
      </c>
      <c r="D8" s="14">
        <v>1.4999999999999999E-2</v>
      </c>
      <c r="E8" s="14">
        <v>1.17E-2</v>
      </c>
      <c r="F8" s="14">
        <v>0.68</v>
      </c>
      <c r="G8" s="14">
        <v>0.69540000000000002</v>
      </c>
      <c r="H8" s="14">
        <v>2</v>
      </c>
      <c r="I8" s="14">
        <v>211540507</v>
      </c>
      <c r="J8" s="14">
        <v>1.17E-2</v>
      </c>
      <c r="K8" s="14">
        <v>18805</v>
      </c>
      <c r="L8" s="14">
        <v>0.31769999999999998</v>
      </c>
      <c r="M8" s="14">
        <v>2E-3</v>
      </c>
      <c r="N8" s="35">
        <v>1.1999999999999999E-12</v>
      </c>
      <c r="O8" s="27">
        <f t="shared" si="1"/>
        <v>56.25</v>
      </c>
      <c r="P8" s="2">
        <f t="shared" si="0"/>
        <v>9.7919999999999998E-5</v>
      </c>
    </row>
    <row r="9" spans="1:16">
      <c r="A9" s="14" t="s">
        <v>41</v>
      </c>
      <c r="B9" s="14" t="s">
        <v>6</v>
      </c>
      <c r="C9" s="14" t="s">
        <v>7</v>
      </c>
      <c r="D9" s="14">
        <v>4.3999999999999997E-2</v>
      </c>
      <c r="E9" s="14">
        <v>3.2000000000000002E-3</v>
      </c>
      <c r="F9" s="14">
        <v>0.42</v>
      </c>
      <c r="G9" s="14">
        <v>0.44</v>
      </c>
      <c r="H9" s="14">
        <v>12</v>
      </c>
      <c r="I9" s="14">
        <v>96375682</v>
      </c>
      <c r="J9" s="14">
        <v>1.06E-2</v>
      </c>
      <c r="K9" s="14">
        <v>18805</v>
      </c>
      <c r="L9" s="14">
        <v>0.7641</v>
      </c>
      <c r="M9" s="14">
        <v>2E-3</v>
      </c>
      <c r="N9" s="35">
        <v>3.8000000000000003E-98</v>
      </c>
      <c r="O9" s="27">
        <f t="shared" si="1"/>
        <v>484</v>
      </c>
      <c r="P9" s="2">
        <f t="shared" si="0"/>
        <v>9.4321919999999998E-4</v>
      </c>
    </row>
    <row r="10" spans="1:16">
      <c r="A10" s="14" t="s">
        <v>240</v>
      </c>
      <c r="B10" s="14" t="s">
        <v>7</v>
      </c>
      <c r="C10" s="14" t="s">
        <v>6</v>
      </c>
      <c r="D10" s="14">
        <v>1.0999999999999999E-2</v>
      </c>
      <c r="E10" s="14">
        <v>-1.95E-2</v>
      </c>
      <c r="F10" s="14">
        <v>0.47</v>
      </c>
      <c r="G10" s="14">
        <v>0.45290000000000002</v>
      </c>
      <c r="H10" s="14">
        <v>10</v>
      </c>
      <c r="I10" s="14">
        <v>82042624</v>
      </c>
      <c r="J10" s="14">
        <v>1.0800000000000001E-2</v>
      </c>
      <c r="K10" s="14">
        <v>18805</v>
      </c>
      <c r="L10" s="14">
        <v>6.948E-2</v>
      </c>
      <c r="M10" s="14">
        <v>2E-3</v>
      </c>
      <c r="N10" s="35">
        <v>2.3000000000000001E-8</v>
      </c>
      <c r="O10" s="27">
        <f t="shared" si="1"/>
        <v>30.25</v>
      </c>
      <c r="P10" s="2">
        <f t="shared" si="0"/>
        <v>6.028219999999999E-5</v>
      </c>
    </row>
    <row r="11" spans="1:16">
      <c r="A11" s="14" t="s">
        <v>127</v>
      </c>
      <c r="B11" s="14" t="s">
        <v>8</v>
      </c>
      <c r="C11" s="14" t="s">
        <v>9</v>
      </c>
      <c r="D11" s="14">
        <v>1.2E-2</v>
      </c>
      <c r="E11" s="14">
        <v>-8.0000000000000002E-3</v>
      </c>
      <c r="F11" s="14">
        <v>0.51</v>
      </c>
      <c r="G11" s="14">
        <v>0.52</v>
      </c>
      <c r="H11" s="14">
        <v>1</v>
      </c>
      <c r="I11" s="14">
        <v>154567699</v>
      </c>
      <c r="J11" s="14">
        <v>1.06E-2</v>
      </c>
      <c r="K11" s="14">
        <v>18805</v>
      </c>
      <c r="L11" s="14">
        <v>0.44890000000000002</v>
      </c>
      <c r="M11" s="14">
        <v>2E-3</v>
      </c>
      <c r="N11" s="35">
        <v>1.2E-9</v>
      </c>
      <c r="O11" s="27">
        <f t="shared" si="1"/>
        <v>36</v>
      </c>
      <c r="P11" s="2">
        <f t="shared" si="0"/>
        <v>7.1971200000000006E-5</v>
      </c>
    </row>
    <row r="12" spans="1:16">
      <c r="A12" s="14" t="s">
        <v>133</v>
      </c>
      <c r="B12" s="14" t="s">
        <v>7</v>
      </c>
      <c r="C12" s="14" t="s">
        <v>6</v>
      </c>
      <c r="D12" s="14">
        <v>-0.02</v>
      </c>
      <c r="E12" s="14">
        <v>-6.1999999999999998E-3</v>
      </c>
      <c r="F12" s="14">
        <v>0.73</v>
      </c>
      <c r="G12" s="14">
        <v>0.72089999999999999</v>
      </c>
      <c r="H12" s="14">
        <v>1</v>
      </c>
      <c r="I12" s="14">
        <v>155389688</v>
      </c>
      <c r="J12" s="14">
        <v>1.23E-2</v>
      </c>
      <c r="K12" s="14">
        <v>18805</v>
      </c>
      <c r="L12" s="14">
        <v>0.61409999999999998</v>
      </c>
      <c r="M12" s="14">
        <v>2E-3</v>
      </c>
      <c r="N12" s="35">
        <v>1.8000000000000001E-18</v>
      </c>
      <c r="O12" s="27">
        <f t="shared" si="1"/>
        <v>100</v>
      </c>
      <c r="P12" s="2">
        <f t="shared" si="0"/>
        <v>1.5767999999999999E-4</v>
      </c>
    </row>
    <row r="13" spans="1:16">
      <c r="A13" s="14" t="s">
        <v>48</v>
      </c>
      <c r="B13" s="14" t="s">
        <v>9</v>
      </c>
      <c r="C13" s="14" t="s">
        <v>8</v>
      </c>
      <c r="D13" s="14">
        <v>-1.7999999999999999E-2</v>
      </c>
      <c r="E13" s="14">
        <v>-8.3999999999999995E-3</v>
      </c>
      <c r="F13" s="14">
        <v>0.82</v>
      </c>
      <c r="G13" s="14">
        <v>0.82120000000000004</v>
      </c>
      <c r="H13" s="14">
        <v>16</v>
      </c>
      <c r="I13" s="14">
        <v>57006378</v>
      </c>
      <c r="J13" s="14">
        <v>1.44E-2</v>
      </c>
      <c r="K13" s="14">
        <v>18805</v>
      </c>
      <c r="L13" s="14">
        <v>0.56000000000000005</v>
      </c>
      <c r="M13" s="14">
        <v>3.0000000000000001E-3</v>
      </c>
      <c r="N13" s="35">
        <v>1.2E-10</v>
      </c>
      <c r="O13" s="27">
        <f t="shared" si="1"/>
        <v>35.999999999999986</v>
      </c>
      <c r="P13" s="2">
        <f t="shared" si="0"/>
        <v>9.564480000000001E-5</v>
      </c>
    </row>
    <row r="14" spans="1:16">
      <c r="A14" s="14" t="s">
        <v>273</v>
      </c>
      <c r="B14" s="14" t="s">
        <v>9</v>
      </c>
      <c r="C14" s="14" t="s">
        <v>8</v>
      </c>
      <c r="D14" s="14">
        <v>-1.4E-2</v>
      </c>
      <c r="E14" s="14">
        <v>8.9999999999999993E-3</v>
      </c>
      <c r="F14" s="14">
        <v>0.39</v>
      </c>
      <c r="G14" s="14">
        <v>0.39989999999999998</v>
      </c>
      <c r="H14" s="14">
        <v>12</v>
      </c>
      <c r="I14" s="14">
        <v>96386138</v>
      </c>
      <c r="J14" s="14">
        <v>1.09E-2</v>
      </c>
      <c r="K14" s="14">
        <v>18805</v>
      </c>
      <c r="L14" s="14">
        <v>0.41149999999999998</v>
      </c>
      <c r="M14" s="14">
        <v>2E-3</v>
      </c>
      <c r="N14" s="35">
        <v>2.0999999999999999E-11</v>
      </c>
      <c r="O14" s="27">
        <f t="shared" si="1"/>
        <v>49</v>
      </c>
      <c r="P14" s="2">
        <f t="shared" si="0"/>
        <v>9.3256800000000005E-5</v>
      </c>
    </row>
    <row r="15" spans="1:16">
      <c r="A15" s="14" t="s">
        <v>142</v>
      </c>
      <c r="B15" s="14" t="s">
        <v>6</v>
      </c>
      <c r="C15" s="14" t="s">
        <v>7</v>
      </c>
      <c r="D15" s="14">
        <v>-1.0999999999999999E-2</v>
      </c>
      <c r="E15" s="14">
        <v>-2.1399999999999999E-2</v>
      </c>
      <c r="F15" s="14">
        <v>0.5</v>
      </c>
      <c r="G15" s="14">
        <v>0.52510000000000001</v>
      </c>
      <c r="H15" s="14">
        <v>2</v>
      </c>
      <c r="I15" s="14">
        <v>28881407</v>
      </c>
      <c r="J15" s="14">
        <v>1.0999999999999999E-2</v>
      </c>
      <c r="K15" s="14">
        <v>18805</v>
      </c>
      <c r="L15" s="14">
        <v>5.1379500000000002E-2</v>
      </c>
      <c r="M15" s="14">
        <v>2E-3</v>
      </c>
      <c r="N15" s="35">
        <v>2.4E-8</v>
      </c>
      <c r="O15" s="27">
        <f t="shared" si="1"/>
        <v>30.25</v>
      </c>
      <c r="P15" s="2">
        <f t="shared" si="0"/>
        <v>6.0499999999999993E-5</v>
      </c>
    </row>
    <row r="16" spans="1:16">
      <c r="A16" s="14" t="s">
        <v>40</v>
      </c>
      <c r="B16" s="14" t="s">
        <v>6</v>
      </c>
      <c r="C16" s="14" t="s">
        <v>7</v>
      </c>
      <c r="D16" s="14">
        <v>1.2999999999999999E-2</v>
      </c>
      <c r="E16" s="14">
        <v>1.1900000000000001E-2</v>
      </c>
      <c r="F16" s="14">
        <v>0.48</v>
      </c>
      <c r="G16" s="14">
        <v>0.51139999999999997</v>
      </c>
      <c r="H16" s="14">
        <v>12</v>
      </c>
      <c r="I16" s="14">
        <v>38526387</v>
      </c>
      <c r="J16" s="14">
        <v>1.0999999999999999E-2</v>
      </c>
      <c r="K16" s="14">
        <v>18805</v>
      </c>
      <c r="L16" s="14">
        <v>0.27760000000000001</v>
      </c>
      <c r="M16" s="14">
        <v>2E-3</v>
      </c>
      <c r="N16" s="35">
        <v>3.1999999999999998E-10</v>
      </c>
      <c r="O16" s="27">
        <f t="shared" si="1"/>
        <v>42.25</v>
      </c>
      <c r="P16" s="2">
        <f t="shared" si="0"/>
        <v>8.4364799999999996E-5</v>
      </c>
    </row>
    <row r="17" spans="1:16">
      <c r="A17" s="14" t="s">
        <v>131</v>
      </c>
      <c r="B17" s="14" t="s">
        <v>8</v>
      </c>
      <c r="C17" s="14" t="s">
        <v>9</v>
      </c>
      <c r="D17" s="14">
        <v>1.2999999999999999E-2</v>
      </c>
      <c r="E17" s="14">
        <v>1.9800000000000002E-2</v>
      </c>
      <c r="F17" s="14">
        <v>0.56999999999999995</v>
      </c>
      <c r="G17" s="14">
        <v>0.53820000000000001</v>
      </c>
      <c r="H17" s="14">
        <v>1</v>
      </c>
      <c r="I17" s="14">
        <v>155087933</v>
      </c>
      <c r="J17" s="14">
        <v>1.0699999999999999E-2</v>
      </c>
      <c r="K17" s="14">
        <v>18805</v>
      </c>
      <c r="L17" s="14">
        <v>6.5269499999999994E-2</v>
      </c>
      <c r="M17" s="14">
        <v>2E-3</v>
      </c>
      <c r="N17" s="35">
        <v>2.0000000000000001E-10</v>
      </c>
      <c r="O17" s="27">
        <f t="shared" si="1"/>
        <v>42.25</v>
      </c>
      <c r="P17" s="2">
        <f t="shared" si="0"/>
        <v>8.2843799999999994E-5</v>
      </c>
    </row>
    <row r="18" spans="1:16">
      <c r="A18" s="14" t="s">
        <v>262</v>
      </c>
      <c r="B18" s="14" t="s">
        <v>6</v>
      </c>
      <c r="C18" s="14" t="s">
        <v>7</v>
      </c>
      <c r="D18" s="14">
        <v>-2.3E-2</v>
      </c>
      <c r="E18" s="14">
        <v>6.7999999999999996E-3</v>
      </c>
      <c r="F18" s="14">
        <v>0.83</v>
      </c>
      <c r="G18" s="14">
        <v>0.82969999999999999</v>
      </c>
      <c r="H18" s="14">
        <v>11</v>
      </c>
      <c r="I18" s="14">
        <v>76485216</v>
      </c>
      <c r="J18" s="14">
        <v>1.43E-2</v>
      </c>
      <c r="K18" s="14">
        <v>18805</v>
      </c>
      <c r="L18" s="14">
        <v>0.6351</v>
      </c>
      <c r="M18" s="14">
        <v>3.0000000000000001E-3</v>
      </c>
      <c r="N18" s="35">
        <v>4.3000000000000002E-18</v>
      </c>
      <c r="O18" s="27">
        <f t="shared" si="1"/>
        <v>58.777777777777771</v>
      </c>
      <c r="P18" s="2">
        <f t="shared" si="0"/>
        <v>1.4928380000000003E-4</v>
      </c>
    </row>
    <row r="19" spans="1:16">
      <c r="A19" s="14" t="s">
        <v>47</v>
      </c>
      <c r="B19" s="14" t="s">
        <v>8</v>
      </c>
      <c r="C19" s="14" t="s">
        <v>9</v>
      </c>
      <c r="D19" s="14">
        <v>2.4E-2</v>
      </c>
      <c r="E19" s="14">
        <v>-1.4E-2</v>
      </c>
      <c r="F19" s="14">
        <v>0.87</v>
      </c>
      <c r="G19" s="14">
        <v>0.87990000000000002</v>
      </c>
      <c r="H19" s="14">
        <v>16</v>
      </c>
      <c r="I19" s="14">
        <v>82033810</v>
      </c>
      <c r="J19" s="14">
        <v>1.77E-2</v>
      </c>
      <c r="K19" s="14">
        <v>18805</v>
      </c>
      <c r="L19" s="14">
        <v>0.42830000000000001</v>
      </c>
      <c r="M19" s="14">
        <v>3.0000000000000001E-3</v>
      </c>
      <c r="N19" s="35">
        <v>2.8999999999999998E-16</v>
      </c>
      <c r="O19" s="27">
        <f t="shared" si="1"/>
        <v>64</v>
      </c>
      <c r="P19" s="2">
        <f t="shared" si="0"/>
        <v>1.302912E-4</v>
      </c>
    </row>
    <row r="20" spans="1:16">
      <c r="A20" s="14" t="s">
        <v>62</v>
      </c>
      <c r="B20" s="14" t="s">
        <v>7</v>
      </c>
      <c r="C20" s="14" t="s">
        <v>6</v>
      </c>
      <c r="D20" s="14">
        <v>1.2E-2</v>
      </c>
      <c r="E20" s="14">
        <v>2.1000000000000001E-2</v>
      </c>
      <c r="F20" s="14">
        <v>0.67</v>
      </c>
      <c r="G20" s="14">
        <v>0.67430000000000001</v>
      </c>
      <c r="H20" s="14">
        <v>22</v>
      </c>
      <c r="I20" s="14">
        <v>50853134</v>
      </c>
      <c r="J20" s="14">
        <v>1.7299999999999999E-2</v>
      </c>
      <c r="K20" s="14">
        <v>18805</v>
      </c>
      <c r="L20" s="14">
        <v>0.22470000000000001</v>
      </c>
      <c r="M20" s="14">
        <v>2E-3</v>
      </c>
      <c r="N20" s="35">
        <v>4.8E-9</v>
      </c>
      <c r="O20" s="27">
        <f t="shared" si="1"/>
        <v>36</v>
      </c>
      <c r="P20" s="2">
        <f t="shared" si="0"/>
        <v>6.3676799999999993E-5</v>
      </c>
    </row>
    <row r="21" spans="1:16">
      <c r="A21" s="14" t="s">
        <v>115</v>
      </c>
      <c r="B21" s="14" t="s">
        <v>8</v>
      </c>
      <c r="C21" s="14" t="s">
        <v>6</v>
      </c>
      <c r="D21" s="14">
        <v>-4.4999999999999998E-2</v>
      </c>
      <c r="E21" s="14">
        <v>7.7200000000000005E-2</v>
      </c>
      <c r="F21" s="14">
        <v>0.98</v>
      </c>
      <c r="G21" s="14">
        <v>0.98519999999999996</v>
      </c>
      <c r="H21" s="14">
        <v>1</v>
      </c>
      <c r="I21" s="14">
        <v>55505647</v>
      </c>
      <c r="J21" s="14">
        <v>5.5100000000000003E-2</v>
      </c>
      <c r="K21" s="14">
        <v>18805</v>
      </c>
      <c r="L21" s="14">
        <v>0.16170000000000001</v>
      </c>
      <c r="M21" s="14">
        <v>7.0000000000000001E-3</v>
      </c>
      <c r="N21" s="35">
        <v>2.1000000000000002E-9</v>
      </c>
      <c r="O21" s="27">
        <f t="shared" si="1"/>
        <v>41.326530612244888</v>
      </c>
      <c r="P21" s="2">
        <f t="shared" si="0"/>
        <v>7.938000000000007E-5</v>
      </c>
    </row>
    <row r="22" spans="1:16">
      <c r="A22" s="14" t="s">
        <v>58</v>
      </c>
      <c r="B22" s="14" t="s">
        <v>7</v>
      </c>
      <c r="C22" s="14" t="s">
        <v>8</v>
      </c>
      <c r="D22" s="14">
        <v>-1.2E-2</v>
      </c>
      <c r="E22" s="14">
        <v>1.9E-3</v>
      </c>
      <c r="F22" s="14">
        <v>0.56999999999999995</v>
      </c>
      <c r="G22" s="14">
        <v>0.58540000000000003</v>
      </c>
      <c r="H22" s="14">
        <v>19</v>
      </c>
      <c r="I22" s="14">
        <v>54658102</v>
      </c>
      <c r="J22" s="14">
        <v>1.26E-2</v>
      </c>
      <c r="K22" s="14">
        <v>18805</v>
      </c>
      <c r="L22" s="14">
        <v>0.87780000000000002</v>
      </c>
      <c r="M22" s="14">
        <v>2E-3</v>
      </c>
      <c r="N22" s="35">
        <v>2.1999999999999998E-9</v>
      </c>
      <c r="O22" s="27">
        <f t="shared" si="1"/>
        <v>36</v>
      </c>
      <c r="P22" s="2">
        <f t="shared" si="0"/>
        <v>7.0588800000000011E-5</v>
      </c>
    </row>
    <row r="23" spans="1:16">
      <c r="A23" s="14" t="s">
        <v>36</v>
      </c>
      <c r="B23" s="14" t="s">
        <v>8</v>
      </c>
      <c r="C23" s="14" t="s">
        <v>9</v>
      </c>
      <c r="D23" s="14">
        <v>0.42799999999999999</v>
      </c>
      <c r="E23" s="14">
        <v>-3.8100000000000002E-2</v>
      </c>
      <c r="F23" s="14">
        <v>0.97</v>
      </c>
      <c r="G23" s="14">
        <v>0.97450000000000003</v>
      </c>
      <c r="H23" s="14">
        <v>11</v>
      </c>
      <c r="I23" s="14">
        <v>14876718</v>
      </c>
      <c r="J23" s="14">
        <v>3.5200000000000002E-2</v>
      </c>
      <c r="K23" s="14">
        <v>18805</v>
      </c>
      <c r="L23" s="14">
        <v>0.27929999999999999</v>
      </c>
      <c r="M23" s="14">
        <v>6.0000000000000001E-3</v>
      </c>
      <c r="N23" s="35">
        <v>9.9999999999999998E-201</v>
      </c>
      <c r="O23" s="27">
        <f t="shared" si="1"/>
        <v>5088.4444444444434</v>
      </c>
      <c r="P23" s="2">
        <f t="shared" si="0"/>
        <v>1.0661308800000008E-2</v>
      </c>
    </row>
    <row r="24" spans="1:16">
      <c r="A24" s="14" t="s">
        <v>185</v>
      </c>
      <c r="B24" s="14" t="s">
        <v>8</v>
      </c>
      <c r="C24" s="14" t="s">
        <v>9</v>
      </c>
      <c r="D24" s="14">
        <v>1.6E-2</v>
      </c>
      <c r="E24" s="14">
        <v>1.18E-2</v>
      </c>
      <c r="F24" s="14">
        <v>0.7</v>
      </c>
      <c r="G24" s="14">
        <v>0.70340000000000003</v>
      </c>
      <c r="H24" s="14">
        <v>4</v>
      </c>
      <c r="I24" s="14">
        <v>88287993</v>
      </c>
      <c r="J24" s="14">
        <v>1.17E-2</v>
      </c>
      <c r="K24" s="14">
        <v>18805</v>
      </c>
      <c r="L24" s="14">
        <v>0.31180000000000002</v>
      </c>
      <c r="M24" s="14">
        <v>2E-3</v>
      </c>
      <c r="N24" s="35">
        <v>1.7999999999999999E-13</v>
      </c>
      <c r="O24" s="27">
        <f t="shared" si="1"/>
        <v>64</v>
      </c>
      <c r="P24" s="2">
        <f t="shared" si="0"/>
        <v>1.0752E-4</v>
      </c>
    </row>
    <row r="25" spans="1:16">
      <c r="A25" s="14" t="s">
        <v>249</v>
      </c>
      <c r="B25" s="14" t="s">
        <v>8</v>
      </c>
      <c r="C25" s="14" t="s">
        <v>6</v>
      </c>
      <c r="D25" s="14">
        <v>0.215</v>
      </c>
      <c r="E25" s="14">
        <v>-4.4699999999999997E-2</v>
      </c>
      <c r="F25" s="14">
        <v>0.99</v>
      </c>
      <c r="G25" s="14">
        <v>0.98850000000000005</v>
      </c>
      <c r="H25" s="14">
        <v>11</v>
      </c>
      <c r="I25" s="14">
        <v>14912573</v>
      </c>
      <c r="J25" s="14">
        <v>6.5799999999999997E-2</v>
      </c>
      <c r="K25" s="14">
        <v>18805</v>
      </c>
      <c r="L25" s="14">
        <v>0.49690000000000001</v>
      </c>
      <c r="M25" s="14">
        <v>8.9999999999999993E-3</v>
      </c>
      <c r="N25" s="35">
        <v>1.6E-124</v>
      </c>
      <c r="O25" s="27">
        <f t="shared" si="1"/>
        <v>570.67901234567898</v>
      </c>
      <c r="P25" s="2">
        <f t="shared" si="0"/>
        <v>9.1525500000000078E-4</v>
      </c>
    </row>
    <row r="26" spans="1:16">
      <c r="A26" s="14" t="s">
        <v>31</v>
      </c>
      <c r="B26" s="14" t="s">
        <v>6</v>
      </c>
      <c r="C26" s="14" t="s">
        <v>8</v>
      </c>
      <c r="D26" s="14">
        <v>2.5000000000000001E-2</v>
      </c>
      <c r="E26" s="14">
        <v>-7.4000000000000003E-3</v>
      </c>
      <c r="F26" s="14">
        <v>0.42</v>
      </c>
      <c r="G26" s="14">
        <v>0.4032</v>
      </c>
      <c r="H26" s="14">
        <v>8</v>
      </c>
      <c r="I26" s="14">
        <v>116988527</v>
      </c>
      <c r="J26" s="14">
        <v>1.09E-2</v>
      </c>
      <c r="K26" s="14">
        <v>18805</v>
      </c>
      <c r="L26" s="14">
        <v>0.49590000000000001</v>
      </c>
      <c r="M26" s="14">
        <v>2E-3</v>
      </c>
      <c r="N26" s="35">
        <v>2.2999999999999999E-35</v>
      </c>
      <c r="O26" s="27">
        <f t="shared" si="1"/>
        <v>156.25</v>
      </c>
      <c r="P26" s="2">
        <f t="shared" si="0"/>
        <v>3.0450000000000008E-4</v>
      </c>
    </row>
    <row r="27" spans="1:16">
      <c r="A27" s="14" t="s">
        <v>10</v>
      </c>
      <c r="B27" s="14" t="s">
        <v>7</v>
      </c>
      <c r="C27" s="14" t="s">
        <v>6</v>
      </c>
      <c r="D27" s="14">
        <v>-7.3999999999999996E-2</v>
      </c>
      <c r="E27" s="14">
        <v>-0.12529999999999999</v>
      </c>
      <c r="F27" s="14">
        <v>0.95</v>
      </c>
      <c r="G27" s="14">
        <v>0.95309999999999995</v>
      </c>
      <c r="H27" s="14">
        <v>1</v>
      </c>
      <c r="I27" s="14">
        <v>152179152</v>
      </c>
      <c r="J27" s="14">
        <v>2.9399999999999999E-2</v>
      </c>
      <c r="K27" s="14">
        <v>18805</v>
      </c>
      <c r="L27" s="35">
        <v>2.0150199999999999E-5</v>
      </c>
      <c r="M27" s="14">
        <v>5.0000000000000001E-3</v>
      </c>
      <c r="N27" s="35">
        <v>1.6999999999999999E-54</v>
      </c>
      <c r="O27" s="27">
        <f t="shared" si="1"/>
        <v>219.03999999999996</v>
      </c>
      <c r="P27" s="2">
        <f t="shared" si="0"/>
        <v>5.2022000000000038E-4</v>
      </c>
    </row>
    <row r="28" spans="1:16">
      <c r="A28" s="14" t="s">
        <v>189</v>
      </c>
      <c r="B28" s="14" t="s">
        <v>6</v>
      </c>
      <c r="C28" s="14" t="s">
        <v>7</v>
      </c>
      <c r="D28" s="14">
        <v>4.7E-2</v>
      </c>
      <c r="E28" s="14">
        <v>4.8999999999999998E-3</v>
      </c>
      <c r="F28" s="14">
        <v>0.02</v>
      </c>
      <c r="G28" s="14">
        <v>7.3800000000000004E-2</v>
      </c>
      <c r="H28" s="14">
        <v>4</v>
      </c>
      <c r="I28" s="14">
        <v>100239319</v>
      </c>
      <c r="J28" s="14">
        <v>3.2599999999999997E-2</v>
      </c>
      <c r="K28" s="14">
        <v>18805</v>
      </c>
      <c r="L28" s="14">
        <v>0.88029999999999997</v>
      </c>
      <c r="M28" s="14">
        <v>6.0000000000000001E-3</v>
      </c>
      <c r="N28" s="35">
        <v>2.3999999999999999E-13</v>
      </c>
      <c r="O28" s="27">
        <f t="shared" si="1"/>
        <v>61.361111111111107</v>
      </c>
      <c r="P28" s="2">
        <f t="shared" si="0"/>
        <v>8.6592800000000002E-5</v>
      </c>
    </row>
    <row r="29" spans="1:16">
      <c r="A29" s="14" t="s">
        <v>39</v>
      </c>
      <c r="B29" s="14" t="s">
        <v>9</v>
      </c>
      <c r="C29" s="14" t="s">
        <v>8</v>
      </c>
      <c r="D29" s="14">
        <v>2.1000000000000001E-2</v>
      </c>
      <c r="E29" s="14">
        <v>-4.7500000000000001E-2</v>
      </c>
      <c r="F29" s="14">
        <v>0.85</v>
      </c>
      <c r="G29" s="14">
        <v>0.8357</v>
      </c>
      <c r="H29" s="14">
        <v>12</v>
      </c>
      <c r="I29" s="14">
        <v>21352541</v>
      </c>
      <c r="J29" s="14">
        <v>1.47E-2</v>
      </c>
      <c r="K29" s="14">
        <v>18805</v>
      </c>
      <c r="L29" s="14">
        <v>1.2620000000000001E-3</v>
      </c>
      <c r="M29" s="14">
        <v>3.0000000000000001E-3</v>
      </c>
      <c r="N29" s="35">
        <v>6.2000000000000001E-14</v>
      </c>
      <c r="O29" s="27">
        <f t="shared" si="1"/>
        <v>49</v>
      </c>
      <c r="P29" s="2">
        <f t="shared" si="0"/>
        <v>1.1245500000000001E-4</v>
      </c>
    </row>
    <row r="30" spans="1:16">
      <c r="A30" s="14" t="s">
        <v>274</v>
      </c>
      <c r="B30" s="14" t="s">
        <v>8</v>
      </c>
      <c r="C30" s="14" t="s">
        <v>6</v>
      </c>
      <c r="D30" s="14">
        <v>2.1999999999999999E-2</v>
      </c>
      <c r="E30" s="14">
        <v>2.1600000000000001E-2</v>
      </c>
      <c r="F30" s="14">
        <v>0.93</v>
      </c>
      <c r="G30" s="14">
        <v>0.9294</v>
      </c>
      <c r="H30" s="14">
        <v>12</v>
      </c>
      <c r="I30" s="14">
        <v>97982701</v>
      </c>
      <c r="J30" s="14">
        <v>2.1899999999999999E-2</v>
      </c>
      <c r="K30" s="14">
        <v>18805</v>
      </c>
      <c r="L30" s="14">
        <v>0.32279999999999998</v>
      </c>
      <c r="M30" s="14">
        <v>4.0000000000000001E-3</v>
      </c>
      <c r="N30" s="35">
        <v>1.4E-8</v>
      </c>
      <c r="O30" s="27">
        <f t="shared" si="1"/>
        <v>30.25</v>
      </c>
      <c r="P30" s="2">
        <f t="shared" si="0"/>
        <v>6.3016799999999955E-5</v>
      </c>
    </row>
    <row r="31" spans="1:16">
      <c r="A31" s="14" t="s">
        <v>16</v>
      </c>
      <c r="B31" s="14" t="s">
        <v>6</v>
      </c>
      <c r="C31" s="14" t="s">
        <v>7</v>
      </c>
      <c r="D31" s="14">
        <v>-2.1000000000000001E-2</v>
      </c>
      <c r="E31" s="14">
        <v>-4.4499999999999998E-2</v>
      </c>
      <c r="F31" s="14">
        <v>0.39</v>
      </c>
      <c r="G31" s="14">
        <v>0.38729999999999998</v>
      </c>
      <c r="H31" s="14">
        <v>2</v>
      </c>
      <c r="I31" s="14">
        <v>27730940</v>
      </c>
      <c r="J31" s="14">
        <v>1.0800000000000001E-2</v>
      </c>
      <c r="K31" s="14">
        <v>18805</v>
      </c>
      <c r="L31" s="35">
        <v>3.8049600000000002E-5</v>
      </c>
      <c r="M31" s="14">
        <v>2E-3</v>
      </c>
      <c r="N31" s="35">
        <v>1.1999999999999999E-24</v>
      </c>
      <c r="O31" s="27">
        <f t="shared" si="1"/>
        <v>110.25</v>
      </c>
      <c r="P31" s="2">
        <f t="shared" si="0"/>
        <v>2.0982780000000002E-4</v>
      </c>
    </row>
    <row r="32" spans="1:16">
      <c r="A32" s="14" t="s">
        <v>251</v>
      </c>
      <c r="B32" s="14" t="s">
        <v>8</v>
      </c>
      <c r="C32" s="14" t="s">
        <v>9</v>
      </c>
      <c r="D32" s="14">
        <v>0.113</v>
      </c>
      <c r="E32" s="14">
        <v>-5.3E-3</v>
      </c>
      <c r="F32" s="14">
        <v>0.57999999999999996</v>
      </c>
      <c r="G32" s="14">
        <v>0.58940000000000003</v>
      </c>
      <c r="H32" s="14">
        <v>11</v>
      </c>
      <c r="I32" s="14">
        <v>14913575</v>
      </c>
      <c r="J32" s="14">
        <v>1.0800000000000001E-2</v>
      </c>
      <c r="K32" s="14">
        <v>18805</v>
      </c>
      <c r="L32" s="14">
        <v>0.62780000000000002</v>
      </c>
      <c r="M32" s="14">
        <v>2E-3</v>
      </c>
      <c r="N32" s="35">
        <v>9.9999999999999998E-201</v>
      </c>
      <c r="O32" s="27">
        <f t="shared" si="1"/>
        <v>3192.25</v>
      </c>
      <c r="P32" s="2">
        <f t="shared" si="0"/>
        <v>6.2210568000000003E-3</v>
      </c>
    </row>
    <row r="33" spans="1:16">
      <c r="A33" s="14" t="s">
        <v>37</v>
      </c>
      <c r="B33" s="14" t="s">
        <v>7</v>
      </c>
      <c r="C33" s="14" t="s">
        <v>6</v>
      </c>
      <c r="D33" s="14">
        <v>-4.8000000000000001E-2</v>
      </c>
      <c r="E33" s="14">
        <v>-4.7000000000000002E-3</v>
      </c>
      <c r="F33" s="14">
        <v>0.17</v>
      </c>
      <c r="G33" s="14">
        <v>0.26569999999999999</v>
      </c>
      <c r="H33" s="14">
        <v>11</v>
      </c>
      <c r="I33" s="14">
        <v>71223256</v>
      </c>
      <c r="J33" s="14">
        <v>1.37E-2</v>
      </c>
      <c r="K33" s="14">
        <v>18805</v>
      </c>
      <c r="L33" s="14">
        <v>0.72909999999999997</v>
      </c>
      <c r="M33" s="14">
        <v>4.0000000000000001E-3</v>
      </c>
      <c r="N33" s="35">
        <v>8.3999999999999996E-29</v>
      </c>
      <c r="O33" s="27">
        <f t="shared" si="1"/>
        <v>144</v>
      </c>
      <c r="P33" s="2">
        <f t="shared" si="0"/>
        <v>6.5018880000000006E-4</v>
      </c>
    </row>
    <row r="34" spans="1:16">
      <c r="A34" s="14" t="s">
        <v>258</v>
      </c>
      <c r="B34" s="14" t="s">
        <v>9</v>
      </c>
      <c r="C34" s="14" t="s">
        <v>8</v>
      </c>
      <c r="D34" s="14">
        <v>-6.7000000000000004E-2</v>
      </c>
      <c r="E34" s="14">
        <v>-1.3899999999999999E-2</v>
      </c>
      <c r="F34" s="14">
        <v>0.22</v>
      </c>
      <c r="G34" s="14">
        <v>0.30249999999999999</v>
      </c>
      <c r="H34" s="14">
        <v>11</v>
      </c>
      <c r="I34" s="14">
        <v>71132868</v>
      </c>
      <c r="J34" s="14">
        <v>1.2200000000000001E-2</v>
      </c>
      <c r="K34" s="14">
        <v>18805</v>
      </c>
      <c r="L34" s="14">
        <v>0.25569999999999998</v>
      </c>
      <c r="M34" s="14">
        <v>4.0000000000000001E-3</v>
      </c>
      <c r="N34" s="35">
        <v>8.1000000000000001E-67</v>
      </c>
      <c r="O34" s="27">
        <f t="shared" si="1"/>
        <v>280.5625</v>
      </c>
      <c r="P34" s="2">
        <f t="shared" si="0"/>
        <v>1.5406248000000003E-3</v>
      </c>
    </row>
    <row r="35" spans="1:16">
      <c r="A35" s="14" t="s">
        <v>283</v>
      </c>
      <c r="B35" s="14" t="s">
        <v>8</v>
      </c>
      <c r="C35" s="14" t="s">
        <v>7</v>
      </c>
      <c r="D35" s="14">
        <v>-1.2E-2</v>
      </c>
      <c r="E35" s="14">
        <v>2.2700000000000001E-2</v>
      </c>
      <c r="F35" s="14">
        <v>0.33</v>
      </c>
      <c r="G35" s="14">
        <v>0.38569999999999999</v>
      </c>
      <c r="H35" s="14">
        <v>14</v>
      </c>
      <c r="I35" s="14">
        <v>101176212</v>
      </c>
      <c r="J35" s="14">
        <v>1.1599999999999999E-2</v>
      </c>
      <c r="K35" s="14">
        <v>18805</v>
      </c>
      <c r="L35" s="14">
        <v>5.0449899999999999E-2</v>
      </c>
      <c r="M35" s="14">
        <v>2E-3</v>
      </c>
      <c r="N35" s="35">
        <v>3.5000000000000002E-8</v>
      </c>
      <c r="O35" s="27">
        <f t="shared" si="1"/>
        <v>36</v>
      </c>
      <c r="P35" s="2">
        <f t="shared" ref="P35:P67" si="2">2*F35*(1-F35)*D35^2</f>
        <v>6.3676799999999993E-5</v>
      </c>
    </row>
    <row r="36" spans="1:16">
      <c r="A36" s="14" t="s">
        <v>159</v>
      </c>
      <c r="B36" s="14" t="s">
        <v>7</v>
      </c>
      <c r="C36" s="14" t="s">
        <v>6</v>
      </c>
      <c r="D36" s="14">
        <v>1.7000000000000001E-2</v>
      </c>
      <c r="E36" s="14">
        <v>-1.4500000000000001E-2</v>
      </c>
      <c r="F36" s="14">
        <v>0.86</v>
      </c>
      <c r="G36" s="14">
        <v>0.87480000000000002</v>
      </c>
      <c r="H36" s="14">
        <v>3</v>
      </c>
      <c r="I36" s="14">
        <v>84440527</v>
      </c>
      <c r="J36" s="14">
        <v>1.5699999999999999E-2</v>
      </c>
      <c r="K36" s="14">
        <v>18805</v>
      </c>
      <c r="L36" s="14">
        <v>0.35610000000000003</v>
      </c>
      <c r="M36" s="14">
        <v>3.0000000000000001E-3</v>
      </c>
      <c r="N36" s="35">
        <v>6.6999999999999996E-9</v>
      </c>
      <c r="O36" s="27">
        <f t="shared" si="1"/>
        <v>32.111111111111114</v>
      </c>
      <c r="P36" s="2">
        <f t="shared" si="2"/>
        <v>6.9591200000000006E-5</v>
      </c>
    </row>
    <row r="37" spans="1:16">
      <c r="A37" s="14" t="s">
        <v>177</v>
      </c>
      <c r="B37" s="14" t="s">
        <v>8</v>
      </c>
      <c r="C37" s="14" t="s">
        <v>9</v>
      </c>
      <c r="D37" s="14">
        <v>-0.02</v>
      </c>
      <c r="E37" s="14">
        <v>6.4999999999999997E-3</v>
      </c>
      <c r="F37" s="14">
        <v>0.74</v>
      </c>
      <c r="G37" s="14">
        <v>0.75729999999999997</v>
      </c>
      <c r="H37" s="14">
        <v>4</v>
      </c>
      <c r="I37" s="14">
        <v>70348090</v>
      </c>
      <c r="J37" s="14">
        <v>1.23E-2</v>
      </c>
      <c r="K37" s="14">
        <v>18805</v>
      </c>
      <c r="L37" s="14">
        <v>0.6008</v>
      </c>
      <c r="M37" s="14">
        <v>2E-3</v>
      </c>
      <c r="N37" s="35">
        <v>2.7000000000000001E-17</v>
      </c>
      <c r="O37" s="27">
        <f t="shared" si="1"/>
        <v>100</v>
      </c>
      <c r="P37" s="2">
        <f t="shared" si="2"/>
        <v>1.5392000000000002E-4</v>
      </c>
    </row>
    <row r="38" spans="1:16">
      <c r="A38" s="14" t="s">
        <v>32</v>
      </c>
      <c r="B38" s="14" t="s">
        <v>6</v>
      </c>
      <c r="C38" s="14" t="s">
        <v>7</v>
      </c>
      <c r="D38" s="14">
        <v>-1.7999999999999999E-2</v>
      </c>
      <c r="E38" s="14">
        <v>1.8E-3</v>
      </c>
      <c r="F38" s="14">
        <v>0.88</v>
      </c>
      <c r="G38" s="14">
        <v>0.88300000000000001</v>
      </c>
      <c r="H38" s="14">
        <v>9</v>
      </c>
      <c r="I38" s="14">
        <v>107669073</v>
      </c>
      <c r="J38" s="14">
        <v>1.72E-2</v>
      </c>
      <c r="K38" s="14">
        <v>18805</v>
      </c>
      <c r="L38" s="14">
        <v>0.91439999999999999</v>
      </c>
      <c r="M38" s="14">
        <v>3.0000000000000001E-3</v>
      </c>
      <c r="N38" s="35">
        <v>2.0999999999999999E-8</v>
      </c>
      <c r="O38" s="27">
        <f t="shared" si="1"/>
        <v>35.999999999999986</v>
      </c>
      <c r="P38" s="2">
        <f t="shared" si="2"/>
        <v>6.8428799999999991E-5</v>
      </c>
    </row>
    <row r="39" spans="1:16">
      <c r="A39" s="14" t="s">
        <v>23</v>
      </c>
      <c r="B39" s="14" t="s">
        <v>9</v>
      </c>
      <c r="C39" s="14" t="s">
        <v>8</v>
      </c>
      <c r="D39" s="14">
        <v>0.19600000000000001</v>
      </c>
      <c r="E39" s="14">
        <v>-2.98E-2</v>
      </c>
      <c r="F39" s="14">
        <v>0.71</v>
      </c>
      <c r="G39" s="14">
        <v>0.72450000000000003</v>
      </c>
      <c r="H39" s="14">
        <v>4</v>
      </c>
      <c r="I39" s="14">
        <v>72617775</v>
      </c>
      <c r="J39" s="14">
        <v>1.18E-2</v>
      </c>
      <c r="K39" s="14">
        <v>18805</v>
      </c>
      <c r="L39" s="14">
        <v>1.193E-2</v>
      </c>
      <c r="M39" s="14">
        <v>2E-3</v>
      </c>
      <c r="N39" s="35">
        <v>9.9999999999999998E-201</v>
      </c>
      <c r="O39" s="27">
        <f t="shared" si="1"/>
        <v>9604</v>
      </c>
      <c r="P39" s="2">
        <f t="shared" si="2"/>
        <v>1.5819708800000006E-2</v>
      </c>
    </row>
    <row r="40" spans="1:16">
      <c r="A40" s="14" t="s">
        <v>119</v>
      </c>
      <c r="B40" s="14" t="s">
        <v>9</v>
      </c>
      <c r="C40" s="14" t="s">
        <v>8</v>
      </c>
      <c r="D40" s="14">
        <v>-6.3E-2</v>
      </c>
      <c r="E40" s="14">
        <v>7.3599999999999999E-2</v>
      </c>
      <c r="F40" s="14">
        <v>0.97</v>
      </c>
      <c r="G40" s="14">
        <v>0.96970000000000001</v>
      </c>
      <c r="H40" s="14">
        <v>1</v>
      </c>
      <c r="I40" s="14">
        <v>152098428</v>
      </c>
      <c r="J40" s="14">
        <v>3.4700000000000002E-2</v>
      </c>
      <c r="K40" s="14">
        <v>18805</v>
      </c>
      <c r="L40" s="14">
        <v>3.3779999999999998E-2</v>
      </c>
      <c r="M40" s="14">
        <v>7.0000000000000001E-3</v>
      </c>
      <c r="N40" s="35">
        <v>2.2E-17</v>
      </c>
      <c r="O40" s="27">
        <f t="shared" si="1"/>
        <v>81</v>
      </c>
      <c r="P40" s="2">
        <f t="shared" si="2"/>
        <v>2.3099580000000023E-4</v>
      </c>
    </row>
    <row r="41" spans="1:16">
      <c r="A41" s="14" t="s">
        <v>57</v>
      </c>
      <c r="B41" s="14" t="s">
        <v>8</v>
      </c>
      <c r="C41" s="14" t="s">
        <v>9</v>
      </c>
      <c r="D41" s="14">
        <v>-2.5000000000000001E-2</v>
      </c>
      <c r="E41" s="14">
        <v>-4.7000000000000002E-3</v>
      </c>
      <c r="F41" s="14">
        <v>0.89</v>
      </c>
      <c r="G41" s="14">
        <v>0.8871</v>
      </c>
      <c r="H41" s="14">
        <v>19</v>
      </c>
      <c r="I41" s="14">
        <v>11190534</v>
      </c>
      <c r="J41" s="14">
        <v>1.8499999999999999E-2</v>
      </c>
      <c r="K41" s="14">
        <v>18805</v>
      </c>
      <c r="L41" s="14">
        <v>0.7994</v>
      </c>
      <c r="M41" s="14">
        <v>3.0000000000000001E-3</v>
      </c>
      <c r="N41" s="35">
        <v>5.4E-16</v>
      </c>
      <c r="O41" s="27">
        <f t="shared" si="1"/>
        <v>69.444444444444457</v>
      </c>
      <c r="P41" s="2">
        <f t="shared" si="2"/>
        <v>1.2237500000000001E-4</v>
      </c>
    </row>
    <row r="42" spans="1:16">
      <c r="A42" s="14" t="s">
        <v>256</v>
      </c>
      <c r="B42" s="14" t="s">
        <v>8</v>
      </c>
      <c r="C42" s="14" t="s">
        <v>9</v>
      </c>
      <c r="D42" s="14">
        <v>-1.4999999999999999E-2</v>
      </c>
      <c r="E42" s="14">
        <v>1.09E-2</v>
      </c>
      <c r="F42" s="14">
        <v>0.75</v>
      </c>
      <c r="G42" s="14">
        <v>0.75070000000000003</v>
      </c>
      <c r="H42" s="14">
        <v>11</v>
      </c>
      <c r="I42" s="14">
        <v>71094232</v>
      </c>
      <c r="J42" s="14">
        <v>1.24E-2</v>
      </c>
      <c r="K42" s="14">
        <v>18805</v>
      </c>
      <c r="L42" s="14">
        <v>0.378</v>
      </c>
      <c r="M42" s="14">
        <v>2E-3</v>
      </c>
      <c r="N42" s="35">
        <v>1E-10</v>
      </c>
      <c r="O42" s="27">
        <f t="shared" si="1"/>
        <v>56.25</v>
      </c>
      <c r="P42" s="2">
        <f t="shared" si="2"/>
        <v>8.4375000000000004E-5</v>
      </c>
    </row>
    <row r="43" spans="1:16">
      <c r="A43" s="14" t="s">
        <v>338</v>
      </c>
      <c r="B43" s="14" t="s">
        <v>6</v>
      </c>
      <c r="C43" s="14" t="s">
        <v>7</v>
      </c>
      <c r="D43" s="14">
        <v>3.2000000000000001E-2</v>
      </c>
      <c r="E43" s="14">
        <v>5.4999999999999997E-3</v>
      </c>
      <c r="F43" s="14">
        <v>0.82</v>
      </c>
      <c r="G43" s="14">
        <v>0.80569999999999997</v>
      </c>
      <c r="H43" s="14">
        <v>20</v>
      </c>
      <c r="I43" s="14">
        <v>52732362</v>
      </c>
      <c r="J43" s="14">
        <v>1.38E-2</v>
      </c>
      <c r="K43" s="14">
        <v>18805</v>
      </c>
      <c r="L43" s="14">
        <v>0.69010000000000005</v>
      </c>
      <c r="M43" s="14">
        <v>3.0000000000000001E-3</v>
      </c>
      <c r="N43" s="35">
        <v>8.2999999999999998E-33</v>
      </c>
      <c r="O43" s="27">
        <f t="shared" si="1"/>
        <v>113.77777777777777</v>
      </c>
      <c r="P43" s="2">
        <f t="shared" si="2"/>
        <v>3.0228480000000005E-4</v>
      </c>
    </row>
    <row r="44" spans="1:16">
      <c r="A44" s="14" t="s">
        <v>303</v>
      </c>
      <c r="B44" s="14" t="s">
        <v>7</v>
      </c>
      <c r="C44" s="14" t="s">
        <v>6</v>
      </c>
      <c r="D44" s="14">
        <v>1.4E-2</v>
      </c>
      <c r="E44" s="14">
        <v>1.6000000000000001E-3</v>
      </c>
      <c r="F44" s="14">
        <v>0.68</v>
      </c>
      <c r="G44" s="14">
        <v>0.67759999999999998</v>
      </c>
      <c r="H44" s="14">
        <v>16</v>
      </c>
      <c r="I44" s="14">
        <v>56994528</v>
      </c>
      <c r="J44" s="14">
        <v>1.15E-2</v>
      </c>
      <c r="K44" s="14">
        <v>18805</v>
      </c>
      <c r="L44" s="14">
        <v>0.88949999999999996</v>
      </c>
      <c r="M44" s="14">
        <v>2E-3</v>
      </c>
      <c r="N44" s="35">
        <v>6.9E-10</v>
      </c>
      <c r="O44" s="27">
        <f t="shared" si="1"/>
        <v>49</v>
      </c>
      <c r="P44" s="2">
        <f t="shared" si="2"/>
        <v>8.5299199999999998E-5</v>
      </c>
    </row>
    <row r="45" spans="1:16">
      <c r="A45" s="14" t="s">
        <v>45</v>
      </c>
      <c r="B45" s="14" t="s">
        <v>7</v>
      </c>
      <c r="C45" s="14" t="s">
        <v>6</v>
      </c>
      <c r="D45" s="14">
        <v>3.4000000000000002E-2</v>
      </c>
      <c r="E45" s="14">
        <v>-8.6999999999999994E-3</v>
      </c>
      <c r="F45" s="14">
        <v>0.78</v>
      </c>
      <c r="G45" s="14">
        <v>0.7702</v>
      </c>
      <c r="H45" s="14">
        <v>15</v>
      </c>
      <c r="I45" s="14">
        <v>58723675</v>
      </c>
      <c r="J45" s="14">
        <v>1.3100000000000001E-2</v>
      </c>
      <c r="K45" s="14">
        <v>18805</v>
      </c>
      <c r="L45" s="14">
        <v>0.50880000000000003</v>
      </c>
      <c r="M45" s="14">
        <v>2E-3</v>
      </c>
      <c r="N45" s="35">
        <v>2.5000000000000002E-44</v>
      </c>
      <c r="O45" s="27">
        <f t="shared" si="1"/>
        <v>289</v>
      </c>
      <c r="P45" s="2">
        <f t="shared" si="2"/>
        <v>3.9673919999999997E-4</v>
      </c>
    </row>
    <row r="46" spans="1:16">
      <c r="A46" s="14" t="s">
        <v>321</v>
      </c>
      <c r="B46" s="14" t="s">
        <v>9</v>
      </c>
      <c r="C46" s="14" t="s">
        <v>8</v>
      </c>
      <c r="D46" s="14">
        <v>-6.8000000000000005E-2</v>
      </c>
      <c r="E46" s="14">
        <v>-2.1399999999999999E-2</v>
      </c>
      <c r="F46" s="14">
        <v>0.99</v>
      </c>
      <c r="G46" s="14">
        <v>0.98499999999999999</v>
      </c>
      <c r="H46" s="14">
        <v>19</v>
      </c>
      <c r="I46" s="14">
        <v>19380513</v>
      </c>
      <c r="J46" s="14">
        <v>7.3899999999999993E-2</v>
      </c>
      <c r="K46" s="14">
        <v>18805</v>
      </c>
      <c r="L46" s="14">
        <v>0.77190000000000003</v>
      </c>
      <c r="M46" s="14">
        <v>8.9999999999999993E-3</v>
      </c>
      <c r="N46" s="35">
        <v>7.5999999999999999E-13</v>
      </c>
      <c r="O46" s="27">
        <f t="shared" si="1"/>
        <v>57.086419753086432</v>
      </c>
      <c r="P46" s="2">
        <f t="shared" si="2"/>
        <v>9.1555200000000095E-5</v>
      </c>
    </row>
    <row r="47" spans="1:16">
      <c r="A47" s="14" t="s">
        <v>125</v>
      </c>
      <c r="B47" s="14" t="s">
        <v>8</v>
      </c>
      <c r="C47" s="14" t="s">
        <v>9</v>
      </c>
      <c r="D47" s="14">
        <v>-1.4999999999999999E-2</v>
      </c>
      <c r="E47" s="14">
        <v>-2.29E-2</v>
      </c>
      <c r="F47" s="14">
        <v>0.53</v>
      </c>
      <c r="G47" s="14">
        <v>0.5181</v>
      </c>
      <c r="H47" s="14">
        <v>1</v>
      </c>
      <c r="I47" s="14">
        <v>152301576</v>
      </c>
      <c r="J47" s="14">
        <v>1.15E-2</v>
      </c>
      <c r="K47" s="14">
        <v>18805</v>
      </c>
      <c r="L47" s="14">
        <v>4.6260500000000003E-2</v>
      </c>
      <c r="M47" s="14">
        <v>2E-3</v>
      </c>
      <c r="N47" s="35">
        <v>6.8999999999999999E-13</v>
      </c>
      <c r="O47" s="27">
        <f t="shared" si="1"/>
        <v>56.25</v>
      </c>
      <c r="P47" s="2">
        <f t="shared" si="2"/>
        <v>1.1209499999999999E-4</v>
      </c>
    </row>
    <row r="48" spans="1:16">
      <c r="A48" s="14" t="s">
        <v>19</v>
      </c>
      <c r="B48" s="14" t="s">
        <v>7</v>
      </c>
      <c r="C48" s="14" t="s">
        <v>9</v>
      </c>
      <c r="D48" s="14">
        <v>4.8000000000000001E-2</v>
      </c>
      <c r="E48" s="14">
        <v>-1.0800000000000001E-2</v>
      </c>
      <c r="F48" s="14">
        <v>0.92</v>
      </c>
      <c r="G48" s="14">
        <v>0.91879999999999995</v>
      </c>
      <c r="H48" s="14">
        <v>2</v>
      </c>
      <c r="I48" s="14">
        <v>234622379</v>
      </c>
      <c r="J48" s="14">
        <v>2.06E-2</v>
      </c>
      <c r="K48" s="14">
        <v>18805</v>
      </c>
      <c r="L48" s="14">
        <v>0.59919999999999995</v>
      </c>
      <c r="M48" s="14">
        <v>4.0000000000000001E-3</v>
      </c>
      <c r="N48" s="35">
        <v>1.2000000000000001E-39</v>
      </c>
      <c r="O48" s="27">
        <f t="shared" si="1"/>
        <v>144</v>
      </c>
      <c r="P48" s="2">
        <f t="shared" si="2"/>
        <v>3.3914879999999989E-4</v>
      </c>
    </row>
    <row r="49" spans="1:16">
      <c r="A49" s="14" t="s">
        <v>52</v>
      </c>
      <c r="B49" s="14" t="s">
        <v>8</v>
      </c>
      <c r="C49" s="14" t="s">
        <v>9</v>
      </c>
      <c r="D49" s="14">
        <v>-1.7999999999999999E-2</v>
      </c>
      <c r="E49" s="35">
        <v>6.9999999999999999E-4</v>
      </c>
      <c r="F49" s="14">
        <v>0.83</v>
      </c>
      <c r="G49" s="14">
        <v>0.83540000000000003</v>
      </c>
      <c r="H49" s="14">
        <v>18</v>
      </c>
      <c r="I49" s="14">
        <v>61366207</v>
      </c>
      <c r="J49" s="14">
        <v>1.43E-2</v>
      </c>
      <c r="K49" s="14">
        <v>18805</v>
      </c>
      <c r="L49" s="14">
        <v>0.96309999999999996</v>
      </c>
      <c r="M49" s="14">
        <v>3.0000000000000001E-3</v>
      </c>
      <c r="N49" s="35">
        <v>1.5E-11</v>
      </c>
      <c r="O49" s="27">
        <f t="shared" si="1"/>
        <v>35.999999999999986</v>
      </c>
      <c r="P49" s="2">
        <f t="shared" si="2"/>
        <v>9.1432800000000003E-5</v>
      </c>
    </row>
    <row r="50" spans="1:16">
      <c r="A50" s="14" t="s">
        <v>61</v>
      </c>
      <c r="B50" s="14" t="s">
        <v>8</v>
      </c>
      <c r="C50" s="14" t="s">
        <v>7</v>
      </c>
      <c r="D50" s="14">
        <v>-2.8000000000000001E-2</v>
      </c>
      <c r="E50" s="14">
        <v>-3.8E-3</v>
      </c>
      <c r="F50" s="14">
        <v>0.94</v>
      </c>
      <c r="G50" s="14">
        <v>0.92279999999999995</v>
      </c>
      <c r="H50" s="14">
        <v>22</v>
      </c>
      <c r="I50" s="14">
        <v>31535872</v>
      </c>
      <c r="J50" s="14">
        <v>2.12E-2</v>
      </c>
      <c r="K50" s="14">
        <v>18805</v>
      </c>
      <c r="L50" s="14">
        <v>0.85850000000000004</v>
      </c>
      <c r="M50" s="14">
        <v>4.0000000000000001E-3</v>
      </c>
      <c r="N50" s="35">
        <v>9.5999999999999995E-12</v>
      </c>
      <c r="O50" s="27">
        <f t="shared" si="1"/>
        <v>49</v>
      </c>
      <c r="P50" s="2">
        <f t="shared" si="2"/>
        <v>8.8435200000000085E-5</v>
      </c>
    </row>
    <row r="51" spans="1:16">
      <c r="A51" s="14" t="s">
        <v>53</v>
      </c>
      <c r="B51" s="14" t="s">
        <v>6</v>
      </c>
      <c r="C51" s="14" t="s">
        <v>7</v>
      </c>
      <c r="D51" s="14">
        <v>6.6000000000000003E-2</v>
      </c>
      <c r="E51" s="14">
        <v>2.8400000000000002E-2</v>
      </c>
      <c r="F51" s="14">
        <v>0.16</v>
      </c>
      <c r="G51" s="14">
        <v>0.16830000000000001</v>
      </c>
      <c r="H51" s="14">
        <v>19</v>
      </c>
      <c r="I51" s="14">
        <v>48376995</v>
      </c>
      <c r="J51" s="14">
        <v>1.46E-2</v>
      </c>
      <c r="K51" s="14">
        <v>18805</v>
      </c>
      <c r="L51" s="14">
        <v>5.1640400000000003E-2</v>
      </c>
      <c r="M51" s="14">
        <v>3.0000000000000001E-3</v>
      </c>
      <c r="N51" s="35">
        <v>3.7999999999999997E-132</v>
      </c>
      <c r="O51" s="27">
        <f t="shared" si="1"/>
        <v>484</v>
      </c>
      <c r="P51" s="2">
        <f t="shared" si="2"/>
        <v>1.1708928E-3</v>
      </c>
    </row>
    <row r="52" spans="1:16">
      <c r="A52" s="14" t="s">
        <v>11</v>
      </c>
      <c r="B52" s="14" t="s">
        <v>8</v>
      </c>
      <c r="C52" s="14" t="s">
        <v>6</v>
      </c>
      <c r="D52" s="14">
        <v>2.3E-2</v>
      </c>
      <c r="E52" s="14">
        <v>8.5000000000000006E-3</v>
      </c>
      <c r="F52" s="14">
        <v>0.36</v>
      </c>
      <c r="G52" s="14">
        <v>0.35589999999999999</v>
      </c>
      <c r="H52" s="14">
        <v>1</v>
      </c>
      <c r="I52" s="14">
        <v>63025942</v>
      </c>
      <c r="J52" s="14">
        <v>1.1299999999999999E-2</v>
      </c>
      <c r="K52" s="14">
        <v>18805</v>
      </c>
      <c r="L52" s="14">
        <v>0.45319999999999999</v>
      </c>
      <c r="M52" s="14">
        <v>2E-3</v>
      </c>
      <c r="N52" s="35">
        <v>4.6999999999999996E-28</v>
      </c>
      <c r="O52" s="27">
        <f t="shared" si="1"/>
        <v>132.25</v>
      </c>
      <c r="P52" s="2">
        <f t="shared" si="2"/>
        <v>2.4376319999999996E-4</v>
      </c>
    </row>
    <row r="53" spans="1:16">
      <c r="A53" s="14" t="s">
        <v>59</v>
      </c>
      <c r="B53" s="14" t="s">
        <v>8</v>
      </c>
      <c r="C53" s="14" t="s">
        <v>9</v>
      </c>
      <c r="D53" s="14">
        <v>3.5000000000000003E-2</v>
      </c>
      <c r="E53" s="14">
        <v>-4.4000000000000003E-3</v>
      </c>
      <c r="F53" s="14">
        <v>0.97</v>
      </c>
      <c r="G53" s="14">
        <v>0.9637</v>
      </c>
      <c r="H53" s="14">
        <v>20</v>
      </c>
      <c r="I53" s="14">
        <v>39142516</v>
      </c>
      <c r="J53" s="14">
        <v>3.5499999999999997E-2</v>
      </c>
      <c r="K53" s="14">
        <v>18805</v>
      </c>
      <c r="L53" s="14">
        <v>0.9022</v>
      </c>
      <c r="M53" s="14">
        <v>6.0000000000000001E-3</v>
      </c>
      <c r="N53" s="35">
        <v>5.6000000000000003E-10</v>
      </c>
      <c r="O53" s="27">
        <f t="shared" si="1"/>
        <v>34.027777777777786</v>
      </c>
      <c r="P53" s="2">
        <f t="shared" si="2"/>
        <v>7.1295000000000069E-5</v>
      </c>
    </row>
    <row r="54" spans="1:16">
      <c r="A54" s="14" t="s">
        <v>60</v>
      </c>
      <c r="B54" s="14" t="s">
        <v>8</v>
      </c>
      <c r="C54" s="14" t="s">
        <v>7</v>
      </c>
      <c r="D54" s="14">
        <v>2.5000000000000001E-2</v>
      </c>
      <c r="E54" s="14">
        <v>-1.5699999999999999E-2</v>
      </c>
      <c r="F54" s="14">
        <v>0.9</v>
      </c>
      <c r="G54" s="14">
        <v>0.90039999999999998</v>
      </c>
      <c r="H54" s="14">
        <v>21</v>
      </c>
      <c r="I54" s="14">
        <v>16339172</v>
      </c>
      <c r="J54" s="14">
        <v>1.7600000000000001E-2</v>
      </c>
      <c r="K54" s="14">
        <v>18805</v>
      </c>
      <c r="L54" s="14">
        <v>0.37319999999999998</v>
      </c>
      <c r="M54" s="14">
        <v>3.0000000000000001E-3</v>
      </c>
      <c r="N54" s="35">
        <v>1.4999999999999999E-14</v>
      </c>
      <c r="O54" s="27">
        <f t="shared" si="1"/>
        <v>69.444444444444457</v>
      </c>
      <c r="P54" s="2">
        <f t="shared" si="2"/>
        <v>1.125E-4</v>
      </c>
    </row>
    <row r="55" spans="1:16">
      <c r="A55" s="14" t="s">
        <v>205</v>
      </c>
      <c r="B55" s="14" t="s">
        <v>8</v>
      </c>
      <c r="C55" s="14" t="s">
        <v>9</v>
      </c>
      <c r="D55" s="14">
        <v>2.3E-2</v>
      </c>
      <c r="E55" s="14">
        <v>-1.14E-2</v>
      </c>
      <c r="F55" s="14">
        <v>0.83</v>
      </c>
      <c r="G55" s="14">
        <v>0.82310000000000005</v>
      </c>
      <c r="H55" s="14">
        <v>6</v>
      </c>
      <c r="I55" s="14">
        <v>131924689</v>
      </c>
      <c r="J55" s="14">
        <v>1.44E-2</v>
      </c>
      <c r="K55" s="14">
        <v>18805</v>
      </c>
      <c r="L55" s="14">
        <v>0.42749999999999999</v>
      </c>
      <c r="M55" s="14">
        <v>3.0000000000000001E-3</v>
      </c>
      <c r="N55" s="35">
        <v>3.1000000000000001E-18</v>
      </c>
      <c r="O55" s="27">
        <f t="shared" si="1"/>
        <v>58.777777777777771</v>
      </c>
      <c r="P55" s="2">
        <f t="shared" si="2"/>
        <v>1.4928380000000003E-4</v>
      </c>
    </row>
    <row r="56" spans="1:16">
      <c r="A56" s="14" t="s">
        <v>28</v>
      </c>
      <c r="B56" s="14" t="s">
        <v>9</v>
      </c>
      <c r="C56" s="14" t="s">
        <v>7</v>
      </c>
      <c r="D56" s="14">
        <v>1.4E-2</v>
      </c>
      <c r="E56" s="14">
        <v>5.7000000000000002E-3</v>
      </c>
      <c r="F56" s="14">
        <v>0.22</v>
      </c>
      <c r="G56" s="14">
        <v>0.2041</v>
      </c>
      <c r="H56" s="14">
        <v>7</v>
      </c>
      <c r="I56" s="14">
        <v>133536351</v>
      </c>
      <c r="J56" s="14">
        <v>1.2999999999999999E-2</v>
      </c>
      <c r="K56" s="14">
        <v>18805</v>
      </c>
      <c r="L56" s="14">
        <v>0.66200000000000003</v>
      </c>
      <c r="M56" s="14">
        <v>2E-3</v>
      </c>
      <c r="N56" s="35">
        <v>1.2E-8</v>
      </c>
      <c r="O56" s="27">
        <f t="shared" si="1"/>
        <v>49</v>
      </c>
      <c r="P56" s="2">
        <f t="shared" si="2"/>
        <v>6.7267200000000005E-5</v>
      </c>
    </row>
    <row r="57" spans="1:16">
      <c r="A57" s="14" t="s">
        <v>340</v>
      </c>
      <c r="B57" s="14" t="s">
        <v>7</v>
      </c>
      <c r="C57" s="14" t="s">
        <v>8</v>
      </c>
      <c r="D57" s="14">
        <v>-2.7E-2</v>
      </c>
      <c r="E57" s="14">
        <v>1.4500000000000001E-2</v>
      </c>
      <c r="F57" s="14">
        <v>0.76</v>
      </c>
      <c r="G57" s="14">
        <v>0.76929999999999998</v>
      </c>
      <c r="H57" s="14">
        <v>20</v>
      </c>
      <c r="I57" s="14">
        <v>52737123</v>
      </c>
      <c r="J57" s="14">
        <v>1.2999999999999999E-2</v>
      </c>
      <c r="K57" s="14">
        <v>18805</v>
      </c>
      <c r="L57" s="14">
        <v>0.26629999999999998</v>
      </c>
      <c r="M57" s="14">
        <v>2E-3</v>
      </c>
      <c r="N57" s="35">
        <v>8.9000000000000006E-28</v>
      </c>
      <c r="O57" s="27">
        <f t="shared" si="1"/>
        <v>182.25</v>
      </c>
      <c r="P57" s="2">
        <f t="shared" si="2"/>
        <v>2.6593919999999999E-4</v>
      </c>
    </row>
    <row r="58" spans="1:16">
      <c r="A58" s="14" t="s">
        <v>288</v>
      </c>
      <c r="B58" s="14" t="s">
        <v>6</v>
      </c>
      <c r="C58" s="14" t="s">
        <v>7</v>
      </c>
      <c r="D58" s="14">
        <v>2.8000000000000001E-2</v>
      </c>
      <c r="E58" s="14">
        <v>-1.5E-3</v>
      </c>
      <c r="F58" s="14">
        <v>0.64</v>
      </c>
      <c r="G58" s="14">
        <v>0.63590000000000002</v>
      </c>
      <c r="H58" s="14">
        <v>15</v>
      </c>
      <c r="I58" s="14">
        <v>58680178</v>
      </c>
      <c r="J58" s="14">
        <v>1.12E-2</v>
      </c>
      <c r="K58" s="14">
        <v>18805</v>
      </c>
      <c r="L58" s="14">
        <v>0.89090000000000003</v>
      </c>
      <c r="M58" s="14">
        <v>2E-3</v>
      </c>
      <c r="N58" s="35">
        <v>4.1000000000000001E-42</v>
      </c>
      <c r="O58" s="27">
        <f t="shared" si="1"/>
        <v>196</v>
      </c>
      <c r="P58" s="2">
        <f t="shared" si="2"/>
        <v>3.6126720000000004E-4</v>
      </c>
    </row>
    <row r="59" spans="1:16">
      <c r="A59" s="14" t="s">
        <v>146</v>
      </c>
      <c r="B59" s="14" t="s">
        <v>8</v>
      </c>
      <c r="C59" s="14" t="s">
        <v>9</v>
      </c>
      <c r="D59" s="14">
        <v>1.0999999999999999E-2</v>
      </c>
      <c r="E59" s="14">
        <v>1.21E-2</v>
      </c>
      <c r="F59" s="14">
        <v>0.47</v>
      </c>
      <c r="G59" s="14">
        <v>0.47320000000000001</v>
      </c>
      <c r="H59" s="14">
        <v>2</v>
      </c>
      <c r="I59" s="14">
        <v>63166379</v>
      </c>
      <c r="J59" s="14">
        <v>1.0699999999999999E-2</v>
      </c>
      <c r="K59" s="14">
        <v>18805</v>
      </c>
      <c r="L59" s="14">
        <v>0.25790000000000002</v>
      </c>
      <c r="M59" s="14">
        <v>2E-3</v>
      </c>
      <c r="N59" s="35">
        <v>9.8000000000000001E-9</v>
      </c>
      <c r="O59" s="27">
        <f t="shared" si="1"/>
        <v>30.25</v>
      </c>
      <c r="P59" s="2">
        <f t="shared" si="2"/>
        <v>6.028219999999999E-5</v>
      </c>
    </row>
    <row r="60" spans="1:16">
      <c r="A60" s="14" t="s">
        <v>222</v>
      </c>
      <c r="B60" s="14" t="s">
        <v>9</v>
      </c>
      <c r="C60" s="14" t="s">
        <v>8</v>
      </c>
      <c r="D60" s="14">
        <v>-1.2E-2</v>
      </c>
      <c r="E60" s="14">
        <v>-1.2999999999999999E-2</v>
      </c>
      <c r="F60" s="14">
        <v>0.3</v>
      </c>
      <c r="G60" s="14">
        <v>0.28639999999999999</v>
      </c>
      <c r="H60" s="14">
        <v>8</v>
      </c>
      <c r="I60" s="14">
        <v>30854033</v>
      </c>
      <c r="J60" s="14">
        <v>1.17E-2</v>
      </c>
      <c r="K60" s="14">
        <v>18805</v>
      </c>
      <c r="L60" s="14">
        <v>0.26650000000000001</v>
      </c>
      <c r="M60" s="14">
        <v>2E-3</v>
      </c>
      <c r="N60" s="35">
        <v>4.1999999999999999E-8</v>
      </c>
      <c r="O60" s="27">
        <f t="shared" si="1"/>
        <v>36</v>
      </c>
      <c r="P60" s="2">
        <f t="shared" si="2"/>
        <v>6.0479999999999997E-5</v>
      </c>
    </row>
    <row r="61" spans="1:16">
      <c r="A61" s="14" t="s">
        <v>341</v>
      </c>
      <c r="B61" s="14" t="s">
        <v>6</v>
      </c>
      <c r="C61" s="14" t="s">
        <v>8</v>
      </c>
      <c r="D61" s="14">
        <v>-4.4999999999999998E-2</v>
      </c>
      <c r="E61" s="14">
        <v>-3.9600000000000003E-2</v>
      </c>
      <c r="F61" s="14">
        <v>0.08</v>
      </c>
      <c r="G61" s="14">
        <v>7.3100000000000095E-2</v>
      </c>
      <c r="H61" s="14">
        <v>20</v>
      </c>
      <c r="I61" s="14">
        <v>52790786</v>
      </c>
      <c r="J61" s="14">
        <v>2.46E-2</v>
      </c>
      <c r="K61" s="14">
        <v>18805</v>
      </c>
      <c r="L61" s="14">
        <v>0.107</v>
      </c>
      <c r="M61" s="14">
        <v>4.0000000000000001E-3</v>
      </c>
      <c r="N61" s="35">
        <v>3.1E-33</v>
      </c>
      <c r="O61" s="27">
        <f t="shared" si="1"/>
        <v>126.5625</v>
      </c>
      <c r="P61" s="2">
        <f t="shared" si="2"/>
        <v>2.9807999999999999E-4</v>
      </c>
    </row>
    <row r="62" spans="1:16">
      <c r="A62" s="14" t="s">
        <v>187</v>
      </c>
      <c r="B62" s="14" t="s">
        <v>9</v>
      </c>
      <c r="C62" s="14" t="s">
        <v>8</v>
      </c>
      <c r="D62" s="14">
        <v>-7.0000000000000007E-2</v>
      </c>
      <c r="E62" s="14">
        <v>-5.1000000000000004E-3</v>
      </c>
      <c r="F62" s="14">
        <v>0.98</v>
      </c>
      <c r="G62" s="14">
        <v>0.98150000000000004</v>
      </c>
      <c r="H62" s="14">
        <v>4</v>
      </c>
      <c r="I62" s="14">
        <v>100201295</v>
      </c>
      <c r="J62" s="14">
        <v>4.4999999999999998E-2</v>
      </c>
      <c r="K62" s="14">
        <v>18805</v>
      </c>
      <c r="L62" s="14">
        <v>0.91059999999999997</v>
      </c>
      <c r="M62" s="14">
        <v>7.0000000000000001E-3</v>
      </c>
      <c r="N62" s="35">
        <v>6.8E-21</v>
      </c>
      <c r="O62" s="27">
        <f t="shared" si="1"/>
        <v>100</v>
      </c>
      <c r="P62" s="2">
        <f t="shared" si="2"/>
        <v>1.9208000000000018E-4</v>
      </c>
    </row>
    <row r="63" spans="1:16">
      <c r="A63" s="14" t="s">
        <v>347</v>
      </c>
      <c r="B63" s="14" t="s">
        <v>9</v>
      </c>
      <c r="C63" s="14" t="s">
        <v>8</v>
      </c>
      <c r="D63" s="14">
        <v>1.4E-2</v>
      </c>
      <c r="E63" s="14">
        <v>-1.61E-2</v>
      </c>
      <c r="F63" s="14">
        <v>0.81</v>
      </c>
      <c r="G63" s="14">
        <v>0.81220000000000003</v>
      </c>
      <c r="H63" s="14" t="s">
        <v>63</v>
      </c>
      <c r="I63" s="14">
        <v>51612293</v>
      </c>
      <c r="J63" s="14">
        <v>1.72E-2</v>
      </c>
      <c r="K63" s="14">
        <v>18805</v>
      </c>
      <c r="L63" s="14">
        <v>0.35189999999999999</v>
      </c>
      <c r="M63" s="14">
        <v>2E-3</v>
      </c>
      <c r="N63" s="35">
        <v>1.2999999999999999E-10</v>
      </c>
      <c r="O63" s="27">
        <f t="shared" si="1"/>
        <v>49</v>
      </c>
      <c r="P63" s="2">
        <f t="shared" si="2"/>
        <v>6.0328799999999991E-5</v>
      </c>
    </row>
    <row r="64" spans="1:16">
      <c r="A64" s="14" t="s">
        <v>200</v>
      </c>
      <c r="B64" s="14" t="s">
        <v>7</v>
      </c>
      <c r="C64" s="14" t="s">
        <v>6</v>
      </c>
      <c r="D64" s="14">
        <v>1.2999999999999999E-2</v>
      </c>
      <c r="E64" s="14">
        <v>-1.9E-3</v>
      </c>
      <c r="F64" s="14">
        <v>0.76</v>
      </c>
      <c r="G64" s="14">
        <v>0.73089999999999999</v>
      </c>
      <c r="H64" s="14">
        <v>6</v>
      </c>
      <c r="I64" s="14">
        <v>32623367</v>
      </c>
      <c r="J64" s="14">
        <v>2.1100000000000001E-2</v>
      </c>
      <c r="K64" s="14">
        <v>18805</v>
      </c>
      <c r="L64" s="14">
        <v>0.9274</v>
      </c>
      <c r="M64" s="14">
        <v>2E-3</v>
      </c>
      <c r="N64" s="35">
        <v>7.6999999999999995E-9</v>
      </c>
      <c r="O64" s="27">
        <f t="shared" si="1"/>
        <v>42.25</v>
      </c>
      <c r="P64" s="2">
        <f t="shared" si="2"/>
        <v>6.1651199999999997E-5</v>
      </c>
    </row>
    <row r="65" spans="1:16">
      <c r="A65" s="14" t="s">
        <v>38</v>
      </c>
      <c r="B65" s="14" t="s">
        <v>8</v>
      </c>
      <c r="C65" s="14" t="s">
        <v>9</v>
      </c>
      <c r="D65" s="14">
        <v>2.1999999999999999E-2</v>
      </c>
      <c r="E65" s="35">
        <v>2.0000000000000001E-4</v>
      </c>
      <c r="F65" s="14">
        <v>0.88</v>
      </c>
      <c r="G65" s="14">
        <v>0.86619999999999997</v>
      </c>
      <c r="H65" s="14">
        <v>11</v>
      </c>
      <c r="I65" s="14">
        <v>120114421</v>
      </c>
      <c r="J65" s="14">
        <v>1.6799999999999999E-2</v>
      </c>
      <c r="K65" s="14">
        <v>18805</v>
      </c>
      <c r="L65" s="14">
        <v>0.98929999999999996</v>
      </c>
      <c r="M65" s="14">
        <v>3.0000000000000001E-3</v>
      </c>
      <c r="N65" s="35">
        <v>2.4999999999999999E-13</v>
      </c>
      <c r="O65" s="27">
        <f t="shared" si="1"/>
        <v>53.777777777777771</v>
      </c>
      <c r="P65" s="2">
        <f t="shared" si="2"/>
        <v>1.0222079999999998E-4</v>
      </c>
    </row>
    <row r="66" spans="1:16">
      <c r="A66" s="14" t="s">
        <v>220</v>
      </c>
      <c r="B66" s="14" t="s">
        <v>8</v>
      </c>
      <c r="C66" s="14" t="s">
        <v>9</v>
      </c>
      <c r="D66" s="14">
        <v>-1.4999999999999999E-2</v>
      </c>
      <c r="E66" s="14">
        <v>-1.2999999999999999E-2</v>
      </c>
      <c r="F66" s="14">
        <v>0.75</v>
      </c>
      <c r="G66" s="14">
        <v>0.72970000000000002</v>
      </c>
      <c r="H66" s="14">
        <v>8</v>
      </c>
      <c r="I66" s="14">
        <v>25892919</v>
      </c>
      <c r="J66" s="14">
        <v>1.2200000000000001E-2</v>
      </c>
      <c r="K66" s="14">
        <v>18805</v>
      </c>
      <c r="L66" s="14">
        <v>0.28689999999999999</v>
      </c>
      <c r="M66" s="14">
        <v>2E-3</v>
      </c>
      <c r="N66" s="35">
        <v>8.1000000000000005E-11</v>
      </c>
      <c r="O66" s="27">
        <f t="shared" si="1"/>
        <v>56.25</v>
      </c>
      <c r="P66" s="2">
        <f t="shared" si="2"/>
        <v>8.4375000000000004E-5</v>
      </c>
    </row>
    <row r="67" spans="1:16">
      <c r="A67" s="14" t="s">
        <v>49</v>
      </c>
      <c r="B67" s="14" t="s">
        <v>7</v>
      </c>
      <c r="C67" s="14" t="s">
        <v>6</v>
      </c>
      <c r="D67" s="14">
        <v>-1.7999999999999999E-2</v>
      </c>
      <c r="E67" s="14">
        <v>-4.1099999999999998E-2</v>
      </c>
      <c r="F67" s="14">
        <v>0.2</v>
      </c>
      <c r="G67" s="14">
        <v>0.2157</v>
      </c>
      <c r="H67" s="14">
        <v>17</v>
      </c>
      <c r="I67" s="14">
        <v>66464414</v>
      </c>
      <c r="J67" s="14">
        <v>1.32E-2</v>
      </c>
      <c r="K67" s="14">
        <v>18805</v>
      </c>
      <c r="L67" s="14">
        <v>1.9099900000000001E-3</v>
      </c>
      <c r="M67" s="14">
        <v>2E-3</v>
      </c>
      <c r="N67" s="35">
        <v>1.1999999999999999E-12</v>
      </c>
      <c r="O67" s="27">
        <f t="shared" si="1"/>
        <v>81</v>
      </c>
      <c r="P67" s="2">
        <f t="shared" si="2"/>
        <v>1.0368000000000001E-4</v>
      </c>
    </row>
    <row r="68" spans="1:16">
      <c r="A68" s="14" t="s">
        <v>193</v>
      </c>
      <c r="B68" s="14" t="s">
        <v>6</v>
      </c>
      <c r="C68" s="14" t="s">
        <v>7</v>
      </c>
      <c r="D68" s="14">
        <v>1.4999999999999999E-2</v>
      </c>
      <c r="E68" s="35">
        <v>2.0000000000000001E-4</v>
      </c>
      <c r="F68" s="14">
        <v>0.83</v>
      </c>
      <c r="G68" s="14">
        <v>0.8095</v>
      </c>
      <c r="H68" s="14">
        <v>5</v>
      </c>
      <c r="I68" s="14">
        <v>108996643</v>
      </c>
      <c r="J68" s="14">
        <v>1.3899999999999999E-2</v>
      </c>
      <c r="K68" s="14">
        <v>18805</v>
      </c>
      <c r="L68" s="14">
        <v>0.98580000000000001</v>
      </c>
      <c r="M68" s="14">
        <v>3.0000000000000001E-3</v>
      </c>
      <c r="N68" s="35">
        <v>4.1999999999999999E-8</v>
      </c>
      <c r="O68" s="27">
        <f t="shared" ref="O68:O125" si="3">(D68/M68)^2</f>
        <v>25</v>
      </c>
      <c r="P68" s="2">
        <f t="shared" ref="P68:P125" si="4">2*F68*(1-F68)*D68^2</f>
        <v>6.3495000000000015E-5</v>
      </c>
    </row>
    <row r="69" spans="1:16">
      <c r="A69" s="14" t="s">
        <v>295</v>
      </c>
      <c r="B69" s="14" t="s">
        <v>7</v>
      </c>
      <c r="C69" s="14" t="s">
        <v>6</v>
      </c>
      <c r="D69" s="14">
        <v>1.4E-2</v>
      </c>
      <c r="E69" s="14">
        <v>-1.47E-2</v>
      </c>
      <c r="F69" s="14">
        <v>0.72</v>
      </c>
      <c r="G69" s="14">
        <v>0.7218</v>
      </c>
      <c r="H69" s="14">
        <v>15</v>
      </c>
      <c r="I69" s="14">
        <v>100229761</v>
      </c>
      <c r="J69" s="14">
        <v>1.18E-2</v>
      </c>
      <c r="K69" s="14">
        <v>18805</v>
      </c>
      <c r="L69" s="14">
        <v>0.2142</v>
      </c>
      <c r="M69" s="14">
        <v>2E-3</v>
      </c>
      <c r="N69" s="35">
        <v>1.7000000000000001E-10</v>
      </c>
      <c r="O69" s="27">
        <f t="shared" si="3"/>
        <v>49</v>
      </c>
      <c r="P69" s="2">
        <f t="shared" si="4"/>
        <v>7.9027200000000015E-5</v>
      </c>
    </row>
    <row r="70" spans="1:16">
      <c r="A70" s="14" t="s">
        <v>217</v>
      </c>
      <c r="B70" s="14" t="s">
        <v>7</v>
      </c>
      <c r="C70" s="14" t="s">
        <v>8</v>
      </c>
      <c r="D70" s="14">
        <v>3.9E-2</v>
      </c>
      <c r="E70" s="14">
        <v>2.2700000000000001E-2</v>
      </c>
      <c r="F70" s="14">
        <v>0.97</v>
      </c>
      <c r="G70" s="14">
        <v>0.97040000000000004</v>
      </c>
      <c r="H70" s="14">
        <v>8</v>
      </c>
      <c r="I70" s="14">
        <v>9185179</v>
      </c>
      <c r="J70" s="14">
        <v>3.32E-2</v>
      </c>
      <c r="K70" s="14">
        <v>18805</v>
      </c>
      <c r="L70" s="14">
        <v>0.49349999999999999</v>
      </c>
      <c r="M70" s="14">
        <v>6.0000000000000001E-3</v>
      </c>
      <c r="N70" s="35">
        <v>9.2000000000000005E-11</v>
      </c>
      <c r="O70" s="27">
        <f t="shared" si="3"/>
        <v>42.25</v>
      </c>
      <c r="P70" s="2">
        <f t="shared" si="4"/>
        <v>8.8522200000000072E-5</v>
      </c>
    </row>
    <row r="71" spans="1:16">
      <c r="A71" s="14" t="s">
        <v>169</v>
      </c>
      <c r="B71" s="14" t="s">
        <v>9</v>
      </c>
      <c r="C71" s="14" t="s">
        <v>6</v>
      </c>
      <c r="D71" s="14">
        <v>-1.6E-2</v>
      </c>
      <c r="E71" s="14">
        <v>1.18E-2</v>
      </c>
      <c r="F71" s="14">
        <v>0.56999999999999995</v>
      </c>
      <c r="G71" s="14">
        <v>0.57289999999999996</v>
      </c>
      <c r="H71" s="14">
        <v>4</v>
      </c>
      <c r="I71" s="14">
        <v>69372082</v>
      </c>
      <c r="J71" s="14">
        <v>1.5100000000000001E-2</v>
      </c>
      <c r="K71" s="14">
        <v>18805</v>
      </c>
      <c r="L71" s="14">
        <v>0.43759999999999999</v>
      </c>
      <c r="M71" s="14">
        <v>2E-3</v>
      </c>
      <c r="N71" s="35">
        <v>2.6E-14</v>
      </c>
      <c r="O71" s="27">
        <f t="shared" si="3"/>
        <v>64</v>
      </c>
      <c r="P71" s="2">
        <f t="shared" si="4"/>
        <v>1.254912E-4</v>
      </c>
    </row>
    <row r="72" spans="1:16">
      <c r="A72" s="14" t="s">
        <v>5</v>
      </c>
      <c r="B72" s="14" t="s">
        <v>7</v>
      </c>
      <c r="C72" s="14" t="s">
        <v>6</v>
      </c>
      <c r="D72" s="14">
        <v>2.1000000000000001E-2</v>
      </c>
      <c r="E72" s="14">
        <v>-9.4999999999999998E-3</v>
      </c>
      <c r="F72" s="14">
        <v>0.66</v>
      </c>
      <c r="G72" s="14">
        <v>0.65629999999999999</v>
      </c>
      <c r="H72" s="14">
        <v>1</v>
      </c>
      <c r="I72" s="14">
        <v>17560195</v>
      </c>
      <c r="J72" s="14">
        <v>1.14E-2</v>
      </c>
      <c r="K72" s="14">
        <v>18805</v>
      </c>
      <c r="L72" s="14">
        <v>0.40749999999999997</v>
      </c>
      <c r="M72" s="14">
        <v>2E-3</v>
      </c>
      <c r="N72" s="35">
        <v>2.3000000000000001E-24</v>
      </c>
      <c r="O72" s="27">
        <f t="shared" si="3"/>
        <v>110.25</v>
      </c>
      <c r="P72" s="2">
        <f t="shared" si="4"/>
        <v>1.979208E-4</v>
      </c>
    </row>
    <row r="73" spans="1:16">
      <c r="A73" s="14" t="s">
        <v>54</v>
      </c>
      <c r="B73" s="14" t="s">
        <v>7</v>
      </c>
      <c r="C73" s="14" t="s">
        <v>6</v>
      </c>
      <c r="D73" s="14">
        <v>1.2E-2</v>
      </c>
      <c r="E73" s="14">
        <v>8.2000000000000007E-3</v>
      </c>
      <c r="F73" s="14">
        <v>0.69</v>
      </c>
      <c r="G73" s="14">
        <v>0.69069999999999998</v>
      </c>
      <c r="H73" s="14">
        <v>19</v>
      </c>
      <c r="I73" s="14">
        <v>36342212</v>
      </c>
      <c r="J73" s="14">
        <v>1.4200000000000001E-2</v>
      </c>
      <c r="K73" s="14">
        <v>18805</v>
      </c>
      <c r="L73" s="14">
        <v>0.56669999999999998</v>
      </c>
      <c r="M73" s="14">
        <v>2E-3</v>
      </c>
      <c r="N73" s="35">
        <v>6.6000000000000004E-9</v>
      </c>
      <c r="O73" s="27">
        <f t="shared" si="3"/>
        <v>36</v>
      </c>
      <c r="P73" s="2">
        <f t="shared" si="4"/>
        <v>6.16032E-5</v>
      </c>
    </row>
    <row r="74" spans="1:16">
      <c r="A74" s="14" t="s">
        <v>148</v>
      </c>
      <c r="B74" s="14" t="s">
        <v>8</v>
      </c>
      <c r="C74" s="14" t="s">
        <v>7</v>
      </c>
      <c r="D74" s="14">
        <v>1.6E-2</v>
      </c>
      <c r="E74" s="14">
        <v>-1.3899999999999999E-2</v>
      </c>
      <c r="F74" s="14">
        <v>0.82</v>
      </c>
      <c r="G74" s="14">
        <v>0.78800000000000003</v>
      </c>
      <c r="H74" s="14">
        <v>2</v>
      </c>
      <c r="I74" s="14">
        <v>101443397</v>
      </c>
      <c r="J74" s="14">
        <v>1.38E-2</v>
      </c>
      <c r="K74" s="14">
        <v>18805</v>
      </c>
      <c r="L74" s="14">
        <v>0.31459999999999999</v>
      </c>
      <c r="M74" s="14">
        <v>3.0000000000000001E-3</v>
      </c>
      <c r="N74" s="35">
        <v>7.5E-10</v>
      </c>
      <c r="O74" s="27">
        <f t="shared" si="3"/>
        <v>28.444444444444443</v>
      </c>
      <c r="P74" s="2">
        <f t="shared" si="4"/>
        <v>7.5571200000000013E-5</v>
      </c>
    </row>
    <row r="75" spans="1:16">
      <c r="A75" s="14" t="s">
        <v>34</v>
      </c>
      <c r="B75" s="14" t="s">
        <v>8</v>
      </c>
      <c r="C75" s="14" t="s">
        <v>9</v>
      </c>
      <c r="D75" s="14">
        <v>-1.6E-2</v>
      </c>
      <c r="E75" s="14">
        <v>-3.5000000000000001E-3</v>
      </c>
      <c r="F75" s="14">
        <v>0.8</v>
      </c>
      <c r="G75" s="14">
        <v>0.79869999999999997</v>
      </c>
      <c r="H75" s="14">
        <v>10</v>
      </c>
      <c r="I75" s="14">
        <v>91495322</v>
      </c>
      <c r="J75" s="14">
        <v>1.34E-2</v>
      </c>
      <c r="K75" s="14">
        <v>18805</v>
      </c>
      <c r="L75" s="14">
        <v>0.79710000000000003</v>
      </c>
      <c r="M75" s="14">
        <v>2E-3</v>
      </c>
      <c r="N75" s="35">
        <v>2.5000000000000002E-10</v>
      </c>
      <c r="O75" s="27">
        <f t="shared" si="3"/>
        <v>64</v>
      </c>
      <c r="P75" s="2">
        <f t="shared" si="4"/>
        <v>8.1919999999999988E-5</v>
      </c>
    </row>
    <row r="76" spans="1:16">
      <c r="A76" s="14" t="s">
        <v>50</v>
      </c>
      <c r="B76" s="14" t="s">
        <v>6</v>
      </c>
      <c r="C76" s="14" t="s">
        <v>9</v>
      </c>
      <c r="D76" s="14">
        <v>1.9E-2</v>
      </c>
      <c r="E76" s="14">
        <v>-2.5000000000000001E-3</v>
      </c>
      <c r="F76" s="14">
        <v>0.15</v>
      </c>
      <c r="G76" s="14">
        <v>0.1615</v>
      </c>
      <c r="H76" s="14">
        <v>18</v>
      </c>
      <c r="I76" s="14">
        <v>47144223</v>
      </c>
      <c r="J76" s="14">
        <v>1.46E-2</v>
      </c>
      <c r="K76" s="14">
        <v>18805</v>
      </c>
      <c r="L76" s="14">
        <v>0.8669</v>
      </c>
      <c r="M76" s="14">
        <v>3.0000000000000001E-3</v>
      </c>
      <c r="N76" s="35">
        <v>3.8E-12</v>
      </c>
      <c r="O76" s="27">
        <f t="shared" si="3"/>
        <v>40.111111111111107</v>
      </c>
      <c r="P76" s="2">
        <f t="shared" si="4"/>
        <v>9.2054999999999999E-5</v>
      </c>
    </row>
    <row r="77" spans="1:16">
      <c r="A77" s="14" t="s">
        <v>305</v>
      </c>
      <c r="B77" s="14" t="s">
        <v>7</v>
      </c>
      <c r="C77" s="14" t="s">
        <v>6</v>
      </c>
      <c r="D77" s="14">
        <v>2.5000000000000001E-2</v>
      </c>
      <c r="E77" s="14">
        <v>2.8299999999999999E-2</v>
      </c>
      <c r="F77" s="14">
        <v>0.95</v>
      </c>
      <c r="G77" s="14">
        <v>0.91379999999999995</v>
      </c>
      <c r="H77" s="14">
        <v>16</v>
      </c>
      <c r="I77" s="14">
        <v>72807438</v>
      </c>
      <c r="J77" s="14">
        <v>2.47E-2</v>
      </c>
      <c r="K77" s="14">
        <v>18805</v>
      </c>
      <c r="L77" s="14">
        <v>0.2525</v>
      </c>
      <c r="M77" s="14">
        <v>4.0000000000000001E-3</v>
      </c>
      <c r="N77" s="35">
        <v>1.9000000000000001E-8</v>
      </c>
      <c r="O77" s="27">
        <f t="shared" si="3"/>
        <v>39.0625</v>
      </c>
      <c r="P77" s="2">
        <f t="shared" si="4"/>
        <v>5.9375000000000068E-5</v>
      </c>
    </row>
    <row r="78" spans="1:16">
      <c r="A78" s="14" t="s">
        <v>24</v>
      </c>
      <c r="B78" s="14" t="s">
        <v>8</v>
      </c>
      <c r="C78" s="14" t="s">
        <v>9</v>
      </c>
      <c r="D78" s="14">
        <v>-1.6E-2</v>
      </c>
      <c r="E78" s="14">
        <v>-1.95E-2</v>
      </c>
      <c r="F78" s="14">
        <v>0.8</v>
      </c>
      <c r="G78" s="14">
        <v>0.80879999999999996</v>
      </c>
      <c r="H78" s="14">
        <v>4</v>
      </c>
      <c r="I78" s="14">
        <v>15892159</v>
      </c>
      <c r="J78" s="14">
        <v>1.4800000000000001E-2</v>
      </c>
      <c r="K78" s="14">
        <v>18805</v>
      </c>
      <c r="L78" s="14">
        <v>0.18709999999999999</v>
      </c>
      <c r="M78" s="14">
        <v>3.0000000000000001E-3</v>
      </c>
      <c r="N78" s="35">
        <v>2.1999999999999999E-10</v>
      </c>
      <c r="O78" s="27">
        <f t="shared" si="3"/>
        <v>28.444444444444443</v>
      </c>
      <c r="P78" s="2">
        <f t="shared" si="4"/>
        <v>8.1919999999999988E-5</v>
      </c>
    </row>
    <row r="79" spans="1:16">
      <c r="A79" s="14" t="s">
        <v>33</v>
      </c>
      <c r="B79" s="14" t="s">
        <v>8</v>
      </c>
      <c r="C79" s="14" t="s">
        <v>6</v>
      </c>
      <c r="D79" s="14">
        <v>-1.0999999999999999E-2</v>
      </c>
      <c r="E79" s="14">
        <v>1.0699999999999999E-2</v>
      </c>
      <c r="F79" s="14">
        <v>0.55000000000000004</v>
      </c>
      <c r="G79" s="14">
        <v>0.54190000000000005</v>
      </c>
      <c r="H79" s="14">
        <v>10</v>
      </c>
      <c r="I79" s="14">
        <v>94839724</v>
      </c>
      <c r="J79" s="14">
        <v>1.09E-2</v>
      </c>
      <c r="K79" s="14">
        <v>18805</v>
      </c>
      <c r="L79" s="14">
        <v>0.3246</v>
      </c>
      <c r="M79" s="14">
        <v>2E-3</v>
      </c>
      <c r="N79" s="35">
        <v>2.1999999999999998E-8</v>
      </c>
      <c r="O79" s="27">
        <f t="shared" si="3"/>
        <v>30.25</v>
      </c>
      <c r="P79" s="2">
        <f t="shared" si="4"/>
        <v>5.9894999999999995E-5</v>
      </c>
    </row>
    <row r="80" spans="1:16">
      <c r="A80" s="14" t="s">
        <v>307</v>
      </c>
      <c r="B80" s="14" t="s">
        <v>8</v>
      </c>
      <c r="C80" s="14" t="s">
        <v>9</v>
      </c>
      <c r="D80" s="14">
        <v>1.6E-2</v>
      </c>
      <c r="E80" s="14">
        <v>-1.8700000000000001E-2</v>
      </c>
      <c r="F80" s="14">
        <v>0.7</v>
      </c>
      <c r="G80" s="14">
        <v>0.69969999999999999</v>
      </c>
      <c r="H80" s="14">
        <v>16</v>
      </c>
      <c r="I80" s="14">
        <v>79755446</v>
      </c>
      <c r="J80" s="14">
        <v>1.1900000000000001E-2</v>
      </c>
      <c r="K80" s="14">
        <v>18805</v>
      </c>
      <c r="L80" s="14">
        <v>0.1148</v>
      </c>
      <c r="M80" s="14">
        <v>2E-3</v>
      </c>
      <c r="N80" s="35">
        <v>2.7000000000000001E-13</v>
      </c>
      <c r="O80" s="27">
        <f t="shared" si="3"/>
        <v>64</v>
      </c>
      <c r="P80" s="2">
        <f t="shared" si="4"/>
        <v>1.0752E-4</v>
      </c>
    </row>
    <row r="81" spans="1:16">
      <c r="A81" s="14" t="s">
        <v>22</v>
      </c>
      <c r="B81" s="14" t="s">
        <v>7</v>
      </c>
      <c r="C81" s="14" t="s">
        <v>6</v>
      </c>
      <c r="D81" s="14">
        <v>1.2E-2</v>
      </c>
      <c r="E81" s="14">
        <v>4.1999999999999997E-3</v>
      </c>
      <c r="F81" s="14">
        <v>0.54</v>
      </c>
      <c r="G81" s="14">
        <v>0.51839999999999997</v>
      </c>
      <c r="H81" s="14">
        <v>4</v>
      </c>
      <c r="I81" s="14">
        <v>57745481</v>
      </c>
      <c r="J81" s="14">
        <v>1.0800000000000001E-2</v>
      </c>
      <c r="K81" s="14">
        <v>18805</v>
      </c>
      <c r="L81" s="14">
        <v>0.69679999999999997</v>
      </c>
      <c r="M81" s="14">
        <v>2E-3</v>
      </c>
      <c r="N81" s="35">
        <v>1.0999999999999999E-9</v>
      </c>
      <c r="O81" s="27">
        <f t="shared" si="3"/>
        <v>36</v>
      </c>
      <c r="P81" s="2">
        <f t="shared" si="4"/>
        <v>7.1539200000000008E-5</v>
      </c>
    </row>
    <row r="82" spans="1:16">
      <c r="A82" s="14" t="s">
        <v>224</v>
      </c>
      <c r="B82" s="14" t="s">
        <v>9</v>
      </c>
      <c r="C82" s="14" t="s">
        <v>8</v>
      </c>
      <c r="D82" s="14">
        <v>-1.2E-2</v>
      </c>
      <c r="E82" s="14">
        <v>-1.11E-2</v>
      </c>
      <c r="F82" s="14">
        <v>0.33</v>
      </c>
      <c r="G82" s="14">
        <v>0.31459999999999999</v>
      </c>
      <c r="H82" s="14">
        <v>8</v>
      </c>
      <c r="I82" s="14">
        <v>59393273</v>
      </c>
      <c r="J82" s="14">
        <v>1.1299999999999999E-2</v>
      </c>
      <c r="K82" s="14">
        <v>18805</v>
      </c>
      <c r="L82" s="14">
        <v>0.32700000000000001</v>
      </c>
      <c r="M82" s="14">
        <v>2E-3</v>
      </c>
      <c r="N82" s="35">
        <v>5.8999999999999999E-9</v>
      </c>
      <c r="O82" s="27">
        <f t="shared" si="3"/>
        <v>36</v>
      </c>
      <c r="P82" s="2">
        <f t="shared" si="4"/>
        <v>6.3676799999999993E-5</v>
      </c>
    </row>
    <row r="83" spans="1:16">
      <c r="A83" s="14" t="s">
        <v>327</v>
      </c>
      <c r="B83" s="14" t="s">
        <v>9</v>
      </c>
      <c r="C83" s="14" t="s">
        <v>8</v>
      </c>
      <c r="D83" s="14">
        <v>1.6E-2</v>
      </c>
      <c r="E83" s="14">
        <v>-8.2000000000000007E-3</v>
      </c>
      <c r="F83" s="14">
        <v>0.38</v>
      </c>
      <c r="G83" s="14">
        <v>0.37030000000000002</v>
      </c>
      <c r="H83" s="14">
        <v>19</v>
      </c>
      <c r="I83" s="14">
        <v>45421877</v>
      </c>
      <c r="J83" s="14">
        <v>1.2699999999999999E-2</v>
      </c>
      <c r="K83" s="14">
        <v>18805</v>
      </c>
      <c r="L83" s="14">
        <v>0.51510100000000003</v>
      </c>
      <c r="M83" s="14">
        <v>2E-3</v>
      </c>
      <c r="N83" s="35">
        <v>4.3E-14</v>
      </c>
      <c r="O83" s="27">
        <f t="shared" si="3"/>
        <v>64</v>
      </c>
      <c r="P83" s="2">
        <f t="shared" si="4"/>
        <v>1.206272E-4</v>
      </c>
    </row>
    <row r="84" spans="1:16">
      <c r="A84" s="14" t="s">
        <v>139</v>
      </c>
      <c r="B84" s="14" t="s">
        <v>8</v>
      </c>
      <c r="C84" s="14" t="s">
        <v>9</v>
      </c>
      <c r="D84" s="14">
        <v>1.6E-2</v>
      </c>
      <c r="E84" s="14">
        <v>-4.5999999999999999E-3</v>
      </c>
      <c r="F84" s="14">
        <v>0.18</v>
      </c>
      <c r="G84" s="14">
        <v>0.18229999999999999</v>
      </c>
      <c r="H84" s="14">
        <v>2</v>
      </c>
      <c r="I84" s="14">
        <v>21294975</v>
      </c>
      <c r="J84" s="14">
        <v>1.4E-2</v>
      </c>
      <c r="K84" s="14">
        <v>18805</v>
      </c>
      <c r="L84" s="14">
        <v>0.74019999999999997</v>
      </c>
      <c r="M84" s="14">
        <v>3.0000000000000001E-3</v>
      </c>
      <c r="N84" s="35">
        <v>3.9E-10</v>
      </c>
      <c r="O84" s="27">
        <f t="shared" si="3"/>
        <v>28.444444444444443</v>
      </c>
      <c r="P84" s="2">
        <f t="shared" si="4"/>
        <v>7.5571199999999999E-5</v>
      </c>
    </row>
    <row r="85" spans="1:16">
      <c r="A85" s="14" t="s">
        <v>291</v>
      </c>
      <c r="B85" s="14" t="s">
        <v>6</v>
      </c>
      <c r="C85" s="14" t="s">
        <v>7</v>
      </c>
      <c r="D85" s="14">
        <v>1.9E-2</v>
      </c>
      <c r="E85" s="14">
        <v>-2.12E-2</v>
      </c>
      <c r="F85" s="14">
        <v>0.66</v>
      </c>
      <c r="G85" s="14">
        <v>0.67320000000000002</v>
      </c>
      <c r="H85" s="14">
        <v>15</v>
      </c>
      <c r="I85" s="14">
        <v>63790642</v>
      </c>
      <c r="J85" s="14">
        <v>1.12E-2</v>
      </c>
      <c r="K85" s="14">
        <v>18805</v>
      </c>
      <c r="L85" s="14">
        <v>5.8179500000000002E-2</v>
      </c>
      <c r="M85" s="14">
        <v>2E-3</v>
      </c>
      <c r="N85" s="35">
        <v>3.9E-19</v>
      </c>
      <c r="O85" s="27">
        <f t="shared" si="3"/>
        <v>90.25</v>
      </c>
      <c r="P85" s="2">
        <f t="shared" si="4"/>
        <v>1.6201679999999999E-4</v>
      </c>
    </row>
    <row r="86" spans="1:16">
      <c r="A86" s="14" t="s">
        <v>315</v>
      </c>
      <c r="B86" s="14" t="s">
        <v>7</v>
      </c>
      <c r="C86" s="14" t="s">
        <v>6</v>
      </c>
      <c r="D86" s="14">
        <v>1.2999999999999999E-2</v>
      </c>
      <c r="E86" s="14">
        <v>-1.49E-2</v>
      </c>
      <c r="F86" s="14">
        <v>0.73</v>
      </c>
      <c r="G86" s="14">
        <v>0.72819999999999996</v>
      </c>
      <c r="H86" s="14">
        <v>18</v>
      </c>
      <c r="I86" s="14">
        <v>57904088</v>
      </c>
      <c r="J86" s="14">
        <v>1.2E-2</v>
      </c>
      <c r="K86" s="14">
        <v>18805</v>
      </c>
      <c r="L86" s="14">
        <v>0.21199999999999999</v>
      </c>
      <c r="M86" s="14">
        <v>2E-3</v>
      </c>
      <c r="N86" s="35">
        <v>1.2E-8</v>
      </c>
      <c r="O86" s="27">
        <f t="shared" si="3"/>
        <v>42.25</v>
      </c>
      <c r="P86" s="2">
        <f t="shared" si="4"/>
        <v>6.6619799999999995E-5</v>
      </c>
    </row>
    <row r="87" spans="1:16">
      <c r="A87" s="14" t="s">
        <v>343</v>
      </c>
      <c r="B87" s="14" t="s">
        <v>6</v>
      </c>
      <c r="C87" s="14" t="s">
        <v>9</v>
      </c>
      <c r="D87" s="14">
        <v>1.2999999999999999E-2</v>
      </c>
      <c r="E87" s="14">
        <v>1.2E-2</v>
      </c>
      <c r="F87" s="14">
        <v>0.77</v>
      </c>
      <c r="G87" s="14">
        <v>0.76670000000000005</v>
      </c>
      <c r="H87" s="14">
        <v>22</v>
      </c>
      <c r="I87" s="14">
        <v>23356100</v>
      </c>
      <c r="J87" s="14">
        <v>1.26E-2</v>
      </c>
      <c r="K87" s="14">
        <v>18805</v>
      </c>
      <c r="L87" s="14">
        <v>0.34260000000000002</v>
      </c>
      <c r="M87" s="14">
        <v>2E-3</v>
      </c>
      <c r="N87" s="35">
        <v>2.3000000000000001E-8</v>
      </c>
      <c r="O87" s="27">
        <f t="shared" si="3"/>
        <v>42.25</v>
      </c>
      <c r="P87" s="2">
        <f t="shared" si="4"/>
        <v>5.9859799999999985E-5</v>
      </c>
    </row>
    <row r="88" spans="1:16">
      <c r="A88" s="14" t="s">
        <v>336</v>
      </c>
      <c r="B88" s="14" t="s">
        <v>9</v>
      </c>
      <c r="C88" s="14" t="s">
        <v>8</v>
      </c>
      <c r="D88" s="14">
        <v>-2.5000000000000001E-2</v>
      </c>
      <c r="E88" s="14">
        <v>-3.1300000000000001E-2</v>
      </c>
      <c r="F88" s="14">
        <v>0.9</v>
      </c>
      <c r="G88" s="14">
        <v>0.88560000000000005</v>
      </c>
      <c r="H88" s="14">
        <v>20</v>
      </c>
      <c r="I88" s="14">
        <v>52714706</v>
      </c>
      <c r="J88" s="14">
        <v>1.8499999999999999E-2</v>
      </c>
      <c r="K88" s="14">
        <v>18805</v>
      </c>
      <c r="L88" s="14">
        <v>9.1230500000000006E-2</v>
      </c>
      <c r="M88" s="14">
        <v>3.0000000000000001E-3</v>
      </c>
      <c r="N88" s="35">
        <v>6.7000000000000005E-14</v>
      </c>
      <c r="O88" s="27">
        <f t="shared" si="3"/>
        <v>69.444444444444457</v>
      </c>
      <c r="P88" s="2">
        <f t="shared" si="4"/>
        <v>1.125E-4</v>
      </c>
    </row>
    <row r="89" spans="1:16">
      <c r="A89" s="14" t="s">
        <v>265</v>
      </c>
      <c r="B89" s="14" t="s">
        <v>9</v>
      </c>
      <c r="C89" s="14" t="s">
        <v>8</v>
      </c>
      <c r="D89" s="14">
        <v>-1.6E-2</v>
      </c>
      <c r="E89" s="14">
        <v>-4.7999999999999996E-3</v>
      </c>
      <c r="F89" s="14">
        <v>0.28000000000000003</v>
      </c>
      <c r="G89" s="14">
        <v>0.3196</v>
      </c>
      <c r="H89" s="14">
        <v>11</v>
      </c>
      <c r="I89" s="14">
        <v>116710968</v>
      </c>
      <c r="J89" s="14">
        <v>1.21E-2</v>
      </c>
      <c r="K89" s="14">
        <v>18805</v>
      </c>
      <c r="L89" s="14">
        <v>0.69399900000000003</v>
      </c>
      <c r="M89" s="14">
        <v>2E-3</v>
      </c>
      <c r="N89" s="35">
        <v>1.5999999999999999E-10</v>
      </c>
      <c r="O89" s="27">
        <f t="shared" si="3"/>
        <v>64</v>
      </c>
      <c r="P89" s="2">
        <f t="shared" si="4"/>
        <v>1.032192E-4</v>
      </c>
    </row>
    <row r="90" spans="1:16">
      <c r="A90" s="14" t="s">
        <v>123</v>
      </c>
      <c r="B90" s="14" t="s">
        <v>8</v>
      </c>
      <c r="C90" s="14" t="s">
        <v>9</v>
      </c>
      <c r="D90" s="14">
        <v>-7.6999999999999999E-2</v>
      </c>
      <c r="E90" s="14">
        <v>6.5799999999999997E-2</v>
      </c>
      <c r="F90" s="14">
        <v>0.98</v>
      </c>
      <c r="G90" s="14">
        <v>0.97870000000000001</v>
      </c>
      <c r="H90" s="14">
        <v>1</v>
      </c>
      <c r="I90" s="14">
        <v>152285861</v>
      </c>
      <c r="J90" s="14">
        <v>5.9900000000000002E-2</v>
      </c>
      <c r="K90" s="14">
        <v>18805</v>
      </c>
      <c r="L90" s="14">
        <v>0.27189999999999998</v>
      </c>
      <c r="M90" s="14">
        <v>0.01</v>
      </c>
      <c r="N90" s="35">
        <v>1.4000000000000001E-13</v>
      </c>
      <c r="O90" s="27">
        <f t="shared" si="3"/>
        <v>59.290000000000006</v>
      </c>
      <c r="P90" s="2">
        <f t="shared" si="4"/>
        <v>2.3241680000000021E-4</v>
      </c>
    </row>
    <row r="91" spans="1:16">
      <c r="A91" s="14" t="s">
        <v>246</v>
      </c>
      <c r="B91" s="14" t="s">
        <v>9</v>
      </c>
      <c r="C91" s="14" t="s">
        <v>7</v>
      </c>
      <c r="D91" s="14">
        <v>-3.3000000000000002E-2</v>
      </c>
      <c r="E91" s="14">
        <v>2.3199999999999998E-2</v>
      </c>
      <c r="F91" s="14">
        <v>0.97</v>
      </c>
      <c r="G91" s="14">
        <v>0.97099999999999997</v>
      </c>
      <c r="H91" s="14">
        <v>11</v>
      </c>
      <c r="I91" s="14">
        <v>13882754</v>
      </c>
      <c r="J91" s="14">
        <v>3.49E-2</v>
      </c>
      <c r="K91" s="14">
        <v>18805</v>
      </c>
      <c r="L91" s="14">
        <v>0.50539999999999996</v>
      </c>
      <c r="M91" s="14">
        <v>6.0000000000000001E-3</v>
      </c>
      <c r="N91" s="35">
        <v>4.0000000000000002E-9</v>
      </c>
      <c r="O91" s="27">
        <f t="shared" si="3"/>
        <v>30.25</v>
      </c>
      <c r="P91" s="2">
        <f t="shared" si="4"/>
        <v>6.337980000000006E-5</v>
      </c>
    </row>
    <row r="92" spans="1:16">
      <c r="A92" s="14" t="s">
        <v>252</v>
      </c>
      <c r="B92" s="14" t="s">
        <v>6</v>
      </c>
      <c r="C92" s="14" t="s">
        <v>8</v>
      </c>
      <c r="D92" s="14">
        <v>-1.2999999999999999E-2</v>
      </c>
      <c r="E92" s="14">
        <v>8.9999999999999993E-3</v>
      </c>
      <c r="F92" s="14">
        <v>0.54</v>
      </c>
      <c r="G92" s="14">
        <v>0.56530000000000002</v>
      </c>
      <c r="H92" s="14">
        <v>11</v>
      </c>
      <c r="I92" s="14">
        <v>66079818</v>
      </c>
      <c r="J92" s="14">
        <v>1.09E-2</v>
      </c>
      <c r="K92" s="14">
        <v>18805</v>
      </c>
      <c r="L92" s="14">
        <v>0.40860000000000002</v>
      </c>
      <c r="M92" s="14">
        <v>2E-3</v>
      </c>
      <c r="N92" s="35">
        <v>9.7000000000000001E-11</v>
      </c>
      <c r="O92" s="27">
        <f t="shared" si="3"/>
        <v>42.25</v>
      </c>
      <c r="P92" s="2">
        <f t="shared" si="4"/>
        <v>8.3959200000000001E-5</v>
      </c>
    </row>
    <row r="93" spans="1:16">
      <c r="A93" s="14" t="s">
        <v>293</v>
      </c>
      <c r="B93" s="14" t="s">
        <v>8</v>
      </c>
      <c r="C93" s="14" t="s">
        <v>9</v>
      </c>
      <c r="D93" s="14">
        <v>1.2999999999999999E-2</v>
      </c>
      <c r="E93" s="35">
        <v>5.0000000000000001E-4</v>
      </c>
      <c r="F93" s="14">
        <v>0.28999999999999998</v>
      </c>
      <c r="G93" s="14">
        <v>0.30869999999999997</v>
      </c>
      <c r="H93" s="14">
        <v>15</v>
      </c>
      <c r="I93" s="14">
        <v>77711719</v>
      </c>
      <c r="J93" s="14">
        <v>1.1900000000000001E-2</v>
      </c>
      <c r="K93" s="14">
        <v>18805</v>
      </c>
      <c r="L93" s="14">
        <v>0.9647</v>
      </c>
      <c r="M93" s="14">
        <v>2E-3</v>
      </c>
      <c r="N93" s="35">
        <v>1.3000000000000001E-9</v>
      </c>
      <c r="O93" s="27">
        <f t="shared" si="3"/>
        <v>42.25</v>
      </c>
      <c r="P93" s="2">
        <f t="shared" si="4"/>
        <v>6.9594199999999985E-5</v>
      </c>
    </row>
    <row r="94" spans="1:16">
      <c r="A94" s="14" t="s">
        <v>13</v>
      </c>
      <c r="B94" s="14" t="s">
        <v>8</v>
      </c>
      <c r="C94" s="14" t="s">
        <v>9</v>
      </c>
      <c r="D94" s="14">
        <v>1.4999999999999999E-2</v>
      </c>
      <c r="E94" s="14">
        <v>-5.7999999999999996E-3</v>
      </c>
      <c r="F94" s="14">
        <v>0.56999999999999995</v>
      </c>
      <c r="G94" s="14">
        <v>0.5696</v>
      </c>
      <c r="H94" s="14">
        <v>1</v>
      </c>
      <c r="I94" s="14">
        <v>2339139</v>
      </c>
      <c r="J94" s="14">
        <v>1.18E-2</v>
      </c>
      <c r="K94" s="14">
        <v>18805</v>
      </c>
      <c r="L94" s="14">
        <v>0.62319899999999995</v>
      </c>
      <c r="M94" s="14">
        <v>2E-3</v>
      </c>
      <c r="N94" s="35">
        <v>1.9E-13</v>
      </c>
      <c r="O94" s="27">
        <f t="shared" si="3"/>
        <v>56.25</v>
      </c>
      <c r="P94" s="2">
        <f t="shared" si="4"/>
        <v>1.10295E-4</v>
      </c>
    </row>
    <row r="95" spans="1:16">
      <c r="A95" s="14" t="s">
        <v>12</v>
      </c>
      <c r="B95" s="14" t="s">
        <v>7</v>
      </c>
      <c r="C95" s="14" t="s">
        <v>6</v>
      </c>
      <c r="D95" s="14">
        <v>-1.7000000000000001E-2</v>
      </c>
      <c r="E95" s="14">
        <v>-2.3999999999999998E-3</v>
      </c>
      <c r="F95" s="14">
        <v>0.2</v>
      </c>
      <c r="G95" s="14">
        <v>0.24179999999999999</v>
      </c>
      <c r="H95" s="14">
        <v>1</v>
      </c>
      <c r="I95" s="14">
        <v>230303512</v>
      </c>
      <c r="J95" s="14">
        <v>1.35E-2</v>
      </c>
      <c r="K95" s="14">
        <v>18805</v>
      </c>
      <c r="L95" s="14">
        <v>0.8589</v>
      </c>
      <c r="M95" s="14">
        <v>3.0000000000000001E-3</v>
      </c>
      <c r="N95" s="35">
        <v>3.4000000000000001E-12</v>
      </c>
      <c r="O95" s="27">
        <f t="shared" si="3"/>
        <v>32.111111111111114</v>
      </c>
      <c r="P95" s="2">
        <f t="shared" si="4"/>
        <v>9.2480000000000023E-5</v>
      </c>
    </row>
    <row r="96" spans="1:16">
      <c r="A96" s="14" t="s">
        <v>161</v>
      </c>
      <c r="B96" s="14" t="s">
        <v>8</v>
      </c>
      <c r="C96" s="14" t="s">
        <v>9</v>
      </c>
      <c r="D96" s="14">
        <v>1.7999999999999999E-2</v>
      </c>
      <c r="E96" s="14">
        <v>9.5999999999999992E-3</v>
      </c>
      <c r="F96" s="14">
        <v>0.35</v>
      </c>
      <c r="G96" s="14">
        <v>0.34360000000000002</v>
      </c>
      <c r="H96" s="14">
        <v>3</v>
      </c>
      <c r="I96" s="14">
        <v>85639672</v>
      </c>
      <c r="J96" s="14">
        <v>1.14E-2</v>
      </c>
      <c r="K96" s="14">
        <v>18805</v>
      </c>
      <c r="L96" s="14">
        <v>0.39660000000000001</v>
      </c>
      <c r="M96" s="14">
        <v>2E-3</v>
      </c>
      <c r="N96" s="35">
        <v>5.6999999999999997E-18</v>
      </c>
      <c r="O96" s="27">
        <f t="shared" si="3"/>
        <v>81</v>
      </c>
      <c r="P96" s="2">
        <f t="shared" si="4"/>
        <v>1.4741999999999997E-4</v>
      </c>
    </row>
    <row r="97" spans="1:16">
      <c r="A97" s="14" t="s">
        <v>212</v>
      </c>
      <c r="B97" s="14" t="s">
        <v>7</v>
      </c>
      <c r="C97" s="14" t="s">
        <v>6</v>
      </c>
      <c r="D97" s="14">
        <v>1.2E-2</v>
      </c>
      <c r="E97" s="14">
        <v>-1.7600000000000001E-2</v>
      </c>
      <c r="F97" s="14">
        <v>0.54</v>
      </c>
      <c r="G97" s="14">
        <v>0.49149999999999999</v>
      </c>
      <c r="H97" s="14">
        <v>7</v>
      </c>
      <c r="I97" s="14">
        <v>104618318</v>
      </c>
      <c r="J97" s="14">
        <v>1.0699999999999999E-2</v>
      </c>
      <c r="K97" s="14">
        <v>18805</v>
      </c>
      <c r="L97" s="14">
        <v>9.8589300000000005E-2</v>
      </c>
      <c r="M97" s="14">
        <v>2E-3</v>
      </c>
      <c r="N97" s="35">
        <v>9.8000000000000001E-9</v>
      </c>
      <c r="O97" s="27">
        <f t="shared" si="3"/>
        <v>36</v>
      </c>
      <c r="P97" s="2">
        <f t="shared" si="4"/>
        <v>7.1539200000000008E-5</v>
      </c>
    </row>
    <row r="98" spans="1:16">
      <c r="A98" s="14" t="s">
        <v>179</v>
      </c>
      <c r="B98" s="14" t="s">
        <v>7</v>
      </c>
      <c r="C98" s="14" t="s">
        <v>6</v>
      </c>
      <c r="D98" s="14">
        <v>-3.2000000000000001E-2</v>
      </c>
      <c r="E98" s="14">
        <v>-9.2999999999999992E-3</v>
      </c>
      <c r="F98" s="14">
        <v>0.15</v>
      </c>
      <c r="G98" s="14">
        <v>0.18579999999999999</v>
      </c>
      <c r="H98" s="14">
        <v>4</v>
      </c>
      <c r="I98" s="14">
        <v>72608115</v>
      </c>
      <c r="J98" s="14">
        <v>1.49E-2</v>
      </c>
      <c r="K98" s="14">
        <v>18805</v>
      </c>
      <c r="L98" s="14">
        <v>0.53320000000000001</v>
      </c>
      <c r="M98" s="14">
        <v>3.0000000000000001E-3</v>
      </c>
      <c r="N98" s="35">
        <v>9.6000000000000008E-28</v>
      </c>
      <c r="O98" s="27">
        <f t="shared" si="3"/>
        <v>113.77777777777777</v>
      </c>
      <c r="P98" s="2">
        <f t="shared" si="4"/>
        <v>2.6111999999999999E-4</v>
      </c>
    </row>
    <row r="99" spans="1:16">
      <c r="A99" s="14" t="s">
        <v>280</v>
      </c>
      <c r="B99" s="14" t="s">
        <v>6</v>
      </c>
      <c r="C99" s="14" t="s">
        <v>7</v>
      </c>
      <c r="D99" s="14">
        <v>1.2999999999999999E-2</v>
      </c>
      <c r="E99" s="14">
        <v>1.09E-2</v>
      </c>
      <c r="F99" s="14">
        <v>0.37</v>
      </c>
      <c r="G99" s="14">
        <v>0.40560000000000002</v>
      </c>
      <c r="H99" s="14">
        <v>14</v>
      </c>
      <c r="I99" s="14">
        <v>29802911</v>
      </c>
      <c r="J99" s="14">
        <v>1.1299999999999999E-2</v>
      </c>
      <c r="K99" s="14">
        <v>18805</v>
      </c>
      <c r="L99" s="14">
        <v>0.33210000000000001</v>
      </c>
      <c r="M99" s="14">
        <v>2E-3</v>
      </c>
      <c r="N99" s="35">
        <v>2.8000000000000002E-10</v>
      </c>
      <c r="O99" s="27">
        <f t="shared" si="3"/>
        <v>42.25</v>
      </c>
      <c r="P99" s="2">
        <f t="shared" si="4"/>
        <v>7.8787799999999991E-5</v>
      </c>
    </row>
    <row r="100" spans="1:16">
      <c r="A100" s="14" t="s">
        <v>144</v>
      </c>
      <c r="B100" s="14" t="s">
        <v>8</v>
      </c>
      <c r="C100" s="14" t="s">
        <v>9</v>
      </c>
      <c r="D100" s="14">
        <v>1.4E-2</v>
      </c>
      <c r="E100" s="14">
        <v>1.41E-2</v>
      </c>
      <c r="F100" s="14">
        <v>0.39</v>
      </c>
      <c r="G100" s="14">
        <v>0.39090000000000003</v>
      </c>
      <c r="H100" s="14">
        <v>2</v>
      </c>
      <c r="I100" s="14">
        <v>58981967</v>
      </c>
      <c r="J100" s="14">
        <v>1.0999999999999999E-2</v>
      </c>
      <c r="K100" s="14">
        <v>18805</v>
      </c>
      <c r="L100" s="14">
        <v>0.19869999999999999</v>
      </c>
      <c r="M100" s="14">
        <v>2E-3</v>
      </c>
      <c r="N100" s="35">
        <v>1.1000000000000001E-11</v>
      </c>
      <c r="O100" s="27">
        <f t="shared" si="3"/>
        <v>49</v>
      </c>
      <c r="P100" s="2">
        <f t="shared" si="4"/>
        <v>9.3256800000000005E-5</v>
      </c>
    </row>
    <row r="101" spans="1:16">
      <c r="A101" s="14" t="s">
        <v>26</v>
      </c>
      <c r="B101" s="14" t="s">
        <v>6</v>
      </c>
      <c r="C101" s="14" t="s">
        <v>8</v>
      </c>
      <c r="D101" s="14">
        <v>2.5000000000000001E-2</v>
      </c>
      <c r="E101" s="14">
        <v>-1.44E-2</v>
      </c>
      <c r="F101" s="14">
        <v>0.93</v>
      </c>
      <c r="G101" s="14">
        <v>0.93320000000000003</v>
      </c>
      <c r="H101" s="14">
        <v>6</v>
      </c>
      <c r="I101" s="14">
        <v>22801858</v>
      </c>
      <c r="J101" s="14">
        <v>2.1399999999999999E-2</v>
      </c>
      <c r="K101" s="14">
        <v>18805</v>
      </c>
      <c r="L101" s="14">
        <v>0.50109999999999999</v>
      </c>
      <c r="M101" s="14">
        <v>4.0000000000000001E-3</v>
      </c>
      <c r="N101" s="35">
        <v>1E-10</v>
      </c>
      <c r="O101" s="27">
        <f t="shared" si="3"/>
        <v>39.0625</v>
      </c>
      <c r="P101" s="2">
        <f t="shared" si="4"/>
        <v>8.1374999999999972E-5</v>
      </c>
    </row>
    <row r="102" spans="1:16">
      <c r="A102" s="14" t="s">
        <v>260</v>
      </c>
      <c r="B102" s="14" t="s">
        <v>7</v>
      </c>
      <c r="C102" s="14" t="s">
        <v>9</v>
      </c>
      <c r="D102" s="14">
        <v>-2.8000000000000001E-2</v>
      </c>
      <c r="E102" s="14">
        <v>2.0500000000000001E-2</v>
      </c>
      <c r="F102" s="14">
        <v>0.92</v>
      </c>
      <c r="G102" s="14">
        <v>0.91010000000000002</v>
      </c>
      <c r="H102" s="14">
        <v>11</v>
      </c>
      <c r="I102" s="14">
        <v>75488054</v>
      </c>
      <c r="J102" s="14">
        <v>1.9E-2</v>
      </c>
      <c r="K102" s="14">
        <v>18805</v>
      </c>
      <c r="L102" s="14">
        <v>0.28029999999999999</v>
      </c>
      <c r="M102" s="14">
        <v>4.0000000000000001E-3</v>
      </c>
      <c r="N102" s="35">
        <v>6.3999999999999999E-15</v>
      </c>
      <c r="O102" s="27">
        <f t="shared" si="3"/>
        <v>49</v>
      </c>
      <c r="P102" s="2">
        <f t="shared" si="4"/>
        <v>1.1540479999999997E-4</v>
      </c>
    </row>
    <row r="103" spans="1:16">
      <c r="A103" s="14" t="s">
        <v>42</v>
      </c>
      <c r="B103" s="14" t="s">
        <v>6</v>
      </c>
      <c r="C103" s="14" t="s">
        <v>7</v>
      </c>
      <c r="D103" s="14">
        <v>-2.1999999999999999E-2</v>
      </c>
      <c r="E103" s="14">
        <v>7.4999999999999997E-3</v>
      </c>
      <c r="F103" s="14">
        <v>0.93</v>
      </c>
      <c r="G103" s="14">
        <v>0.9032</v>
      </c>
      <c r="H103" s="14">
        <v>12</v>
      </c>
      <c r="I103" s="14">
        <v>111582630</v>
      </c>
      <c r="J103" s="14">
        <v>2.0799999999999999E-2</v>
      </c>
      <c r="K103" s="14">
        <v>18805</v>
      </c>
      <c r="L103" s="14">
        <v>0.71899999999999997</v>
      </c>
      <c r="M103" s="14">
        <v>4.0000000000000001E-3</v>
      </c>
      <c r="N103" s="35">
        <v>1.4E-8</v>
      </c>
      <c r="O103" s="27">
        <f t="shared" si="3"/>
        <v>30.25</v>
      </c>
      <c r="P103" s="2">
        <f t="shared" si="4"/>
        <v>6.3016799999999955E-5</v>
      </c>
    </row>
    <row r="104" spans="1:16">
      <c r="A104" s="14" t="s">
        <v>325</v>
      </c>
      <c r="B104" s="14" t="s">
        <v>7</v>
      </c>
      <c r="C104" s="14" t="s">
        <v>6</v>
      </c>
      <c r="D104" s="14">
        <v>-0.03</v>
      </c>
      <c r="E104" s="14">
        <v>-1.7000000000000001E-2</v>
      </c>
      <c r="F104" s="14">
        <v>0.92</v>
      </c>
      <c r="G104" s="14">
        <v>0.91710000000000003</v>
      </c>
      <c r="H104" s="14">
        <v>19</v>
      </c>
      <c r="I104" s="14">
        <v>45412079</v>
      </c>
      <c r="J104" s="14">
        <v>2.1600000000000001E-2</v>
      </c>
      <c r="K104" s="14">
        <v>18805</v>
      </c>
      <c r="L104" s="14">
        <v>0.43240000000000001</v>
      </c>
      <c r="M104" s="14">
        <v>4.0000000000000001E-3</v>
      </c>
      <c r="N104" s="35">
        <v>7.3999999999999995E-17</v>
      </c>
      <c r="O104" s="27">
        <f t="shared" si="3"/>
        <v>56.25</v>
      </c>
      <c r="P104" s="2">
        <f t="shared" si="4"/>
        <v>1.3247999999999995E-4</v>
      </c>
    </row>
    <row r="105" spans="1:16">
      <c r="A105" s="14" t="s">
        <v>15</v>
      </c>
      <c r="B105" s="14" t="s">
        <v>7</v>
      </c>
      <c r="C105" s="14" t="s">
        <v>6</v>
      </c>
      <c r="D105" s="14">
        <v>1.2999999999999999E-2</v>
      </c>
      <c r="E105" s="14">
        <v>8.8000000000000005E-3</v>
      </c>
      <c r="F105" s="14">
        <v>0.43</v>
      </c>
      <c r="G105" s="14">
        <v>0.4521</v>
      </c>
      <c r="H105" s="14">
        <v>1</v>
      </c>
      <c r="I105" s="14">
        <v>41835685</v>
      </c>
      <c r="J105" s="14">
        <v>1.09E-2</v>
      </c>
      <c r="K105" s="14">
        <v>18805</v>
      </c>
      <c r="L105" s="14">
        <v>0.41749999999999998</v>
      </c>
      <c r="M105" s="14">
        <v>2E-3</v>
      </c>
      <c r="N105" s="35">
        <v>3.3000000000000002E-11</v>
      </c>
      <c r="O105" s="27">
        <f t="shared" si="3"/>
        <v>42.25</v>
      </c>
      <c r="P105" s="2">
        <f t="shared" si="4"/>
        <v>8.2843799999999994E-5</v>
      </c>
    </row>
    <row r="106" spans="1:16">
      <c r="A106" s="14" t="s">
        <v>14</v>
      </c>
      <c r="B106" s="14" t="s">
        <v>9</v>
      </c>
      <c r="C106" s="14" t="s">
        <v>8</v>
      </c>
      <c r="D106" s="14">
        <v>-0.02</v>
      </c>
      <c r="E106" s="14">
        <v>-6.6E-3</v>
      </c>
      <c r="F106" s="14">
        <v>0.78</v>
      </c>
      <c r="G106" s="14">
        <v>0.77980000000000005</v>
      </c>
      <c r="H106" s="14">
        <v>1</v>
      </c>
      <c r="I106" s="14">
        <v>109817192</v>
      </c>
      <c r="J106" s="14">
        <v>1.2800000000000001E-2</v>
      </c>
      <c r="K106" s="14">
        <v>18805</v>
      </c>
      <c r="L106" s="14">
        <v>0.60539900000000002</v>
      </c>
      <c r="M106" s="14">
        <v>2E-3</v>
      </c>
      <c r="N106" s="35">
        <v>1.4000000000000001E-16</v>
      </c>
      <c r="O106" s="27">
        <f t="shared" si="3"/>
        <v>100</v>
      </c>
      <c r="P106" s="2">
        <f t="shared" si="4"/>
        <v>1.3727999999999999E-4</v>
      </c>
    </row>
    <row r="107" spans="1:16">
      <c r="A107" s="14" t="s">
        <v>17</v>
      </c>
      <c r="B107" s="14" t="s">
        <v>8</v>
      </c>
      <c r="C107" s="14" t="s">
        <v>9</v>
      </c>
      <c r="D107" s="14">
        <v>-1.4E-2</v>
      </c>
      <c r="E107" s="14">
        <v>-1.5900000000000001E-2</v>
      </c>
      <c r="F107" s="14">
        <v>0.71</v>
      </c>
      <c r="G107" s="14">
        <v>0.70809999999999995</v>
      </c>
      <c r="H107" s="14">
        <v>2</v>
      </c>
      <c r="I107" s="14">
        <v>118648261</v>
      </c>
      <c r="J107" s="14">
        <v>1.18E-2</v>
      </c>
      <c r="K107" s="14">
        <v>18805</v>
      </c>
      <c r="L107" s="14">
        <v>0.17549999999999999</v>
      </c>
      <c r="M107" s="14">
        <v>2E-3</v>
      </c>
      <c r="N107" s="35">
        <v>1.2E-10</v>
      </c>
      <c r="O107" s="27">
        <f t="shared" si="3"/>
        <v>49</v>
      </c>
      <c r="P107" s="2">
        <f t="shared" si="4"/>
        <v>8.0712800000000025E-5</v>
      </c>
    </row>
    <row r="108" spans="1:16">
      <c r="A108" s="14" t="s">
        <v>210</v>
      </c>
      <c r="B108" s="14" t="s">
        <v>7</v>
      </c>
      <c r="C108" s="14" t="s">
        <v>8</v>
      </c>
      <c r="D108" s="14">
        <v>1.6E-2</v>
      </c>
      <c r="E108" s="14">
        <v>9.4999999999999998E-3</v>
      </c>
      <c r="F108" s="14">
        <v>0.85</v>
      </c>
      <c r="G108" s="14">
        <v>0.82730000000000004</v>
      </c>
      <c r="H108" s="14">
        <v>7</v>
      </c>
      <c r="I108" s="14">
        <v>100809458</v>
      </c>
      <c r="J108" s="14">
        <v>1.52E-2</v>
      </c>
      <c r="K108" s="14">
        <v>18805</v>
      </c>
      <c r="L108" s="14">
        <v>0.53169999999999995</v>
      </c>
      <c r="M108" s="14">
        <v>3.0000000000000001E-3</v>
      </c>
      <c r="N108" s="35">
        <v>1.0999999999999999E-8</v>
      </c>
      <c r="O108" s="27">
        <f t="shared" si="3"/>
        <v>28.444444444444443</v>
      </c>
      <c r="P108" s="2">
        <f t="shared" si="4"/>
        <v>6.5279999999999998E-5</v>
      </c>
    </row>
    <row r="109" spans="1:16">
      <c r="A109" s="14" t="s">
        <v>137</v>
      </c>
      <c r="B109" s="14" t="s">
        <v>7</v>
      </c>
      <c r="C109" s="14" t="s">
        <v>6</v>
      </c>
      <c r="D109" s="14">
        <v>-3.5999999999999997E-2</v>
      </c>
      <c r="E109" s="14">
        <v>-8.0199999999999994E-2</v>
      </c>
      <c r="F109" s="14">
        <v>0.97</v>
      </c>
      <c r="G109" s="14">
        <v>0.96699999999999997</v>
      </c>
      <c r="H109" s="14">
        <v>2</v>
      </c>
      <c r="I109" s="14">
        <v>21190024</v>
      </c>
      <c r="J109" s="14">
        <v>3.0800000000000001E-2</v>
      </c>
      <c r="K109" s="14">
        <v>18805</v>
      </c>
      <c r="L109" s="14">
        <v>9.2659500000000002E-3</v>
      </c>
      <c r="M109" s="14">
        <v>6.0000000000000001E-3</v>
      </c>
      <c r="N109" s="35">
        <v>7.8999999999999999E-11</v>
      </c>
      <c r="O109" s="27">
        <f t="shared" si="3"/>
        <v>35.999999999999986</v>
      </c>
      <c r="P109" s="2">
        <f t="shared" si="4"/>
        <v>7.5427200000000063E-5</v>
      </c>
    </row>
    <row r="110" spans="1:16">
      <c r="A110" s="14" t="s">
        <v>129</v>
      </c>
      <c r="B110" s="14" t="s">
        <v>8</v>
      </c>
      <c r="C110" s="14" t="s">
        <v>6</v>
      </c>
      <c r="D110" s="14">
        <v>1.7000000000000001E-2</v>
      </c>
      <c r="E110" s="14">
        <v>-2.8799999999999999E-2</v>
      </c>
      <c r="F110" s="14">
        <v>0.73</v>
      </c>
      <c r="G110" s="14">
        <v>0.74450000000000005</v>
      </c>
      <c r="H110" s="14">
        <v>1</v>
      </c>
      <c r="I110" s="14">
        <v>154994978</v>
      </c>
      <c r="J110" s="14">
        <v>1.23E-2</v>
      </c>
      <c r="K110" s="14">
        <v>18805</v>
      </c>
      <c r="L110" s="14">
        <v>1.9219900000000002E-2</v>
      </c>
      <c r="M110" s="14">
        <v>2E-3</v>
      </c>
      <c r="N110" s="35">
        <v>1.6E-13</v>
      </c>
      <c r="O110" s="27">
        <f t="shared" si="3"/>
        <v>72.25</v>
      </c>
      <c r="P110" s="2">
        <f t="shared" si="4"/>
        <v>1.1392380000000002E-4</v>
      </c>
    </row>
    <row r="111" spans="1:16">
      <c r="A111" s="14" t="s">
        <v>242</v>
      </c>
      <c r="B111" s="14" t="s">
        <v>7</v>
      </c>
      <c r="C111" s="14" t="s">
        <v>6</v>
      </c>
      <c r="D111" s="14">
        <v>-2.7E-2</v>
      </c>
      <c r="E111" s="14">
        <v>-3.4000000000000002E-2</v>
      </c>
      <c r="F111" s="14">
        <v>0.95</v>
      </c>
      <c r="G111" s="14">
        <v>0.95450000000000002</v>
      </c>
      <c r="H111" s="14">
        <v>10</v>
      </c>
      <c r="I111" s="14">
        <v>88081438</v>
      </c>
      <c r="J111" s="14">
        <v>2.6100000000000002E-2</v>
      </c>
      <c r="K111" s="14">
        <v>18805</v>
      </c>
      <c r="L111" s="14">
        <v>0.19309999999999999</v>
      </c>
      <c r="M111" s="14">
        <v>4.0000000000000001E-3</v>
      </c>
      <c r="N111" s="35">
        <v>8.4999999999999996E-10</v>
      </c>
      <c r="O111" s="27">
        <f t="shared" si="3"/>
        <v>45.5625</v>
      </c>
      <c r="P111" s="2">
        <f t="shared" si="4"/>
        <v>6.9255000000000054E-5</v>
      </c>
    </row>
    <row r="112" spans="1:16">
      <c r="A112" s="14" t="s">
        <v>29</v>
      </c>
      <c r="B112" s="14" t="s">
        <v>9</v>
      </c>
      <c r="C112" s="14" t="s">
        <v>6</v>
      </c>
      <c r="D112" s="14">
        <v>-1.4E-2</v>
      </c>
      <c r="E112" s="14">
        <v>-1.6299999999999999E-2</v>
      </c>
      <c r="F112" s="14">
        <v>0.64</v>
      </c>
      <c r="G112" s="14">
        <v>0.65720000000000001</v>
      </c>
      <c r="H112" s="14">
        <v>7</v>
      </c>
      <c r="I112" s="14">
        <v>64015379</v>
      </c>
      <c r="J112" s="14">
        <v>1.1299999999999999E-2</v>
      </c>
      <c r="K112" s="14">
        <v>18805</v>
      </c>
      <c r="L112" s="14">
        <v>0.14929999999999999</v>
      </c>
      <c r="M112" s="14">
        <v>2E-3</v>
      </c>
      <c r="N112" s="35">
        <v>2.6000000000000001E-11</v>
      </c>
      <c r="O112" s="27">
        <f t="shared" si="3"/>
        <v>49</v>
      </c>
      <c r="P112" s="2">
        <f t="shared" si="4"/>
        <v>9.0316800000000009E-5</v>
      </c>
    </row>
    <row r="113" spans="1:16">
      <c r="A113" s="14" t="s">
        <v>46</v>
      </c>
      <c r="B113" s="14" t="s">
        <v>8</v>
      </c>
      <c r="C113" s="14" t="s">
        <v>9</v>
      </c>
      <c r="D113" s="14">
        <v>1.7000000000000001E-2</v>
      </c>
      <c r="E113" s="14">
        <v>3.3799999999999997E-2</v>
      </c>
      <c r="F113" s="14">
        <v>0.81</v>
      </c>
      <c r="G113" s="14">
        <v>0.7994</v>
      </c>
      <c r="H113" s="14">
        <v>16</v>
      </c>
      <c r="I113" s="14">
        <v>20392332</v>
      </c>
      <c r="J113" s="14">
        <v>1.4200000000000001E-2</v>
      </c>
      <c r="K113" s="14">
        <v>18805</v>
      </c>
      <c r="L113" s="14">
        <v>1.7100199999999999E-2</v>
      </c>
      <c r="M113" s="14">
        <v>3.0000000000000001E-3</v>
      </c>
      <c r="N113" s="35">
        <v>7.0000000000000004E-11</v>
      </c>
      <c r="O113" s="27">
        <f t="shared" si="3"/>
        <v>32.111111111111114</v>
      </c>
      <c r="P113" s="2">
        <f t="shared" si="4"/>
        <v>8.8954199999999989E-5</v>
      </c>
    </row>
    <row r="114" spans="1:16">
      <c r="A114" s="14" t="s">
        <v>198</v>
      </c>
      <c r="B114" s="14" t="s">
        <v>9</v>
      </c>
      <c r="C114" s="14" t="s">
        <v>7</v>
      </c>
      <c r="D114" s="14">
        <v>1.7000000000000001E-2</v>
      </c>
      <c r="E114" s="14">
        <v>-2.5000000000000001E-3</v>
      </c>
      <c r="F114" s="14">
        <v>0.87</v>
      </c>
      <c r="G114" s="14">
        <v>0.88919999999999999</v>
      </c>
      <c r="H114" s="14">
        <v>6</v>
      </c>
      <c r="I114" s="14">
        <v>25619007</v>
      </c>
      <c r="J114" s="14">
        <v>1.67E-2</v>
      </c>
      <c r="K114" s="14">
        <v>18805</v>
      </c>
      <c r="L114" s="14">
        <v>0.88349999999999995</v>
      </c>
      <c r="M114" s="14">
        <v>3.0000000000000001E-3</v>
      </c>
      <c r="N114" s="35">
        <v>2E-8</v>
      </c>
      <c r="O114" s="27">
        <f t="shared" si="3"/>
        <v>32.111111111111114</v>
      </c>
      <c r="P114" s="2">
        <f t="shared" si="4"/>
        <v>6.537180000000001E-5</v>
      </c>
    </row>
    <row r="115" spans="1:16">
      <c r="A115" s="14" t="s">
        <v>254</v>
      </c>
      <c r="B115" s="14" t="s">
        <v>7</v>
      </c>
      <c r="C115" s="14" t="s">
        <v>6</v>
      </c>
      <c r="D115" s="14">
        <v>-6.6000000000000003E-2</v>
      </c>
      <c r="E115" s="14">
        <v>4.9000000000000002E-2</v>
      </c>
      <c r="F115" s="14">
        <v>0.99</v>
      </c>
      <c r="G115" s="14">
        <v>0.98870000000000002</v>
      </c>
      <c r="H115" s="14">
        <v>11</v>
      </c>
      <c r="I115" s="14">
        <v>70971149</v>
      </c>
      <c r="J115" s="14">
        <v>0.1115</v>
      </c>
      <c r="K115" s="14">
        <v>18805</v>
      </c>
      <c r="L115" s="14">
        <v>0.66020100000000004</v>
      </c>
      <c r="M115" s="14">
        <v>8.9999999999999993E-3</v>
      </c>
      <c r="N115" s="35">
        <v>2.8000000000000001E-14</v>
      </c>
      <c r="O115" s="27">
        <f t="shared" si="3"/>
        <v>53.777777777777786</v>
      </c>
      <c r="P115" s="2">
        <f t="shared" si="4"/>
        <v>8.6248800000000088E-5</v>
      </c>
    </row>
    <row r="116" spans="1:16">
      <c r="A116" s="14" t="s">
        <v>25</v>
      </c>
      <c r="B116" s="14" t="s">
        <v>6</v>
      </c>
      <c r="C116" s="14" t="s">
        <v>9</v>
      </c>
      <c r="D116" s="14">
        <v>2.1000000000000001E-2</v>
      </c>
      <c r="E116" s="14">
        <v>3.4000000000000002E-2</v>
      </c>
      <c r="F116" s="14">
        <v>0.89</v>
      </c>
      <c r="G116" s="14">
        <v>0.88859999999999995</v>
      </c>
      <c r="H116" s="14">
        <v>4</v>
      </c>
      <c r="I116" s="14">
        <v>3482213</v>
      </c>
      <c r="J116" s="14">
        <v>1.9099999999999999E-2</v>
      </c>
      <c r="K116" s="14">
        <v>18805</v>
      </c>
      <c r="L116" s="14">
        <v>7.5410199999999997E-2</v>
      </c>
      <c r="M116" s="14">
        <v>3.0000000000000001E-3</v>
      </c>
      <c r="N116" s="35">
        <v>7.1999999999999997E-11</v>
      </c>
      <c r="O116" s="27">
        <f t="shared" si="3"/>
        <v>49</v>
      </c>
      <c r="P116" s="2">
        <f t="shared" si="4"/>
        <v>8.6347799999999993E-5</v>
      </c>
    </row>
    <row r="117" spans="1:16">
      <c r="A117" s="14" t="s">
        <v>44</v>
      </c>
      <c r="B117" s="14" t="s">
        <v>8</v>
      </c>
      <c r="C117" s="14" t="s">
        <v>7</v>
      </c>
      <c r="D117" s="14">
        <v>3.7999999999999999E-2</v>
      </c>
      <c r="E117" s="14">
        <v>-1.8800000000000001E-2</v>
      </c>
      <c r="F117" s="14">
        <v>0.18</v>
      </c>
      <c r="G117" s="14">
        <v>0.17760000000000001</v>
      </c>
      <c r="H117" s="14">
        <v>14</v>
      </c>
      <c r="I117" s="14">
        <v>39556185</v>
      </c>
      <c r="J117" s="14">
        <v>1.4200000000000001E-2</v>
      </c>
      <c r="K117" s="14">
        <v>18805</v>
      </c>
      <c r="L117" s="14">
        <v>0.18579999999999999</v>
      </c>
      <c r="M117" s="14">
        <v>3.0000000000000001E-3</v>
      </c>
      <c r="N117" s="35">
        <v>6.8000000000000006E-48</v>
      </c>
      <c r="O117" s="27">
        <f t="shared" si="3"/>
        <v>160.44444444444443</v>
      </c>
      <c r="P117" s="2">
        <f t="shared" si="4"/>
        <v>4.2626879999999999E-4</v>
      </c>
    </row>
    <row r="118" spans="1:16">
      <c r="A118" s="14" t="s">
        <v>30</v>
      </c>
      <c r="B118" s="14" t="s">
        <v>9</v>
      </c>
      <c r="C118" s="14" t="s">
        <v>8</v>
      </c>
      <c r="D118" s="14">
        <v>-1.4999999999999999E-2</v>
      </c>
      <c r="E118" s="14">
        <v>-1.4999999999999999E-2</v>
      </c>
      <c r="F118" s="14">
        <v>0.42</v>
      </c>
      <c r="G118" s="14">
        <v>0.39340000000000003</v>
      </c>
      <c r="H118" s="14">
        <v>8</v>
      </c>
      <c r="I118" s="14">
        <v>11611865</v>
      </c>
      <c r="J118" s="14">
        <v>1.09E-2</v>
      </c>
      <c r="K118" s="14">
        <v>18805</v>
      </c>
      <c r="L118" s="14">
        <v>0.1704</v>
      </c>
      <c r="M118" s="14">
        <v>2E-3</v>
      </c>
      <c r="N118" s="35">
        <v>2.6E-13</v>
      </c>
      <c r="O118" s="27">
        <f t="shared" si="3"/>
        <v>56.25</v>
      </c>
      <c r="P118" s="2">
        <f t="shared" si="4"/>
        <v>1.0962E-4</v>
      </c>
    </row>
    <row r="119" spans="1:16">
      <c r="A119" s="14" t="s">
        <v>51</v>
      </c>
      <c r="B119" s="14" t="s">
        <v>7</v>
      </c>
      <c r="C119" s="14" t="s">
        <v>9</v>
      </c>
      <c r="D119" s="14">
        <v>2.5999999999999999E-2</v>
      </c>
      <c r="E119" s="14">
        <v>-3.39E-2</v>
      </c>
      <c r="F119" s="14">
        <v>0.93</v>
      </c>
      <c r="G119" s="14">
        <v>0.9113</v>
      </c>
      <c r="H119" s="14">
        <v>18</v>
      </c>
      <c r="I119" s="14">
        <v>28919794</v>
      </c>
      <c r="J119" s="14">
        <v>2.0199999999999999E-2</v>
      </c>
      <c r="K119" s="14">
        <v>18805</v>
      </c>
      <c r="L119" s="14">
        <v>9.3318999999999999E-2</v>
      </c>
      <c r="M119" s="14">
        <v>4.0000000000000001E-3</v>
      </c>
      <c r="N119" s="35">
        <v>6E-11</v>
      </c>
      <c r="O119" s="27">
        <f t="shared" si="3"/>
        <v>42.25</v>
      </c>
      <c r="P119" s="2">
        <f t="shared" si="4"/>
        <v>8.801519999999995E-5</v>
      </c>
    </row>
    <row r="120" spans="1:16">
      <c r="A120" s="14" t="s">
        <v>332</v>
      </c>
      <c r="B120" s="14" t="s">
        <v>7</v>
      </c>
      <c r="C120" s="14" t="s">
        <v>6</v>
      </c>
      <c r="D120" s="14">
        <v>-1.2999999999999999E-2</v>
      </c>
      <c r="E120" s="14">
        <v>-1.2999999999999999E-2</v>
      </c>
      <c r="F120" s="14">
        <v>0.7</v>
      </c>
      <c r="G120" s="14">
        <v>0.70530000000000004</v>
      </c>
      <c r="H120" s="14">
        <v>19</v>
      </c>
      <c r="I120" s="14">
        <v>53065579</v>
      </c>
      <c r="J120" s="14">
        <v>1.18E-2</v>
      </c>
      <c r="K120" s="14">
        <v>18805</v>
      </c>
      <c r="L120" s="14">
        <v>0.26989999999999997</v>
      </c>
      <c r="M120" s="14">
        <v>2E-3</v>
      </c>
      <c r="N120" s="35">
        <v>4.9E-9</v>
      </c>
      <c r="O120" s="27">
        <f t="shared" si="3"/>
        <v>42.25</v>
      </c>
      <c r="P120" s="2">
        <f t="shared" si="4"/>
        <v>7.0980000000000001E-5</v>
      </c>
    </row>
    <row r="121" spans="1:16">
      <c r="A121" s="14" t="s">
        <v>135</v>
      </c>
      <c r="B121" s="14" t="s">
        <v>9</v>
      </c>
      <c r="C121" s="14" t="s">
        <v>8</v>
      </c>
      <c r="D121" s="14">
        <v>1.4E-2</v>
      </c>
      <c r="E121" s="14">
        <v>-1.4E-2</v>
      </c>
      <c r="F121" s="14">
        <v>0.32</v>
      </c>
      <c r="G121" s="14">
        <v>0.29210000000000003</v>
      </c>
      <c r="H121" s="14">
        <v>1</v>
      </c>
      <c r="I121" s="14">
        <v>220972343</v>
      </c>
      <c r="J121" s="14">
        <v>1.17E-2</v>
      </c>
      <c r="K121" s="14">
        <v>18805</v>
      </c>
      <c r="L121" s="14">
        <v>0.23130000000000001</v>
      </c>
      <c r="M121" s="14">
        <v>2E-3</v>
      </c>
      <c r="N121" s="35">
        <v>1.6E-11</v>
      </c>
      <c r="O121" s="27">
        <f t="shared" si="3"/>
        <v>49</v>
      </c>
      <c r="P121" s="2">
        <f t="shared" si="4"/>
        <v>8.5299199999999998E-5</v>
      </c>
    </row>
    <row r="122" spans="1:16">
      <c r="A122" s="14" t="s">
        <v>27</v>
      </c>
      <c r="B122" s="14" t="s">
        <v>7</v>
      </c>
      <c r="C122" s="14" t="s">
        <v>6</v>
      </c>
      <c r="D122" s="14">
        <v>-1.2E-2</v>
      </c>
      <c r="E122" s="14">
        <v>-4.8999999999999998E-3</v>
      </c>
      <c r="F122" s="14">
        <v>0.49</v>
      </c>
      <c r="G122" s="14">
        <v>0.47360000000000002</v>
      </c>
      <c r="H122" s="14">
        <v>6</v>
      </c>
      <c r="I122" s="14">
        <v>57767576</v>
      </c>
      <c r="J122" s="14">
        <v>1.0999999999999999E-2</v>
      </c>
      <c r="K122" s="14">
        <v>18805</v>
      </c>
      <c r="L122" s="14">
        <v>0.65910000000000002</v>
      </c>
      <c r="M122" s="14">
        <v>2E-3</v>
      </c>
      <c r="N122" s="35">
        <v>4.2000000000000004E-9</v>
      </c>
      <c r="O122" s="27">
        <f t="shared" si="3"/>
        <v>36</v>
      </c>
      <c r="P122" s="2">
        <f t="shared" si="4"/>
        <v>7.1971200000000006E-5</v>
      </c>
    </row>
    <row r="123" spans="1:16">
      <c r="A123" s="14" t="s">
        <v>203</v>
      </c>
      <c r="B123" s="14" t="s">
        <v>6</v>
      </c>
      <c r="C123" s="14" t="s">
        <v>7</v>
      </c>
      <c r="D123" s="14">
        <v>-1.0999999999999999E-2</v>
      </c>
      <c r="E123" s="14">
        <v>5.8999999999999999E-3</v>
      </c>
      <c r="F123" s="14">
        <v>0.55000000000000004</v>
      </c>
      <c r="G123" s="14">
        <v>0.56169999999999998</v>
      </c>
      <c r="H123" s="14">
        <v>6</v>
      </c>
      <c r="I123" s="14">
        <v>121859499</v>
      </c>
      <c r="J123" s="14">
        <v>1.0699999999999999E-2</v>
      </c>
      <c r="K123" s="14">
        <v>18805</v>
      </c>
      <c r="L123" s="14">
        <v>0.58030099999999996</v>
      </c>
      <c r="M123" s="14">
        <v>2E-3</v>
      </c>
      <c r="N123" s="35">
        <v>4.0000000000000001E-8</v>
      </c>
      <c r="O123" s="27">
        <f t="shared" si="3"/>
        <v>30.25</v>
      </c>
      <c r="P123" s="2">
        <f t="shared" si="4"/>
        <v>5.9894999999999995E-5</v>
      </c>
    </row>
    <row r="124" spans="1:16">
      <c r="A124" s="14" t="s">
        <v>35</v>
      </c>
      <c r="B124" s="14" t="s">
        <v>8</v>
      </c>
      <c r="C124" s="14" t="s">
        <v>7</v>
      </c>
      <c r="D124" s="14">
        <v>-3.5000000000000003E-2</v>
      </c>
      <c r="E124" s="14">
        <v>6.1999999999999998E-3</v>
      </c>
      <c r="F124" s="14">
        <v>0.13</v>
      </c>
      <c r="G124" s="14">
        <v>0.14019999999999999</v>
      </c>
      <c r="H124" s="14">
        <v>11</v>
      </c>
      <c r="I124" s="14">
        <v>116648917</v>
      </c>
      <c r="J124" s="14">
        <v>1.55E-2</v>
      </c>
      <c r="K124" s="14">
        <v>18805</v>
      </c>
      <c r="L124" s="14">
        <v>0.68810099999999996</v>
      </c>
      <c r="M124" s="14">
        <v>3.0000000000000001E-3</v>
      </c>
      <c r="N124" s="35">
        <v>2.0000000000000001E-27</v>
      </c>
      <c r="O124" s="27">
        <f t="shared" si="3"/>
        <v>136.11111111111114</v>
      </c>
      <c r="P124" s="2">
        <f t="shared" si="4"/>
        <v>2.7709500000000004E-4</v>
      </c>
    </row>
    <row r="125" spans="1:16">
      <c r="A125" s="14" t="s">
        <v>164</v>
      </c>
      <c r="B125" s="14" t="s">
        <v>6</v>
      </c>
      <c r="C125" s="14" t="s">
        <v>7</v>
      </c>
      <c r="D125" s="14">
        <v>-1.4E-2</v>
      </c>
      <c r="E125" s="14">
        <v>5.3E-3</v>
      </c>
      <c r="F125" s="14">
        <v>0.27</v>
      </c>
      <c r="G125" s="14">
        <v>0.29360000000000003</v>
      </c>
      <c r="H125" s="14">
        <v>3</v>
      </c>
      <c r="I125" s="14">
        <v>141654685</v>
      </c>
      <c r="J125" s="14">
        <v>1.2E-2</v>
      </c>
      <c r="K125" s="14">
        <v>18805</v>
      </c>
      <c r="L125" s="14">
        <v>0.65739999999999998</v>
      </c>
      <c r="M125" s="14">
        <v>2E-3</v>
      </c>
      <c r="N125" s="35">
        <v>4.8999999999999996E-10</v>
      </c>
      <c r="O125" s="27">
        <f t="shared" si="3"/>
        <v>49</v>
      </c>
      <c r="P125" s="2">
        <f t="shared" si="4"/>
        <v>7.7263200000000009E-5</v>
      </c>
    </row>
    <row r="126" spans="1:16" ht="15" thickBot="1">
      <c r="A126" s="36" t="s">
        <v>356</v>
      </c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3">
        <f>AVERAGE(O3:O125)</f>
        <v>220.17444459295308</v>
      </c>
      <c r="P126" s="32">
        <f>SUM(P3:P125)</f>
        <v>5.175063199999997E-2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YCh Tang</dc:creator>
  <cp:lastModifiedBy>sks</cp:lastModifiedBy>
  <dcterms:created xsi:type="dcterms:W3CDTF">2022-03-14T13:15:24Z</dcterms:created>
  <dcterms:modified xsi:type="dcterms:W3CDTF">2022-05-15T10:53:05Z</dcterms:modified>
</cp:coreProperties>
</file>