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94bojo\Desktop\Tridacna Grafik Files Suppl\Tiffs\Abb Sci Rep\Sci Reports einreichen\"/>
    </mc:Choice>
  </mc:AlternateContent>
  <xr:revisionPtr revIDLastSave="0" documentId="8_{671D81FE-E787-4BEB-8FEA-AEDC027DAC32}" xr6:coauthVersionLast="36" xr6:coauthVersionMax="36" xr10:uidLastSave="{00000000-0000-0000-0000-000000000000}"/>
  <bookViews>
    <workbookView xWindow="0" yWindow="0" windowWidth="28800" windowHeight="11625" xr2:uid="{07E7944B-9808-436E-A9C0-DACA4230D758}"/>
  </bookViews>
  <sheets>
    <sheet name="T-Fins" sheetId="1" r:id="rId1"/>
    <sheet name="T-Tiwi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6" i="2" l="1"/>
  <c r="L267" i="2"/>
  <c r="L268" i="2" s="1"/>
  <c r="L269" i="2" s="1"/>
  <c r="L270" i="2" s="1"/>
  <c r="L271" i="2" s="1"/>
  <c r="L272" i="2" s="1"/>
  <c r="L273" i="2" s="1"/>
  <c r="L274" i="2" s="1"/>
  <c r="L275" i="2" s="1"/>
  <c r="L276" i="2" s="1"/>
  <c r="L277" i="2" s="1"/>
  <c r="L278" i="2" s="1"/>
  <c r="L279" i="2" s="1"/>
  <c r="L280" i="2" s="1"/>
  <c r="L281" i="2" s="1"/>
  <c r="L282" i="2" s="1"/>
  <c r="L283" i="2" s="1"/>
  <c r="L284" i="2" s="1"/>
  <c r="L285" i="2" s="1"/>
  <c r="L286" i="2" s="1"/>
  <c r="L287" i="2" s="1"/>
  <c r="L288" i="2" s="1"/>
  <c r="L289" i="2" s="1"/>
  <c r="L290" i="2" s="1"/>
  <c r="L291" i="2" s="1"/>
  <c r="L292" i="2" s="1"/>
  <c r="L293" i="2" s="1"/>
  <c r="L294" i="2" s="1"/>
  <c r="L295" i="2" s="1"/>
  <c r="L296" i="2" s="1"/>
  <c r="L297" i="2" s="1"/>
  <c r="L298" i="2" s="1"/>
  <c r="L299" i="2" s="1"/>
  <c r="L300" i="2" s="1"/>
  <c r="L301" i="2" s="1"/>
  <c r="L302" i="2" s="1"/>
  <c r="L265" i="2"/>
  <c r="L264" i="2"/>
  <c r="M266" i="2"/>
  <c r="M267" i="2" s="1"/>
  <c r="M268" i="2" s="1"/>
  <c r="M269" i="2" s="1"/>
  <c r="M270" i="2" s="1"/>
  <c r="M271" i="2" s="1"/>
  <c r="M272" i="2" s="1"/>
  <c r="M273" i="2" s="1"/>
  <c r="M274" i="2" s="1"/>
  <c r="M275" i="2" s="1"/>
  <c r="M276" i="2" s="1"/>
  <c r="M277" i="2" s="1"/>
  <c r="M278" i="2" s="1"/>
  <c r="M279" i="2" s="1"/>
  <c r="M280" i="2" s="1"/>
  <c r="M281" i="2" s="1"/>
  <c r="M282" i="2" s="1"/>
  <c r="M283" i="2" s="1"/>
  <c r="M284" i="2" s="1"/>
  <c r="M285" i="2" s="1"/>
  <c r="M286" i="2" s="1"/>
  <c r="M287" i="2" s="1"/>
  <c r="M288" i="2" s="1"/>
  <c r="M289" i="2" s="1"/>
  <c r="M290" i="2" s="1"/>
  <c r="M291" i="2" s="1"/>
  <c r="M292" i="2" s="1"/>
  <c r="M293" i="2" s="1"/>
  <c r="M294" i="2" s="1"/>
  <c r="M295" i="2" s="1"/>
  <c r="M296" i="2" s="1"/>
  <c r="M297" i="2" s="1"/>
  <c r="M298" i="2" s="1"/>
  <c r="M299" i="2" s="1"/>
  <c r="M300" i="2" s="1"/>
  <c r="M301" i="2" s="1"/>
  <c r="M302" i="2" s="1"/>
  <c r="M265" i="2"/>
  <c r="M264" i="2"/>
  <c r="M194" i="2"/>
  <c r="M195" i="2" s="1"/>
  <c r="M196" i="2" s="1"/>
  <c r="M197" i="2" s="1"/>
  <c r="M198" i="2" s="1"/>
  <c r="M199" i="2" s="1"/>
  <c r="M200" i="2" s="1"/>
  <c r="M201" i="2" s="1"/>
  <c r="M202" i="2" s="1"/>
  <c r="M203" i="2" s="1"/>
  <c r="M204" i="2" s="1"/>
  <c r="M205" i="2" s="1"/>
  <c r="M206" i="2" s="1"/>
  <c r="M207" i="2" s="1"/>
  <c r="M208" i="2" s="1"/>
  <c r="M209" i="2" s="1"/>
  <c r="M210" i="2" s="1"/>
  <c r="M211" i="2" s="1"/>
  <c r="M212" i="2" s="1"/>
  <c r="M213" i="2" s="1"/>
  <c r="M214" i="2" s="1"/>
  <c r="M215" i="2" s="1"/>
  <c r="M216" i="2" s="1"/>
  <c r="M217" i="2" s="1"/>
  <c r="M218" i="2" s="1"/>
  <c r="M219" i="2" s="1"/>
  <c r="M220" i="2" s="1"/>
  <c r="M221" i="2" s="1"/>
  <c r="M222" i="2" s="1"/>
  <c r="M223" i="2" s="1"/>
  <c r="M224" i="2" s="1"/>
  <c r="M225" i="2" s="1"/>
  <c r="M226" i="2" s="1"/>
  <c r="M227" i="2" s="1"/>
  <c r="M228" i="2" s="1"/>
  <c r="M229" i="2" s="1"/>
  <c r="M230" i="2" s="1"/>
  <c r="M231" i="2" s="1"/>
  <c r="M232" i="2" s="1"/>
  <c r="M233" i="2" s="1"/>
  <c r="M234" i="2" s="1"/>
  <c r="M235" i="2" s="1"/>
  <c r="M236" i="2" s="1"/>
  <c r="M237" i="2" s="1"/>
  <c r="M238" i="2" s="1"/>
  <c r="M239" i="2" s="1"/>
  <c r="M240" i="2" s="1"/>
  <c r="M241" i="2" s="1"/>
  <c r="M242" i="2" s="1"/>
  <c r="M243" i="2" s="1"/>
  <c r="M244" i="2" s="1"/>
  <c r="M245" i="2" s="1"/>
  <c r="M246" i="2" s="1"/>
  <c r="M247" i="2" s="1"/>
  <c r="M248" i="2" s="1"/>
  <c r="M249" i="2" s="1"/>
  <c r="M250" i="2" s="1"/>
  <c r="M251" i="2" s="1"/>
  <c r="M252" i="2" s="1"/>
  <c r="M253" i="2" s="1"/>
  <c r="M254" i="2" s="1"/>
  <c r="M255" i="2" s="1"/>
  <c r="M256" i="2" s="1"/>
  <c r="M257" i="2" s="1"/>
  <c r="M258" i="2" s="1"/>
  <c r="M259" i="2" s="1"/>
  <c r="M260" i="2" s="1"/>
  <c r="M261" i="2" s="1"/>
  <c r="M4" i="2"/>
  <c r="M5" i="2" s="1"/>
  <c r="M6" i="2" s="1"/>
  <c r="M7" i="2" s="1"/>
  <c r="M8" i="2" s="1"/>
  <c r="M9" i="2" s="1"/>
  <c r="M10" i="2" s="1"/>
  <c r="M11" i="2" s="1"/>
  <c r="M12" i="2" s="1"/>
  <c r="M13" i="2" s="1"/>
  <c r="M14" i="2" s="1"/>
  <c r="M15" i="2" s="1"/>
  <c r="M16" i="2" s="1"/>
  <c r="M17" i="2" s="1"/>
  <c r="M18" i="2" s="1"/>
  <c r="M19" i="2" s="1"/>
  <c r="M20" i="2" s="1"/>
  <c r="M21" i="2" s="1"/>
  <c r="M22" i="2" s="1"/>
  <c r="M23" i="2" s="1"/>
  <c r="M24" i="2" s="1"/>
  <c r="M25" i="2" s="1"/>
  <c r="M26" i="2" s="1"/>
  <c r="M27" i="2" s="1"/>
  <c r="M28" i="2" s="1"/>
  <c r="M29" i="2" s="1"/>
  <c r="M30" i="2" s="1"/>
  <c r="M31" i="2" s="1"/>
  <c r="M32" i="2" s="1"/>
  <c r="M33" i="2" s="1"/>
  <c r="M34" i="2" s="1"/>
  <c r="M35" i="2" s="1"/>
  <c r="M36" i="2" s="1"/>
  <c r="M37" i="2" s="1"/>
  <c r="M38" i="2" s="1"/>
  <c r="M39" i="2" s="1"/>
  <c r="M40" i="2" s="1"/>
  <c r="M41" i="2" s="1"/>
  <c r="M42" i="2" s="1"/>
  <c r="M43" i="2" s="1"/>
  <c r="M44" i="2" s="1"/>
  <c r="M45" i="2" s="1"/>
  <c r="M46" i="2" s="1"/>
  <c r="M47" i="2" s="1"/>
  <c r="M48" i="2" s="1"/>
  <c r="M49" i="2" s="1"/>
  <c r="M50" i="2" s="1"/>
  <c r="M51" i="2" s="1"/>
  <c r="M52" i="2" s="1"/>
  <c r="M53" i="2" s="1"/>
  <c r="M54" i="2" s="1"/>
  <c r="M55" i="2" s="1"/>
  <c r="M56" i="2" s="1"/>
  <c r="M57" i="2" s="1"/>
  <c r="M58" i="2" s="1"/>
  <c r="M59" i="2" s="1"/>
  <c r="M60" i="2" s="1"/>
  <c r="M61" i="2" s="1"/>
  <c r="M62" i="2" s="1"/>
  <c r="M63" i="2" s="1"/>
  <c r="M64" i="2" s="1"/>
  <c r="M65" i="2" s="1"/>
  <c r="M66" i="2" s="1"/>
  <c r="M67" i="2" s="1"/>
  <c r="M68" i="2" s="1"/>
  <c r="M69" i="2" s="1"/>
  <c r="M70" i="2" s="1"/>
  <c r="M71" i="2" s="1"/>
  <c r="M72" i="2" s="1"/>
  <c r="M73" i="2" s="1"/>
  <c r="M74" i="2" s="1"/>
  <c r="M75" i="2" s="1"/>
  <c r="M76" i="2" s="1"/>
  <c r="M77" i="2" s="1"/>
  <c r="M78" i="2" s="1"/>
  <c r="M79" i="2" s="1"/>
  <c r="M80" i="2" s="1"/>
  <c r="M81" i="2" s="1"/>
  <c r="M82" i="2" s="1"/>
  <c r="M83" i="2" s="1"/>
  <c r="M84" i="2" s="1"/>
  <c r="M85" i="2" s="1"/>
  <c r="M86" i="2" s="1"/>
  <c r="M87" i="2" s="1"/>
  <c r="M88" i="2" s="1"/>
  <c r="M89" i="2" s="1"/>
  <c r="M90" i="2" s="1"/>
  <c r="M91" i="2" s="1"/>
  <c r="M92" i="2" s="1"/>
  <c r="M93" i="2" s="1"/>
  <c r="M94" i="2" s="1"/>
  <c r="M95" i="2" s="1"/>
  <c r="M96" i="2" s="1"/>
  <c r="M97" i="2" s="1"/>
  <c r="M98" i="2" s="1"/>
  <c r="M99" i="2" s="1"/>
  <c r="M100" i="2" s="1"/>
  <c r="M101" i="2" s="1"/>
  <c r="M102" i="2" s="1"/>
  <c r="M103" i="2" s="1"/>
  <c r="M104" i="2" s="1"/>
  <c r="M105" i="2" s="1"/>
  <c r="M106" i="2" s="1"/>
  <c r="M107" i="2" s="1"/>
  <c r="M108" i="2" s="1"/>
  <c r="M109" i="2" s="1"/>
  <c r="M110" i="2" s="1"/>
  <c r="M111" i="2" s="1"/>
  <c r="M112" i="2" s="1"/>
  <c r="M113" i="2" s="1"/>
  <c r="M114" i="2" s="1"/>
  <c r="M115" i="2" s="1"/>
  <c r="M116" i="2" s="1"/>
  <c r="M117" i="2" s="1"/>
  <c r="M118" i="2" s="1"/>
  <c r="M119" i="2" s="1"/>
  <c r="M120" i="2" s="1"/>
  <c r="M121" i="2" s="1"/>
  <c r="M122" i="2" s="1"/>
  <c r="M123" i="2" s="1"/>
  <c r="M124" i="2" s="1"/>
  <c r="M125" i="2" s="1"/>
  <c r="M126" i="2" s="1"/>
  <c r="M127" i="2" s="1"/>
  <c r="M128" i="2" s="1"/>
  <c r="M129" i="2" s="1"/>
  <c r="M130" i="2" s="1"/>
  <c r="M131" i="2" s="1"/>
  <c r="M132" i="2" s="1"/>
  <c r="M133" i="2" s="1"/>
  <c r="M134" i="2" s="1"/>
  <c r="M135" i="2" s="1"/>
  <c r="M136" i="2" s="1"/>
  <c r="M137" i="2" s="1"/>
  <c r="M138" i="2" s="1"/>
  <c r="M139" i="2" s="1"/>
  <c r="M140" i="2" s="1"/>
  <c r="M141" i="2" s="1"/>
  <c r="M142" i="2" s="1"/>
  <c r="M143" i="2" s="1"/>
  <c r="M144" i="2" s="1"/>
  <c r="M145" i="2" s="1"/>
  <c r="M146" i="2" s="1"/>
  <c r="M147" i="2" s="1"/>
  <c r="M148" i="2" s="1"/>
  <c r="M149" i="2" s="1"/>
  <c r="M150" i="2" s="1"/>
  <c r="M151" i="2" s="1"/>
  <c r="M152" i="2" s="1"/>
  <c r="M153" i="2" s="1"/>
  <c r="M154" i="2" s="1"/>
  <c r="M155" i="2" s="1"/>
  <c r="M156" i="2" s="1"/>
  <c r="M157" i="2" s="1"/>
  <c r="M158" i="2" s="1"/>
  <c r="M159" i="2" s="1"/>
  <c r="M160" i="2" s="1"/>
  <c r="M161" i="2" s="1"/>
  <c r="M162" i="2" s="1"/>
  <c r="M163" i="2" s="1"/>
  <c r="M164" i="2" s="1"/>
  <c r="M165" i="2" s="1"/>
  <c r="M166" i="2" s="1"/>
  <c r="M167" i="2" s="1"/>
  <c r="M168" i="2" s="1"/>
  <c r="M169" i="2" s="1"/>
  <c r="M170" i="2" s="1"/>
  <c r="M171" i="2" s="1"/>
  <c r="M172" i="2" s="1"/>
  <c r="M173" i="2" s="1"/>
  <c r="M174" i="2" s="1"/>
  <c r="M175" i="2" s="1"/>
  <c r="M176" i="2" s="1"/>
  <c r="M177" i="2" s="1"/>
  <c r="M178" i="2" s="1"/>
  <c r="M179" i="2" s="1"/>
  <c r="M180" i="2" s="1"/>
  <c r="M181" i="2" s="1"/>
  <c r="M182" i="2" s="1"/>
  <c r="M183" i="2" s="1"/>
  <c r="M184" i="2" s="1"/>
  <c r="M185" i="2" s="1"/>
  <c r="M186" i="2" s="1"/>
  <c r="M187" i="2" s="1"/>
  <c r="M188" i="2" s="1"/>
  <c r="M189" i="2" s="1"/>
  <c r="M190" i="2" s="1"/>
  <c r="M191" i="2" s="1"/>
  <c r="M192" i="2" s="1"/>
  <c r="C4" i="2" l="1"/>
  <c r="C5" i="2" s="1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N325" i="1" l="1"/>
  <c r="N326" i="1" s="1"/>
  <c r="N327" i="1" s="1"/>
  <c r="N328" i="1" s="1"/>
  <c r="N329" i="1" s="1"/>
  <c r="N330" i="1" s="1"/>
  <c r="N331" i="1" s="1"/>
  <c r="N332" i="1" s="1"/>
  <c r="N333" i="1" s="1"/>
  <c r="N334" i="1" s="1"/>
  <c r="N335" i="1" s="1"/>
  <c r="N336" i="1" s="1"/>
  <c r="N337" i="1" s="1"/>
  <c r="N338" i="1" s="1"/>
  <c r="N339" i="1" s="1"/>
  <c r="N340" i="1" s="1"/>
  <c r="N341" i="1" s="1"/>
  <c r="N342" i="1" s="1"/>
  <c r="N343" i="1" s="1"/>
  <c r="N344" i="1" s="1"/>
  <c r="N345" i="1" s="1"/>
  <c r="N346" i="1" s="1"/>
  <c r="N347" i="1" s="1"/>
  <c r="N348" i="1" s="1"/>
  <c r="N349" i="1" s="1"/>
  <c r="N350" i="1" s="1"/>
  <c r="N351" i="1" s="1"/>
  <c r="N352" i="1" s="1"/>
  <c r="N353" i="1" s="1"/>
  <c r="N354" i="1" s="1"/>
  <c r="N355" i="1" s="1"/>
  <c r="N356" i="1" s="1"/>
  <c r="N357" i="1" s="1"/>
  <c r="N358" i="1" s="1"/>
  <c r="N359" i="1" s="1"/>
  <c r="N360" i="1" s="1"/>
  <c r="N361" i="1" s="1"/>
  <c r="N362" i="1" s="1"/>
  <c r="N363" i="1" s="1"/>
  <c r="N364" i="1" s="1"/>
  <c r="N365" i="1" s="1"/>
  <c r="N366" i="1" s="1"/>
  <c r="N367" i="1" s="1"/>
  <c r="N368" i="1" s="1"/>
  <c r="N369" i="1" s="1"/>
  <c r="N370" i="1" s="1"/>
  <c r="N371" i="1" s="1"/>
  <c r="N372" i="1" s="1"/>
  <c r="N373" i="1" s="1"/>
  <c r="N374" i="1" s="1"/>
  <c r="N375" i="1" s="1"/>
  <c r="N376" i="1" s="1"/>
  <c r="N377" i="1" s="1"/>
  <c r="N378" i="1" s="1"/>
  <c r="N379" i="1" s="1"/>
  <c r="N380" i="1" s="1"/>
  <c r="N381" i="1" s="1"/>
  <c r="N382" i="1" s="1"/>
  <c r="N383" i="1" s="1"/>
  <c r="N384" i="1" s="1"/>
  <c r="N385" i="1" s="1"/>
  <c r="N386" i="1" s="1"/>
  <c r="N387" i="1" s="1"/>
  <c r="N388" i="1" s="1"/>
  <c r="N389" i="1" s="1"/>
  <c r="N390" i="1" s="1"/>
  <c r="N391" i="1" s="1"/>
  <c r="N392" i="1" s="1"/>
  <c r="N393" i="1" s="1"/>
  <c r="N394" i="1" s="1"/>
  <c r="N395" i="1" s="1"/>
  <c r="N396" i="1" s="1"/>
  <c r="N397" i="1" s="1"/>
  <c r="N398" i="1" s="1"/>
  <c r="N399" i="1" s="1"/>
  <c r="N400" i="1" s="1"/>
  <c r="N401" i="1" s="1"/>
  <c r="N402" i="1" s="1"/>
  <c r="N403" i="1" s="1"/>
  <c r="N404" i="1" s="1"/>
  <c r="N405" i="1" s="1"/>
  <c r="N406" i="1" s="1"/>
  <c r="N407" i="1" s="1"/>
  <c r="N408" i="1" s="1"/>
  <c r="N409" i="1" s="1"/>
  <c r="N410" i="1" s="1"/>
  <c r="N411" i="1" s="1"/>
  <c r="N412" i="1" s="1"/>
  <c r="N413" i="1" s="1"/>
  <c r="N414" i="1" s="1"/>
  <c r="N415" i="1" s="1"/>
  <c r="N416" i="1" s="1"/>
  <c r="N417" i="1" s="1"/>
  <c r="N418" i="1" s="1"/>
  <c r="N419" i="1" s="1"/>
  <c r="N420" i="1" s="1"/>
  <c r="N421" i="1" s="1"/>
  <c r="N422" i="1" s="1"/>
  <c r="N423" i="1" s="1"/>
  <c r="N424" i="1" s="1"/>
  <c r="N425" i="1" s="1"/>
  <c r="N426" i="1" s="1"/>
  <c r="N427" i="1" s="1"/>
  <c r="N428" i="1" s="1"/>
  <c r="N429" i="1" s="1"/>
  <c r="N430" i="1" s="1"/>
  <c r="N431" i="1" s="1"/>
  <c r="N432" i="1" s="1"/>
  <c r="N433" i="1" s="1"/>
  <c r="N434" i="1" s="1"/>
  <c r="N435" i="1" s="1"/>
  <c r="N436" i="1" s="1"/>
  <c r="N437" i="1" s="1"/>
  <c r="N438" i="1" s="1"/>
  <c r="N439" i="1" s="1"/>
  <c r="N440" i="1" s="1"/>
  <c r="N441" i="1" s="1"/>
  <c r="N442" i="1" s="1"/>
  <c r="N443" i="1" s="1"/>
  <c r="N444" i="1" s="1"/>
  <c r="N445" i="1" s="1"/>
  <c r="N446" i="1" s="1"/>
  <c r="N447" i="1" s="1"/>
  <c r="N448" i="1" s="1"/>
  <c r="N449" i="1" s="1"/>
  <c r="N450" i="1" s="1"/>
  <c r="N451" i="1" s="1"/>
  <c r="N452" i="1" s="1"/>
  <c r="N453" i="1" s="1"/>
  <c r="N454" i="1" s="1"/>
  <c r="N455" i="1" s="1"/>
  <c r="N456" i="1" s="1"/>
  <c r="N457" i="1" s="1"/>
  <c r="N458" i="1" s="1"/>
  <c r="N459" i="1" s="1"/>
  <c r="N460" i="1" s="1"/>
  <c r="N461" i="1" s="1"/>
  <c r="N462" i="1" s="1"/>
  <c r="N463" i="1" s="1"/>
  <c r="N464" i="1" s="1"/>
  <c r="N465" i="1" s="1"/>
  <c r="N466" i="1" s="1"/>
  <c r="N467" i="1" s="1"/>
  <c r="N468" i="1" s="1"/>
  <c r="N469" i="1" s="1"/>
  <c r="N470" i="1" s="1"/>
  <c r="N471" i="1" s="1"/>
  <c r="N472" i="1" s="1"/>
  <c r="N473" i="1" s="1"/>
  <c r="N474" i="1" s="1"/>
  <c r="N475" i="1" s="1"/>
  <c r="N476" i="1" s="1"/>
  <c r="N477" i="1" s="1"/>
  <c r="N478" i="1" s="1"/>
  <c r="N479" i="1" s="1"/>
  <c r="N480" i="1" s="1"/>
  <c r="N481" i="1" s="1"/>
  <c r="N482" i="1" s="1"/>
  <c r="N483" i="1" s="1"/>
  <c r="N484" i="1" s="1"/>
  <c r="N485" i="1" s="1"/>
  <c r="N486" i="1" s="1"/>
  <c r="N487" i="1" s="1"/>
  <c r="N488" i="1" s="1"/>
  <c r="N489" i="1" s="1"/>
  <c r="N490" i="1" s="1"/>
  <c r="N491" i="1" s="1"/>
  <c r="N492" i="1" s="1"/>
  <c r="N493" i="1" s="1"/>
  <c r="N494" i="1" s="1"/>
  <c r="N495" i="1" s="1"/>
  <c r="N496" i="1" s="1"/>
  <c r="N497" i="1" s="1"/>
  <c r="N498" i="1" s="1"/>
  <c r="N499" i="1" s="1"/>
  <c r="N500" i="1" s="1"/>
  <c r="N501" i="1" s="1"/>
  <c r="N502" i="1" s="1"/>
  <c r="N503" i="1" s="1"/>
  <c r="N504" i="1" s="1"/>
  <c r="N505" i="1" s="1"/>
  <c r="N506" i="1" s="1"/>
  <c r="N507" i="1" s="1"/>
  <c r="N508" i="1" s="1"/>
  <c r="N509" i="1" s="1"/>
  <c r="M325" i="1"/>
  <c r="M326" i="1" s="1"/>
  <c r="M327" i="1" s="1"/>
  <c r="M328" i="1" s="1"/>
  <c r="M329" i="1" s="1"/>
  <c r="M330" i="1" s="1"/>
  <c r="M331" i="1" s="1"/>
  <c r="M332" i="1" s="1"/>
  <c r="M333" i="1" s="1"/>
  <c r="M334" i="1" s="1"/>
  <c r="M335" i="1" s="1"/>
  <c r="M336" i="1" s="1"/>
  <c r="M337" i="1" s="1"/>
  <c r="M338" i="1" s="1"/>
  <c r="M339" i="1" s="1"/>
  <c r="M340" i="1" s="1"/>
  <c r="M341" i="1" s="1"/>
  <c r="M342" i="1" s="1"/>
  <c r="M343" i="1" s="1"/>
  <c r="M344" i="1" s="1"/>
  <c r="M345" i="1" s="1"/>
  <c r="M346" i="1" s="1"/>
  <c r="M347" i="1" s="1"/>
  <c r="M348" i="1" s="1"/>
  <c r="M349" i="1" s="1"/>
  <c r="M350" i="1" s="1"/>
  <c r="M351" i="1" s="1"/>
  <c r="M352" i="1" s="1"/>
  <c r="M353" i="1" s="1"/>
  <c r="M354" i="1" s="1"/>
  <c r="M355" i="1" s="1"/>
  <c r="M356" i="1" s="1"/>
  <c r="M357" i="1" s="1"/>
  <c r="M358" i="1" s="1"/>
  <c r="M359" i="1" s="1"/>
  <c r="M360" i="1" s="1"/>
  <c r="M361" i="1" s="1"/>
  <c r="M362" i="1" s="1"/>
  <c r="M363" i="1" s="1"/>
  <c r="M364" i="1" s="1"/>
  <c r="M365" i="1" s="1"/>
  <c r="M366" i="1" s="1"/>
  <c r="M367" i="1" s="1"/>
  <c r="M368" i="1" s="1"/>
  <c r="M369" i="1" s="1"/>
  <c r="M370" i="1" s="1"/>
  <c r="M371" i="1" s="1"/>
  <c r="M372" i="1" s="1"/>
  <c r="M373" i="1" s="1"/>
  <c r="M374" i="1" s="1"/>
  <c r="M375" i="1" s="1"/>
  <c r="M376" i="1" s="1"/>
  <c r="M377" i="1" s="1"/>
  <c r="M378" i="1" s="1"/>
  <c r="M379" i="1" s="1"/>
  <c r="M380" i="1" s="1"/>
  <c r="M381" i="1" s="1"/>
  <c r="M382" i="1" s="1"/>
  <c r="M383" i="1" s="1"/>
  <c r="M384" i="1" s="1"/>
  <c r="M385" i="1" s="1"/>
  <c r="M386" i="1" s="1"/>
  <c r="M387" i="1" s="1"/>
  <c r="M388" i="1" s="1"/>
  <c r="M389" i="1" s="1"/>
  <c r="M390" i="1" s="1"/>
  <c r="M391" i="1" s="1"/>
  <c r="M392" i="1" s="1"/>
  <c r="M393" i="1" s="1"/>
  <c r="M394" i="1" s="1"/>
  <c r="M395" i="1" s="1"/>
  <c r="M396" i="1" s="1"/>
  <c r="M397" i="1" s="1"/>
  <c r="M398" i="1" s="1"/>
  <c r="M399" i="1" s="1"/>
  <c r="M400" i="1" s="1"/>
  <c r="M401" i="1" s="1"/>
  <c r="M402" i="1" s="1"/>
  <c r="M403" i="1" s="1"/>
  <c r="M404" i="1" s="1"/>
  <c r="M405" i="1" s="1"/>
  <c r="M406" i="1" s="1"/>
  <c r="M407" i="1" s="1"/>
  <c r="M408" i="1" s="1"/>
  <c r="M409" i="1" s="1"/>
  <c r="M410" i="1" s="1"/>
  <c r="M411" i="1" s="1"/>
  <c r="M412" i="1" s="1"/>
  <c r="M413" i="1" s="1"/>
  <c r="M414" i="1" s="1"/>
  <c r="M415" i="1" s="1"/>
  <c r="M416" i="1" s="1"/>
  <c r="M417" i="1" s="1"/>
  <c r="M418" i="1" s="1"/>
  <c r="M419" i="1" s="1"/>
  <c r="M420" i="1" s="1"/>
  <c r="M421" i="1" s="1"/>
  <c r="M422" i="1" s="1"/>
  <c r="M423" i="1" s="1"/>
  <c r="M424" i="1" s="1"/>
  <c r="M425" i="1" s="1"/>
  <c r="M426" i="1" s="1"/>
  <c r="M427" i="1" s="1"/>
  <c r="M428" i="1" s="1"/>
  <c r="M429" i="1" s="1"/>
  <c r="M430" i="1" s="1"/>
  <c r="M431" i="1" s="1"/>
  <c r="M432" i="1" s="1"/>
  <c r="M433" i="1" s="1"/>
  <c r="M434" i="1" s="1"/>
  <c r="M435" i="1" s="1"/>
  <c r="M436" i="1" s="1"/>
  <c r="M437" i="1" s="1"/>
  <c r="M438" i="1" s="1"/>
  <c r="M439" i="1" s="1"/>
  <c r="M440" i="1" s="1"/>
  <c r="M441" i="1" s="1"/>
  <c r="M442" i="1" s="1"/>
  <c r="M443" i="1" s="1"/>
  <c r="M444" i="1" s="1"/>
  <c r="M445" i="1" s="1"/>
  <c r="M446" i="1" s="1"/>
  <c r="M447" i="1" s="1"/>
  <c r="M448" i="1" s="1"/>
  <c r="M449" i="1" s="1"/>
  <c r="M450" i="1" s="1"/>
  <c r="M451" i="1" s="1"/>
  <c r="M452" i="1" s="1"/>
  <c r="M453" i="1" s="1"/>
  <c r="M454" i="1" s="1"/>
  <c r="M455" i="1" s="1"/>
  <c r="M456" i="1" s="1"/>
  <c r="M457" i="1" s="1"/>
  <c r="M458" i="1" s="1"/>
  <c r="M459" i="1" s="1"/>
  <c r="M460" i="1" s="1"/>
  <c r="M461" i="1" s="1"/>
  <c r="M462" i="1" s="1"/>
  <c r="M463" i="1" s="1"/>
  <c r="M464" i="1" s="1"/>
  <c r="M465" i="1" s="1"/>
  <c r="M466" i="1" s="1"/>
  <c r="M467" i="1" s="1"/>
  <c r="M468" i="1" s="1"/>
  <c r="M469" i="1" s="1"/>
  <c r="M470" i="1" s="1"/>
  <c r="M471" i="1" s="1"/>
  <c r="M472" i="1" s="1"/>
  <c r="M473" i="1" s="1"/>
  <c r="M474" i="1" s="1"/>
  <c r="M475" i="1" s="1"/>
  <c r="M476" i="1" s="1"/>
  <c r="M477" i="1" s="1"/>
  <c r="M478" i="1" s="1"/>
  <c r="M479" i="1" s="1"/>
  <c r="M480" i="1" s="1"/>
  <c r="M481" i="1" s="1"/>
  <c r="M482" i="1" s="1"/>
  <c r="M483" i="1" s="1"/>
  <c r="M484" i="1" s="1"/>
  <c r="M485" i="1" s="1"/>
  <c r="M486" i="1" s="1"/>
  <c r="M487" i="1" s="1"/>
  <c r="M488" i="1" s="1"/>
  <c r="M489" i="1" s="1"/>
  <c r="M490" i="1" s="1"/>
  <c r="M491" i="1" s="1"/>
  <c r="M492" i="1" s="1"/>
  <c r="M493" i="1" s="1"/>
  <c r="M494" i="1" s="1"/>
  <c r="M495" i="1" s="1"/>
  <c r="M496" i="1" s="1"/>
  <c r="M497" i="1" s="1"/>
  <c r="M498" i="1" s="1"/>
  <c r="M499" i="1" s="1"/>
  <c r="M500" i="1" s="1"/>
  <c r="M501" i="1" s="1"/>
  <c r="M502" i="1" s="1"/>
  <c r="M503" i="1" s="1"/>
  <c r="M504" i="1" s="1"/>
  <c r="M505" i="1" s="1"/>
  <c r="M506" i="1" s="1"/>
  <c r="M507" i="1" s="1"/>
  <c r="M508" i="1" s="1"/>
  <c r="M509" i="1" s="1"/>
  <c r="M270" i="1"/>
  <c r="M271" i="1" s="1"/>
  <c r="M272" i="1" s="1"/>
  <c r="M273" i="1" s="1"/>
  <c r="M274" i="1" s="1"/>
  <c r="M275" i="1" s="1"/>
  <c r="M276" i="1" s="1"/>
  <c r="M277" i="1" s="1"/>
  <c r="M278" i="1" s="1"/>
  <c r="M279" i="1" s="1"/>
  <c r="M280" i="1" s="1"/>
  <c r="M281" i="1" s="1"/>
  <c r="M282" i="1" s="1"/>
  <c r="M283" i="1" s="1"/>
  <c r="M284" i="1" s="1"/>
  <c r="M285" i="1" s="1"/>
  <c r="M286" i="1" s="1"/>
  <c r="M287" i="1" s="1"/>
  <c r="M288" i="1" s="1"/>
  <c r="M289" i="1" s="1"/>
  <c r="M290" i="1" s="1"/>
  <c r="M291" i="1" s="1"/>
  <c r="M292" i="1" s="1"/>
  <c r="M293" i="1" s="1"/>
  <c r="M294" i="1" s="1"/>
  <c r="M295" i="1" s="1"/>
  <c r="M296" i="1" s="1"/>
  <c r="M297" i="1" s="1"/>
  <c r="M298" i="1" s="1"/>
  <c r="M299" i="1" s="1"/>
  <c r="M300" i="1" s="1"/>
  <c r="M301" i="1" s="1"/>
  <c r="M302" i="1" s="1"/>
  <c r="M303" i="1" s="1"/>
  <c r="M304" i="1" s="1"/>
  <c r="M305" i="1" s="1"/>
  <c r="M306" i="1" s="1"/>
  <c r="M307" i="1" s="1"/>
  <c r="M308" i="1" s="1"/>
  <c r="M309" i="1" s="1"/>
  <c r="M310" i="1" s="1"/>
  <c r="M311" i="1" s="1"/>
  <c r="M312" i="1" s="1"/>
  <c r="M313" i="1" s="1"/>
  <c r="M314" i="1" s="1"/>
  <c r="M315" i="1" s="1"/>
  <c r="M316" i="1" s="1"/>
  <c r="M317" i="1" s="1"/>
  <c r="M318" i="1" s="1"/>
  <c r="M319" i="1" s="1"/>
  <c r="M320" i="1" s="1"/>
  <c r="M321" i="1" s="1"/>
  <c r="M322" i="1" s="1"/>
  <c r="M323" i="1" s="1"/>
  <c r="N270" i="1"/>
  <c r="N271" i="1" s="1"/>
  <c r="N272" i="1" s="1"/>
  <c r="N273" i="1" s="1"/>
  <c r="N274" i="1" s="1"/>
  <c r="N275" i="1" s="1"/>
  <c r="N276" i="1" s="1"/>
  <c r="N277" i="1" s="1"/>
  <c r="N278" i="1" s="1"/>
  <c r="N279" i="1" s="1"/>
  <c r="N280" i="1" s="1"/>
  <c r="N281" i="1" s="1"/>
  <c r="N282" i="1" s="1"/>
  <c r="N283" i="1" s="1"/>
  <c r="N284" i="1" s="1"/>
  <c r="N285" i="1" s="1"/>
  <c r="N286" i="1" s="1"/>
  <c r="N287" i="1" s="1"/>
  <c r="N288" i="1" s="1"/>
  <c r="N289" i="1" s="1"/>
  <c r="N290" i="1" s="1"/>
  <c r="N291" i="1" s="1"/>
  <c r="N292" i="1" s="1"/>
  <c r="N293" i="1" s="1"/>
  <c r="N294" i="1" s="1"/>
  <c r="N295" i="1" s="1"/>
  <c r="N296" i="1" s="1"/>
  <c r="N297" i="1" s="1"/>
  <c r="N298" i="1" s="1"/>
  <c r="N299" i="1" s="1"/>
  <c r="N300" i="1" s="1"/>
  <c r="N301" i="1" s="1"/>
  <c r="N302" i="1" s="1"/>
  <c r="N303" i="1" s="1"/>
  <c r="N304" i="1" s="1"/>
  <c r="N305" i="1" s="1"/>
  <c r="N306" i="1" s="1"/>
  <c r="N307" i="1" s="1"/>
  <c r="N308" i="1" s="1"/>
  <c r="N309" i="1" s="1"/>
  <c r="N310" i="1" s="1"/>
  <c r="N311" i="1" s="1"/>
  <c r="N312" i="1" s="1"/>
  <c r="N313" i="1" s="1"/>
  <c r="N314" i="1" s="1"/>
  <c r="N315" i="1" s="1"/>
  <c r="N316" i="1" s="1"/>
  <c r="N317" i="1" s="1"/>
  <c r="N318" i="1" s="1"/>
  <c r="N319" i="1" s="1"/>
  <c r="N320" i="1" s="1"/>
  <c r="N321" i="1" s="1"/>
  <c r="N322" i="1" s="1"/>
  <c r="N323" i="1" s="1"/>
  <c r="N172" i="1"/>
  <c r="N173" i="1"/>
  <c r="N174" i="1" s="1"/>
  <c r="N175" i="1" s="1"/>
  <c r="N176" i="1" s="1"/>
  <c r="N177" i="1" s="1"/>
  <c r="N178" i="1" s="1"/>
  <c r="N179" i="1" s="1"/>
  <c r="N180" i="1" s="1"/>
  <c r="N181" i="1" s="1"/>
  <c r="N182" i="1" s="1"/>
  <c r="N183" i="1" s="1"/>
  <c r="N184" i="1" s="1"/>
  <c r="N185" i="1" s="1"/>
  <c r="N186" i="1" s="1"/>
  <c r="N187" i="1" s="1"/>
  <c r="N188" i="1" s="1"/>
  <c r="N189" i="1" s="1"/>
  <c r="N190" i="1" s="1"/>
  <c r="N191" i="1" s="1"/>
  <c r="N192" i="1" s="1"/>
  <c r="N193" i="1" s="1"/>
  <c r="N194" i="1" s="1"/>
  <c r="N195" i="1" s="1"/>
  <c r="N196" i="1" s="1"/>
  <c r="N197" i="1" s="1"/>
  <c r="N198" i="1" s="1"/>
  <c r="N199" i="1" s="1"/>
  <c r="N200" i="1" s="1"/>
  <c r="N201" i="1" s="1"/>
  <c r="N202" i="1" s="1"/>
  <c r="N203" i="1" s="1"/>
  <c r="N204" i="1" s="1"/>
  <c r="N205" i="1" s="1"/>
  <c r="N206" i="1" s="1"/>
  <c r="N207" i="1" s="1"/>
  <c r="N208" i="1" s="1"/>
  <c r="N209" i="1" s="1"/>
  <c r="N210" i="1" s="1"/>
  <c r="N211" i="1" s="1"/>
  <c r="N212" i="1" s="1"/>
  <c r="N213" i="1" s="1"/>
  <c r="N214" i="1" s="1"/>
  <c r="N215" i="1" s="1"/>
  <c r="N216" i="1" s="1"/>
  <c r="N217" i="1" s="1"/>
  <c r="N218" i="1" s="1"/>
  <c r="N219" i="1" s="1"/>
  <c r="N220" i="1" s="1"/>
  <c r="N221" i="1" s="1"/>
  <c r="N222" i="1" s="1"/>
  <c r="N223" i="1" s="1"/>
  <c r="N224" i="1" s="1"/>
  <c r="N225" i="1" s="1"/>
  <c r="N226" i="1" s="1"/>
  <c r="N227" i="1" s="1"/>
  <c r="N228" i="1" s="1"/>
  <c r="N229" i="1" s="1"/>
  <c r="N230" i="1" s="1"/>
  <c r="N231" i="1" s="1"/>
  <c r="N232" i="1" s="1"/>
  <c r="N233" i="1" s="1"/>
  <c r="N234" i="1" s="1"/>
  <c r="N235" i="1" s="1"/>
  <c r="N236" i="1" s="1"/>
  <c r="N237" i="1" s="1"/>
  <c r="N238" i="1" s="1"/>
  <c r="N239" i="1" s="1"/>
  <c r="N240" i="1" s="1"/>
  <c r="N241" i="1" s="1"/>
  <c r="N242" i="1" s="1"/>
  <c r="N243" i="1" s="1"/>
  <c r="N244" i="1" s="1"/>
  <c r="N245" i="1" s="1"/>
  <c r="N246" i="1" s="1"/>
  <c r="N247" i="1" s="1"/>
  <c r="N248" i="1" s="1"/>
  <c r="N249" i="1" s="1"/>
  <c r="N250" i="1" s="1"/>
  <c r="N251" i="1" s="1"/>
  <c r="N252" i="1" s="1"/>
  <c r="N253" i="1" s="1"/>
  <c r="N254" i="1" s="1"/>
  <c r="N255" i="1" s="1"/>
  <c r="N256" i="1" s="1"/>
  <c r="N257" i="1" s="1"/>
  <c r="N258" i="1" s="1"/>
  <c r="N259" i="1" s="1"/>
  <c r="N260" i="1" s="1"/>
  <c r="N261" i="1" s="1"/>
  <c r="N262" i="1" s="1"/>
  <c r="N263" i="1" s="1"/>
  <c r="N264" i="1" s="1"/>
  <c r="N265" i="1" s="1"/>
  <c r="N266" i="1" s="1"/>
  <c r="N267" i="1" s="1"/>
  <c r="N268" i="1" s="1"/>
  <c r="N171" i="1"/>
  <c r="N5" i="1"/>
  <c r="N6" i="1" s="1"/>
  <c r="N7" i="1" s="1"/>
  <c r="N8" i="1" s="1"/>
  <c r="N9" i="1" s="1"/>
  <c r="N10" i="1" s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N31" i="1" s="1"/>
  <c r="N32" i="1" s="1"/>
  <c r="N33" i="1" s="1"/>
  <c r="N34" i="1" s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1" i="1" s="1"/>
  <c r="N62" i="1" s="1"/>
  <c r="N63" i="1" s="1"/>
  <c r="N64" i="1" s="1"/>
  <c r="N65" i="1" s="1"/>
  <c r="N66" i="1" s="1"/>
  <c r="N67" i="1" s="1"/>
  <c r="N68" i="1" s="1"/>
  <c r="N69" i="1" s="1"/>
  <c r="N70" i="1" s="1"/>
  <c r="N71" i="1" s="1"/>
  <c r="N72" i="1" s="1"/>
  <c r="N73" i="1" s="1"/>
  <c r="N74" i="1" s="1"/>
  <c r="N75" i="1" s="1"/>
  <c r="N76" i="1" s="1"/>
  <c r="N77" i="1" s="1"/>
  <c r="N78" i="1" s="1"/>
  <c r="N79" i="1" s="1"/>
  <c r="N80" i="1" s="1"/>
  <c r="N81" i="1" s="1"/>
  <c r="N82" i="1" s="1"/>
  <c r="N83" i="1" s="1"/>
  <c r="N84" i="1" s="1"/>
  <c r="N85" i="1" s="1"/>
  <c r="N86" i="1" s="1"/>
  <c r="N87" i="1" s="1"/>
  <c r="N88" i="1" s="1"/>
  <c r="N89" i="1" s="1"/>
  <c r="N90" i="1" s="1"/>
  <c r="N91" i="1" s="1"/>
  <c r="N92" i="1" s="1"/>
  <c r="N93" i="1" s="1"/>
  <c r="N94" i="1" s="1"/>
  <c r="N95" i="1" s="1"/>
  <c r="N96" i="1" s="1"/>
  <c r="N97" i="1" s="1"/>
  <c r="N98" i="1" s="1"/>
  <c r="N99" i="1" s="1"/>
  <c r="N100" i="1" s="1"/>
  <c r="N101" i="1" s="1"/>
  <c r="N102" i="1" s="1"/>
  <c r="N103" i="1" s="1"/>
  <c r="N104" i="1" s="1"/>
  <c r="N105" i="1" s="1"/>
  <c r="N106" i="1" s="1"/>
  <c r="N107" i="1" s="1"/>
  <c r="N108" i="1" s="1"/>
  <c r="N109" i="1" s="1"/>
  <c r="N110" i="1" s="1"/>
  <c r="N111" i="1" s="1"/>
  <c r="N112" i="1" s="1"/>
  <c r="N113" i="1" s="1"/>
  <c r="N114" i="1" s="1"/>
  <c r="N115" i="1" s="1"/>
  <c r="N116" i="1" s="1"/>
  <c r="N117" i="1" s="1"/>
  <c r="N118" i="1" s="1"/>
  <c r="N119" i="1" s="1"/>
  <c r="N120" i="1" s="1"/>
  <c r="N121" i="1" s="1"/>
  <c r="N122" i="1" s="1"/>
  <c r="N123" i="1" s="1"/>
  <c r="N124" i="1" s="1"/>
  <c r="N125" i="1" s="1"/>
  <c r="N126" i="1" s="1"/>
  <c r="N127" i="1" s="1"/>
  <c r="N128" i="1" s="1"/>
  <c r="N129" i="1" s="1"/>
  <c r="N130" i="1" s="1"/>
  <c r="N131" i="1" s="1"/>
  <c r="N132" i="1" s="1"/>
  <c r="N133" i="1" s="1"/>
  <c r="N134" i="1" s="1"/>
  <c r="N135" i="1" s="1"/>
  <c r="N136" i="1" s="1"/>
  <c r="N137" i="1" s="1"/>
  <c r="N138" i="1" s="1"/>
  <c r="N139" i="1" s="1"/>
  <c r="N140" i="1" s="1"/>
  <c r="N141" i="1" s="1"/>
  <c r="N142" i="1" s="1"/>
  <c r="N143" i="1" s="1"/>
  <c r="N144" i="1" s="1"/>
  <c r="N145" i="1" s="1"/>
  <c r="N146" i="1" s="1"/>
  <c r="N147" i="1" s="1"/>
  <c r="N148" i="1" s="1"/>
  <c r="N149" i="1" s="1"/>
  <c r="N150" i="1" s="1"/>
  <c r="N151" i="1" s="1"/>
  <c r="N152" i="1" s="1"/>
  <c r="N153" i="1" s="1"/>
  <c r="N154" i="1" s="1"/>
  <c r="N155" i="1" s="1"/>
  <c r="N156" i="1" s="1"/>
  <c r="N157" i="1" s="1"/>
  <c r="N158" i="1" s="1"/>
  <c r="N159" i="1" s="1"/>
  <c r="N160" i="1" s="1"/>
  <c r="N161" i="1" s="1"/>
  <c r="N162" i="1" s="1"/>
  <c r="N163" i="1" s="1"/>
  <c r="N164" i="1" s="1"/>
  <c r="N165" i="1" s="1"/>
  <c r="N166" i="1" s="1"/>
  <c r="N167" i="1" s="1"/>
  <c r="N168" i="1" s="1"/>
  <c r="N169" i="1" s="1"/>
  <c r="N4" i="1"/>
</calcChain>
</file>

<file path=xl/sharedStrings.xml><?xml version="1.0" encoding="utf-8"?>
<sst xmlns="http://schemas.openxmlformats.org/spreadsheetml/2006/main" count="412" uniqueCount="127">
  <si>
    <t>Distance [mm]</t>
  </si>
  <si>
    <t>T-Fins_C_48</t>
  </si>
  <si>
    <t>T-Fins_C_47</t>
  </si>
  <si>
    <t>T-Fins_C_46</t>
  </si>
  <si>
    <t>T-Fins_C_45</t>
  </si>
  <si>
    <t>T-Fins_C_44</t>
  </si>
  <si>
    <t>T-Fins_C_43</t>
  </si>
  <si>
    <t>T-Fins_C_42</t>
  </si>
  <si>
    <t>T-Fins_C_41</t>
  </si>
  <si>
    <t>T-Fins_C_40</t>
  </si>
  <si>
    <t>T-Fins_C_39</t>
  </si>
  <si>
    <t>T-Fins_C_38</t>
  </si>
  <si>
    <t>T-Fins_C_37</t>
  </si>
  <si>
    <t>T-Fins_C_36</t>
  </si>
  <si>
    <t>T-Fins_C_35</t>
  </si>
  <si>
    <t>T-Fins_C_34</t>
  </si>
  <si>
    <t>T-Fins_C_33</t>
  </si>
  <si>
    <t>T-Fins_C_32</t>
  </si>
  <si>
    <t>T-Fins_C_31</t>
  </si>
  <si>
    <t>T-Fins_C_30</t>
  </si>
  <si>
    <t>T-Fins_C_29</t>
  </si>
  <si>
    <t>T-Fins_C_28</t>
  </si>
  <si>
    <t>T-Fins_C_27</t>
  </si>
  <si>
    <t>T-Fins_C_26</t>
  </si>
  <si>
    <t>T-Fins_C_25</t>
  </si>
  <si>
    <t>T-Fins_C_24</t>
  </si>
  <si>
    <t>T-Fins_C_23</t>
  </si>
  <si>
    <t>T-Fins_C_22</t>
  </si>
  <si>
    <t>T-Fins_C_21</t>
  </si>
  <si>
    <t>T-Fins_C_20</t>
  </si>
  <si>
    <t>T-Fins_C_19</t>
  </si>
  <si>
    <t>T-Fins_C_18</t>
  </si>
  <si>
    <t>T-Fins_C_17</t>
  </si>
  <si>
    <t>T-Fins_C_16</t>
  </si>
  <si>
    <t>T-Fins_C_15</t>
  </si>
  <si>
    <t>T-Fins_C_14</t>
  </si>
  <si>
    <t>T-Fins_C_13</t>
  </si>
  <si>
    <t>T-Fins_C_12</t>
  </si>
  <si>
    <t>T-Fins_C_11</t>
  </si>
  <si>
    <t>T-Fins_C_10</t>
  </si>
  <si>
    <t>T-Fins_C_9</t>
  </si>
  <si>
    <t>T-Fins_C_8</t>
  </si>
  <si>
    <t>T-Fins_C_7</t>
  </si>
  <si>
    <t>T-Fins_C_6</t>
  </si>
  <si>
    <t>T-Fins_C_5</t>
  </si>
  <si>
    <t>T-Fins_C_4</t>
  </si>
  <si>
    <t>T-Fins_C_3</t>
  </si>
  <si>
    <t>T-Fins_C_2</t>
  </si>
  <si>
    <t>T-Fins_C_1</t>
  </si>
  <si>
    <t>T-Fins_B_20</t>
  </si>
  <si>
    <t>T-Fins_B_19</t>
  </si>
  <si>
    <t>T-Fins_B_18n</t>
  </si>
  <si>
    <t>T-Fins_B_17</t>
  </si>
  <si>
    <t>T-Fins_B_16</t>
  </si>
  <si>
    <t>T-Fins_B_15</t>
  </si>
  <si>
    <t>T-Fins_B_14</t>
  </si>
  <si>
    <t>T-Fins_B_13</t>
  </si>
  <si>
    <t>T-Fins_B_12</t>
  </si>
  <si>
    <t>T-Fins_B_11</t>
  </si>
  <si>
    <t>T-Fins_B_10</t>
  </si>
  <si>
    <t>T-Fins_B_9</t>
  </si>
  <si>
    <t>T-Fins_B_8</t>
  </si>
  <si>
    <t>T-Fins_B_7</t>
  </si>
  <si>
    <t>T-Fins_B_6</t>
  </si>
  <si>
    <t>T-Fins_B_5</t>
  </si>
  <si>
    <t>T-Fins_B_4</t>
  </si>
  <si>
    <t>T-Fins_B_3</t>
  </si>
  <si>
    <t>T-Fins_B_2n</t>
  </si>
  <si>
    <t>T-Fins_B_1</t>
  </si>
  <si>
    <t>T-Fins_A_34</t>
  </si>
  <si>
    <t>T-Fins_A_33</t>
  </si>
  <si>
    <t>T-Fins_A_32</t>
  </si>
  <si>
    <t>T-Fins_A_31</t>
  </si>
  <si>
    <t>T-Fins_A_30</t>
  </si>
  <si>
    <t>T-Fins_A_29</t>
  </si>
  <si>
    <t>T-Fins_A_28</t>
  </si>
  <si>
    <t>T-Fins_A_27</t>
  </si>
  <si>
    <t>T-Fins_A_26</t>
  </si>
  <si>
    <t>T-Fins_A_25</t>
  </si>
  <si>
    <t>T-Fins_A_24</t>
  </si>
  <si>
    <t>T-Fins_A_23</t>
  </si>
  <si>
    <t>T-Fins_A_22</t>
  </si>
  <si>
    <t>T-Fins_A_21</t>
  </si>
  <si>
    <t>T-Fins_A_20</t>
  </si>
  <si>
    <t>T-Fins_A_19</t>
  </si>
  <si>
    <t>T-Fins_A_18</t>
  </si>
  <si>
    <t>T-Fins_A_17</t>
  </si>
  <si>
    <t>T-Fins_A_16</t>
  </si>
  <si>
    <t>T-Fins_A_15n</t>
  </si>
  <si>
    <t>T-Fins_A_13</t>
  </si>
  <si>
    <t>T-Fins_A_12</t>
  </si>
  <si>
    <t>T-Fins_A_11</t>
  </si>
  <si>
    <t>T-Fins_A_10</t>
  </si>
  <si>
    <t>T-Fins_A_9</t>
  </si>
  <si>
    <t>T-Fins_A_8</t>
  </si>
  <si>
    <t>T-Fins_A_7</t>
  </si>
  <si>
    <t>T-Fins_A_6</t>
  </si>
  <si>
    <t>T-Fins_A_5</t>
  </si>
  <si>
    <t>T-Fins_A_4</t>
  </si>
  <si>
    <t>T-Fins_A_3</t>
  </si>
  <si>
    <t>T-Fins_A_2</t>
  </si>
  <si>
    <t>interpolated 5-point mean</t>
  </si>
  <si>
    <r>
      <t xml:space="preserve">Distance </t>
    </r>
    <r>
      <rPr>
        <b/>
        <sz val="11"/>
        <rFont val="Calibri"/>
        <family val="2"/>
      </rPr>
      <t>[</t>
    </r>
    <r>
      <rPr>
        <b/>
        <sz val="11"/>
        <rFont val="Calibri"/>
        <family val="2"/>
        <scheme val="minor"/>
      </rPr>
      <t>mm</t>
    </r>
    <r>
      <rPr>
        <b/>
        <sz val="11"/>
        <rFont val="Calibri"/>
        <family val="2"/>
      </rPr>
      <t>]</t>
    </r>
  </si>
  <si>
    <t xml:space="preserve">Sample </t>
  </si>
  <si>
    <r>
      <rPr>
        <b/>
        <sz val="11"/>
        <rFont val="Calibri"/>
        <family val="2"/>
      </rPr>
      <t>δ</t>
    </r>
    <r>
      <rPr>
        <b/>
        <vertAlign val="superscript"/>
        <sz val="11"/>
        <rFont val="Calibri"/>
        <family val="2"/>
        <scheme val="minor"/>
      </rPr>
      <t>18</t>
    </r>
    <r>
      <rPr>
        <b/>
        <sz val="11"/>
        <rFont val="Calibri"/>
        <family val="2"/>
        <scheme val="minor"/>
      </rPr>
      <t xml:space="preserve">O </t>
    </r>
    <r>
      <rPr>
        <b/>
        <sz val="11"/>
        <rFont val="Calibri"/>
        <family val="2"/>
      </rPr>
      <t>[‰]</t>
    </r>
  </si>
  <si>
    <t>Comments</t>
  </si>
  <si>
    <t>diagenesis</t>
  </si>
  <si>
    <t>Year</t>
  </si>
  <si>
    <t>Sample (ablation spot)</t>
  </si>
  <si>
    <t>Sample</t>
  </si>
  <si>
    <t>A</t>
  </si>
  <si>
    <t>B</t>
  </si>
  <si>
    <t>C2</t>
  </si>
  <si>
    <t>C1</t>
  </si>
  <si>
    <t>T-Fins_A_1</t>
  </si>
  <si>
    <t>T-Fins_A_14n</t>
  </si>
  <si>
    <t>Transect</t>
  </si>
  <si>
    <r>
      <t>δ</t>
    </r>
    <r>
      <rPr>
        <b/>
        <vertAlign val="superscript"/>
        <sz val="11"/>
        <rFont val="Calibri"/>
        <family val="2"/>
        <scheme val="minor"/>
      </rPr>
      <t>13</t>
    </r>
    <r>
      <rPr>
        <b/>
        <sz val="11"/>
        <rFont val="Calibri"/>
        <family val="2"/>
        <scheme val="minor"/>
      </rPr>
      <t>C [‰]</t>
    </r>
  </si>
  <si>
    <r>
      <t>δ</t>
    </r>
    <r>
      <rPr>
        <b/>
        <vertAlign val="superscript"/>
        <sz val="11"/>
        <rFont val="Calibri"/>
        <family val="2"/>
        <scheme val="minor"/>
      </rPr>
      <t>18</t>
    </r>
    <r>
      <rPr>
        <b/>
        <sz val="11"/>
        <rFont val="Calibri"/>
        <family val="2"/>
        <scheme val="minor"/>
      </rPr>
      <t>O [‰]</t>
    </r>
  </si>
  <si>
    <t>outer shell layer</t>
  </si>
  <si>
    <t>inner shell layer</t>
  </si>
  <si>
    <t>B/Ca [mmol/mol]</t>
  </si>
  <si>
    <t>Mg/Ca [mmol/mol]</t>
  </si>
  <si>
    <t>Sr/Ca [mmol/mol]</t>
  </si>
  <si>
    <t>Ba/Ca [mmol/mol]</t>
  </si>
  <si>
    <t>Sr/Ca[mmol/mol]</t>
  </si>
  <si>
    <t>B/Ca[mmol/mol]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</si>
</sst>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b/>
      <vertAlign val="superscript"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5" fillId="3" borderId="0" applyNumberFormat="0" applyBorder="0" applyAlignment="0" applyProtection="0"/>
  </cellStyleXfs>
  <cellXfs count="181">
    <xf numFmtId="0" fontId="0" fillId="0" borderId="0" xfId="0"/>
    <xf numFmtId="0" fontId="1" fillId="0" borderId="0" xfId="1" applyFont="1"/>
    <xf numFmtId="0" fontId="1" fillId="0" borderId="0" xfId="1" applyFont="1" applyFill="1"/>
    <xf numFmtId="0" fontId="2" fillId="0" borderId="0" xfId="1" applyFont="1" applyFill="1"/>
    <xf numFmtId="0" fontId="3" fillId="0" borderId="0" xfId="2" applyFont="1"/>
    <xf numFmtId="0" fontId="2" fillId="0" borderId="0" xfId="2" applyFont="1"/>
    <xf numFmtId="0" fontId="0" fillId="0" borderId="0" xfId="0" applyFill="1"/>
    <xf numFmtId="0" fontId="5" fillId="0" borderId="0" xfId="4" applyFill="1"/>
    <xf numFmtId="11" fontId="0" fillId="0" borderId="0" xfId="0" applyNumberFormat="1" applyFill="1"/>
    <xf numFmtId="0" fontId="1" fillId="0" borderId="3" xfId="1" applyFont="1" applyFill="1" applyBorder="1"/>
    <xf numFmtId="0" fontId="0" fillId="0" borderId="4" xfId="0" applyBorder="1"/>
    <xf numFmtId="0" fontId="0" fillId="0" borderId="0" xfId="0" applyFill="1" applyBorder="1"/>
    <xf numFmtId="0" fontId="6" fillId="0" borderId="4" xfId="0" applyFont="1" applyBorder="1"/>
    <xf numFmtId="0" fontId="13" fillId="0" borderId="4" xfId="1" applyFont="1" applyFill="1" applyBorder="1"/>
    <xf numFmtId="0" fontId="8" fillId="0" borderId="4" xfId="1" applyFont="1" applyBorder="1"/>
    <xf numFmtId="0" fontId="8" fillId="0" borderId="4" xfId="1" applyFont="1" applyFill="1" applyBorder="1"/>
    <xf numFmtId="0" fontId="8" fillId="0" borderId="3" xfId="1" applyFont="1" applyFill="1" applyBorder="1"/>
    <xf numFmtId="0" fontId="8" fillId="0" borderId="4" xfId="3" applyFont="1" applyBorder="1"/>
    <xf numFmtId="0" fontId="3" fillId="0" borderId="0" xfId="2" applyFont="1" applyFill="1" applyBorder="1"/>
    <xf numFmtId="0" fontId="8" fillId="0" borderId="5" xfId="1" applyFont="1" applyFill="1" applyBorder="1"/>
    <xf numFmtId="0" fontId="3" fillId="0" borderId="0" xfId="2" applyFont="1" applyFill="1"/>
    <xf numFmtId="0" fontId="8" fillId="0" borderId="5" xfId="1" applyFont="1" applyBorder="1"/>
    <xf numFmtId="0" fontId="11" fillId="0" borderId="0" xfId="4" applyFont="1" applyFill="1"/>
    <xf numFmtId="0" fontId="11" fillId="0" borderId="0" xfId="0" applyFont="1" applyFill="1"/>
    <xf numFmtId="0" fontId="8" fillId="0" borderId="4" xfId="1" applyFont="1" applyBorder="1" applyAlignment="1">
      <alignment horizontal="center"/>
    </xf>
    <xf numFmtId="0" fontId="8" fillId="0" borderId="4" xfId="1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13" fillId="0" borderId="4" xfId="1" applyFont="1" applyFill="1" applyBorder="1" applyAlignment="1">
      <alignment horizontal="left"/>
    </xf>
    <xf numFmtId="0" fontId="6" fillId="0" borderId="5" xfId="0" applyFont="1" applyFill="1" applyBorder="1" applyAlignment="1">
      <alignment horizontal="center"/>
    </xf>
    <xf numFmtId="0" fontId="8" fillId="0" borderId="10" xfId="3" applyFont="1" applyBorder="1"/>
    <xf numFmtId="0" fontId="8" fillId="0" borderId="4" xfId="3" applyFont="1" applyBorder="1" applyAlignment="1">
      <alignment horizontal="center"/>
    </xf>
    <xf numFmtId="0" fontId="8" fillId="0" borderId="10" xfId="3" applyFont="1" applyBorder="1" applyAlignment="1">
      <alignment horizontal="center"/>
    </xf>
    <xf numFmtId="0" fontId="8" fillId="0" borderId="3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8" fillId="0" borderId="10" xfId="1" applyFont="1" applyBorder="1"/>
    <xf numFmtId="0" fontId="6" fillId="0" borderId="10" xfId="0" applyFon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8" fillId="0" borderId="5" xfId="3" applyFont="1" applyBorder="1" applyAlignment="1">
      <alignment horizontal="center"/>
    </xf>
    <xf numFmtId="164" fontId="12" fillId="0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12" fillId="0" borderId="4" xfId="1" applyNumberFormat="1" applyFont="1" applyFill="1" applyBorder="1" applyAlignment="1">
      <alignment horizontal="center"/>
    </xf>
    <xf numFmtId="164" fontId="8" fillId="0" borderId="4" xfId="1" applyNumberFormat="1" applyFont="1" applyBorder="1" applyAlignment="1">
      <alignment horizontal="center"/>
    </xf>
    <xf numFmtId="164" fontId="8" fillId="0" borderId="4" xfId="1" applyNumberFormat="1" applyFont="1" applyFill="1" applyBorder="1" applyAlignment="1">
      <alignment horizontal="center"/>
    </xf>
    <xf numFmtId="164" fontId="8" fillId="0" borderId="5" xfId="1" applyNumberFormat="1" applyFont="1" applyFill="1" applyBorder="1" applyAlignment="1">
      <alignment horizontal="center"/>
    </xf>
    <xf numFmtId="164" fontId="8" fillId="0" borderId="5" xfId="1" applyNumberFormat="1" applyFont="1" applyBorder="1" applyAlignment="1">
      <alignment horizontal="center"/>
    </xf>
    <xf numFmtId="164" fontId="8" fillId="0" borderId="10" xfId="1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4" fillId="2" borderId="5" xfId="1" applyNumberFormat="1" applyFont="1" applyFill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164" fontId="0" fillId="0" borderId="4" xfId="0" applyNumberFormat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 vertical="center"/>
    </xf>
    <xf numFmtId="164" fontId="8" fillId="0" borderId="3" xfId="1" applyNumberFormat="1" applyFont="1" applyFill="1" applyBorder="1" applyAlignment="1">
      <alignment horizontal="center"/>
    </xf>
    <xf numFmtId="164" fontId="8" fillId="0" borderId="3" xfId="1" applyNumberFormat="1" applyFont="1" applyBorder="1" applyAlignment="1">
      <alignment horizontal="center"/>
    </xf>
    <xf numFmtId="164" fontId="8" fillId="0" borderId="8" xfId="1" applyNumberFormat="1" applyFont="1" applyBorder="1" applyAlignment="1">
      <alignment horizontal="center"/>
    </xf>
    <xf numFmtId="164" fontId="8" fillId="0" borderId="9" xfId="1" applyNumberFormat="1" applyFont="1" applyBorder="1" applyAlignment="1">
      <alignment horizontal="center"/>
    </xf>
    <xf numFmtId="164" fontId="0" fillId="0" borderId="3" xfId="0" applyNumberFormat="1" applyFont="1" applyBorder="1" applyAlignment="1">
      <alignment horizontal="center"/>
    </xf>
    <xf numFmtId="164" fontId="4" fillId="2" borderId="2" xfId="1" applyNumberFormat="1" applyFont="1" applyFill="1" applyBorder="1" applyAlignment="1">
      <alignment horizontal="center" vertical="center"/>
    </xf>
    <xf numFmtId="164" fontId="8" fillId="0" borderId="8" xfId="1" applyNumberFormat="1" applyFont="1" applyFill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8" fillId="0" borderId="4" xfId="3" applyNumberFormat="1" applyFont="1" applyBorder="1" applyAlignment="1">
      <alignment horizontal="center"/>
    </xf>
    <xf numFmtId="164" fontId="8" fillId="0" borderId="10" xfId="3" applyNumberFormat="1" applyFont="1" applyBorder="1" applyAlignment="1">
      <alignment horizontal="center"/>
    </xf>
    <xf numFmtId="164" fontId="8" fillId="0" borderId="10" xfId="3" applyNumberFormat="1" applyFont="1" applyFill="1" applyBorder="1" applyAlignment="1">
      <alignment horizontal="center"/>
    </xf>
    <xf numFmtId="164" fontId="8" fillId="0" borderId="4" xfId="3" applyNumberFormat="1" applyFont="1" applyFill="1" applyBorder="1" applyAlignment="1">
      <alignment horizontal="center"/>
    </xf>
    <xf numFmtId="164" fontId="8" fillId="0" borderId="12" xfId="3" applyNumberFormat="1" applyFont="1" applyBorder="1" applyAlignment="1">
      <alignment horizontal="center"/>
    </xf>
    <xf numFmtId="164" fontId="8" fillId="0" borderId="13" xfId="3" applyNumberFormat="1" applyFont="1" applyBorder="1" applyAlignment="1">
      <alignment horizontal="center"/>
    </xf>
    <xf numFmtId="164" fontId="8" fillId="0" borderId="13" xfId="3" applyNumberFormat="1" applyFont="1" applyFill="1" applyBorder="1" applyAlignment="1">
      <alignment horizontal="center"/>
    </xf>
    <xf numFmtId="164" fontId="8" fillId="0" borderId="12" xfId="3" applyNumberFormat="1" applyFont="1" applyFill="1" applyBorder="1" applyAlignment="1">
      <alignment horizontal="center"/>
    </xf>
    <xf numFmtId="164" fontId="8" fillId="0" borderId="0" xfId="3" applyNumberFormat="1" applyFont="1" applyFill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164" fontId="4" fillId="4" borderId="8" xfId="3" applyNumberFormat="1" applyFont="1" applyFill="1" applyBorder="1" applyAlignment="1">
      <alignment horizontal="center" vertical="center"/>
    </xf>
    <xf numFmtId="164" fontId="8" fillId="0" borderId="3" xfId="3" applyNumberFormat="1" applyFont="1" applyBorder="1" applyAlignment="1">
      <alignment horizontal="center"/>
    </xf>
    <xf numFmtId="164" fontId="8" fillId="0" borderId="9" xfId="3" applyNumberFormat="1" applyFont="1" applyBorder="1" applyAlignment="1">
      <alignment horizontal="center"/>
    </xf>
    <xf numFmtId="164" fontId="8" fillId="0" borderId="7" xfId="3" applyNumberFormat="1" applyFont="1" applyBorder="1" applyAlignment="1">
      <alignment horizontal="center"/>
    </xf>
    <xf numFmtId="164" fontId="4" fillId="4" borderId="5" xfId="3" applyNumberFormat="1" applyFont="1" applyFill="1" applyBorder="1" applyAlignment="1">
      <alignment horizontal="center" vertical="center"/>
    </xf>
    <xf numFmtId="164" fontId="8" fillId="0" borderId="6" xfId="3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165" fontId="4" fillId="4" borderId="8" xfId="3" applyNumberFormat="1" applyFont="1" applyFill="1" applyBorder="1" applyAlignment="1">
      <alignment horizontal="center" vertical="center"/>
    </xf>
    <xf numFmtId="165" fontId="8" fillId="0" borderId="3" xfId="3" applyNumberFormat="1" applyFont="1" applyBorder="1" applyAlignment="1">
      <alignment horizontal="center"/>
    </xf>
    <xf numFmtId="165" fontId="8" fillId="0" borderId="9" xfId="3" applyNumberFormat="1" applyFont="1" applyBorder="1" applyAlignment="1">
      <alignment horizontal="center"/>
    </xf>
    <xf numFmtId="165" fontId="8" fillId="0" borderId="5" xfId="3" applyNumberFormat="1" applyFont="1" applyBorder="1" applyAlignment="1">
      <alignment horizontal="center"/>
    </xf>
    <xf numFmtId="165" fontId="0" fillId="0" borderId="3" xfId="0" applyNumberFormat="1" applyFont="1" applyBorder="1" applyAlignment="1">
      <alignment horizontal="center"/>
    </xf>
    <xf numFmtId="165" fontId="8" fillId="0" borderId="4" xfId="3" applyNumberFormat="1" applyFont="1" applyBorder="1" applyAlignment="1">
      <alignment horizontal="center"/>
    </xf>
    <xf numFmtId="165" fontId="8" fillId="0" borderId="4" xfId="3" applyNumberFormat="1" applyFont="1" applyFill="1" applyBorder="1" applyAlignment="1">
      <alignment horizontal="center"/>
    </xf>
    <xf numFmtId="165" fontId="6" fillId="0" borderId="4" xfId="0" applyNumberFormat="1" applyFont="1" applyBorder="1" applyAlignment="1">
      <alignment horizontal="center"/>
    </xf>
    <xf numFmtId="165" fontId="8" fillId="0" borderId="12" xfId="3" applyNumberFormat="1" applyFont="1" applyBorder="1" applyAlignment="1">
      <alignment horizontal="center"/>
    </xf>
    <xf numFmtId="165" fontId="8" fillId="0" borderId="10" xfId="3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 vertical="center"/>
    </xf>
    <xf numFmtId="165" fontId="8" fillId="0" borderId="4" xfId="1" applyNumberFormat="1" applyFont="1" applyFill="1" applyBorder="1" applyAlignment="1">
      <alignment horizontal="center"/>
    </xf>
    <xf numFmtId="165" fontId="8" fillId="0" borderId="4" xfId="1" applyNumberFormat="1" applyFont="1" applyBorder="1" applyAlignment="1">
      <alignment horizontal="center"/>
    </xf>
    <xf numFmtId="165" fontId="8" fillId="0" borderId="5" xfId="1" applyNumberFormat="1" applyFont="1" applyBorder="1" applyAlignment="1">
      <alignment horizontal="center"/>
    </xf>
    <xf numFmtId="165" fontId="8" fillId="0" borderId="10" xfId="1" applyNumberFormat="1" applyFont="1" applyBorder="1" applyAlignment="1">
      <alignment horizontal="center"/>
    </xf>
    <xf numFmtId="165" fontId="0" fillId="0" borderId="4" xfId="0" applyNumberFormat="1" applyFont="1" applyBorder="1" applyAlignment="1">
      <alignment horizontal="center"/>
    </xf>
    <xf numFmtId="165" fontId="8" fillId="0" borderId="3" xfId="1" applyNumberFormat="1" applyFont="1" applyFill="1" applyBorder="1" applyAlignment="1">
      <alignment horizontal="center"/>
    </xf>
    <xf numFmtId="165" fontId="8" fillId="0" borderId="3" xfId="1" applyNumberFormat="1" applyFont="1" applyBorder="1" applyAlignment="1">
      <alignment horizontal="center"/>
    </xf>
    <xf numFmtId="165" fontId="8" fillId="0" borderId="8" xfId="1" applyNumberFormat="1" applyFont="1" applyFill="1" applyBorder="1" applyAlignment="1">
      <alignment horizontal="center"/>
    </xf>
    <xf numFmtId="165" fontId="8" fillId="0" borderId="8" xfId="1" applyNumberFormat="1" applyFont="1" applyBorder="1" applyAlignment="1">
      <alignment horizontal="center"/>
    </xf>
    <xf numFmtId="165" fontId="8" fillId="0" borderId="9" xfId="1" applyNumberFormat="1" applyFont="1" applyBorder="1" applyAlignment="1">
      <alignment horizontal="center"/>
    </xf>
    <xf numFmtId="165" fontId="6" fillId="0" borderId="3" xfId="0" applyNumberFormat="1" applyFont="1" applyBorder="1" applyAlignment="1">
      <alignment horizontal="center"/>
    </xf>
    <xf numFmtId="165" fontId="4" fillId="2" borderId="4" xfId="1" applyNumberFormat="1" applyFont="1" applyFill="1" applyBorder="1" applyAlignment="1">
      <alignment horizontal="center" vertical="center"/>
    </xf>
    <xf numFmtId="165" fontId="4" fillId="2" borderId="5" xfId="1" applyNumberFormat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horizontal="center" vertical="center"/>
    </xf>
    <xf numFmtId="164" fontId="4" fillId="2" borderId="5" xfId="1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4" fillId="2" borderId="8" xfId="1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4" fillId="4" borderId="4" xfId="3" applyFont="1" applyFill="1" applyBorder="1" applyAlignment="1">
      <alignment horizontal="center" vertical="center"/>
    </xf>
    <xf numFmtId="0" fontId="4" fillId="4" borderId="5" xfId="3" applyFont="1" applyFill="1" applyBorder="1" applyAlignment="1">
      <alignment horizontal="center" vertical="center"/>
    </xf>
    <xf numFmtId="0" fontId="4" fillId="4" borderId="3" xfId="3" applyFont="1" applyFill="1" applyBorder="1" applyAlignment="1">
      <alignment horizontal="left" vertical="center"/>
    </xf>
    <xf numFmtId="0" fontId="4" fillId="4" borderId="8" xfId="3" applyFont="1" applyFill="1" applyBorder="1" applyAlignment="1">
      <alignment horizontal="left" vertical="center"/>
    </xf>
    <xf numFmtId="164" fontId="4" fillId="4" borderId="4" xfId="3" applyNumberFormat="1" applyFont="1" applyFill="1" applyBorder="1" applyAlignment="1">
      <alignment horizontal="center" vertical="center"/>
    </xf>
    <xf numFmtId="164" fontId="4" fillId="4" borderId="5" xfId="3" applyNumberFormat="1" applyFont="1" applyFill="1" applyBorder="1" applyAlignment="1">
      <alignment horizontal="center" vertical="center"/>
    </xf>
    <xf numFmtId="164" fontId="4" fillId="4" borderId="12" xfId="3" applyNumberFormat="1" applyFont="1" applyFill="1" applyBorder="1" applyAlignment="1">
      <alignment horizontal="center" vertical="center"/>
    </xf>
    <xf numFmtId="164" fontId="4" fillId="4" borderId="6" xfId="3" applyNumberFormat="1" applyFont="1" applyFill="1" applyBorder="1" applyAlignment="1">
      <alignment horizontal="center" vertical="center"/>
    </xf>
    <xf numFmtId="0" fontId="4" fillId="4" borderId="4" xfId="3" applyFont="1" applyFill="1" applyBorder="1" applyAlignment="1">
      <alignment horizontal="left" vertical="center"/>
    </xf>
    <xf numFmtId="0" fontId="4" fillId="4" borderId="5" xfId="3" applyFont="1" applyFill="1" applyBorder="1" applyAlignment="1">
      <alignment horizontal="left" vertical="center"/>
    </xf>
    <xf numFmtId="165" fontId="4" fillId="4" borderId="4" xfId="3" applyNumberFormat="1" applyFont="1" applyFill="1" applyBorder="1" applyAlignment="1">
      <alignment horizontal="center" vertical="center"/>
    </xf>
    <xf numFmtId="165" fontId="4" fillId="4" borderId="5" xfId="3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8" fillId="0" borderId="10" xfId="3" applyFont="1" applyBorder="1" applyAlignment="1">
      <alignment horizontal="center" vertical="center"/>
    </xf>
    <xf numFmtId="0" fontId="13" fillId="0" borderId="10" xfId="3" applyFont="1" applyFill="1" applyBorder="1" applyAlignment="1">
      <alignment horizontal="center" vertical="center"/>
    </xf>
    <xf numFmtId="0" fontId="13" fillId="0" borderId="4" xfId="3" applyFont="1" applyFill="1" applyBorder="1" applyAlignment="1">
      <alignment horizontal="center" vertical="center"/>
    </xf>
    <xf numFmtId="0" fontId="13" fillId="0" borderId="5" xfId="3" applyFont="1" applyFill="1" applyBorder="1" applyAlignment="1">
      <alignment horizontal="center" vertical="center"/>
    </xf>
  </cellXfs>
  <cellStyles count="5">
    <cellStyle name="Schlecht" xfId="4" builtinId="27"/>
    <cellStyle name="Standard" xfId="0" builtinId="0"/>
    <cellStyle name="Standard_Tabelle1" xfId="1" xr:uid="{78A8D169-FD52-4D92-8099-4690F375EA38}"/>
    <cellStyle name="Standard_T-Fins" xfId="2" xr:uid="{403AA2FF-89B0-4CC3-848A-0ACCA1DF356E}"/>
    <cellStyle name="Standard_T-Tiwi1" xfId="3" xr:uid="{D42B9019-9C4E-47D6-8538-4D2ABCBDE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ED42E-8063-48A7-86FD-F1025B8A6A1D}">
  <dimension ref="A1:CV525"/>
  <sheetViews>
    <sheetView tabSelected="1" zoomScale="60" zoomScaleNormal="60" workbookViewId="0">
      <selection activeCell="W24" sqref="W24"/>
    </sheetView>
  </sheetViews>
  <sheetFormatPr baseColWidth="10" defaultRowHeight="15" x14ac:dyDescent="0.25"/>
  <cols>
    <col min="1" max="1" width="20" style="34" customWidth="1"/>
    <col min="2" max="2" width="8.5703125" style="34" customWidth="1"/>
    <col min="3" max="3" width="16.5703125" style="53" customWidth="1"/>
    <col min="4" max="4" width="16.85546875" style="61" customWidth="1"/>
    <col min="5" max="5" width="17.5703125" style="73" customWidth="1"/>
    <col min="6" max="6" width="15.28515625" style="12" customWidth="1"/>
    <col min="7" max="7" width="23.5703125" style="76" customWidth="1"/>
    <col min="8" max="8" width="26.140625" style="83" customWidth="1"/>
    <col min="9" max="9" width="24.85546875" style="83" customWidth="1"/>
    <col min="10" max="10" width="26.7109375" style="120" customWidth="1"/>
    <col min="11" max="11" width="11.42578125" style="6"/>
    <col min="12" max="12" width="19.140625" style="29" customWidth="1"/>
    <col min="13" max="13" width="11.42578125" style="29"/>
    <col min="14" max="14" width="28.85546875" style="29" customWidth="1"/>
    <col min="15" max="15" width="24.42578125" style="86" customWidth="1"/>
    <col min="16" max="16" width="26.140625" style="73" customWidth="1"/>
    <col min="17" max="17" width="24.85546875" style="86" customWidth="1"/>
    <col min="18" max="18" width="26.7109375" style="126" customWidth="1"/>
  </cols>
  <sheetData>
    <row r="1" spans="1:100" ht="17.25" customHeight="1" x14ac:dyDescent="0.25">
      <c r="A1" s="133" t="s">
        <v>102</v>
      </c>
      <c r="B1" s="135" t="s">
        <v>107</v>
      </c>
      <c r="C1" s="135" t="s">
        <v>103</v>
      </c>
      <c r="D1" s="137" t="s">
        <v>104</v>
      </c>
      <c r="E1" s="139" t="s">
        <v>117</v>
      </c>
      <c r="F1" s="131" t="s">
        <v>105</v>
      </c>
      <c r="G1" s="141" t="s">
        <v>101</v>
      </c>
      <c r="H1" s="142"/>
      <c r="I1" s="142"/>
      <c r="J1" s="143"/>
      <c r="L1" s="131" t="s">
        <v>0</v>
      </c>
      <c r="M1" s="129" t="s">
        <v>116</v>
      </c>
      <c r="N1" s="131" t="s">
        <v>108</v>
      </c>
      <c r="O1" s="144" t="s">
        <v>121</v>
      </c>
      <c r="P1" s="139" t="s">
        <v>122</v>
      </c>
      <c r="Q1" s="139" t="s">
        <v>123</v>
      </c>
      <c r="R1" s="127" t="s">
        <v>124</v>
      </c>
    </row>
    <row r="2" spans="1:100" x14ac:dyDescent="0.25">
      <c r="A2" s="134"/>
      <c r="B2" s="136"/>
      <c r="C2" s="136"/>
      <c r="D2" s="138"/>
      <c r="E2" s="140"/>
      <c r="F2" s="132"/>
      <c r="G2" s="74" t="s">
        <v>126</v>
      </c>
      <c r="H2" s="78" t="s">
        <v>122</v>
      </c>
      <c r="I2" s="84" t="s">
        <v>125</v>
      </c>
      <c r="J2" s="115" t="s">
        <v>124</v>
      </c>
      <c r="K2" s="3"/>
      <c r="L2" s="132"/>
      <c r="M2" s="130"/>
      <c r="N2" s="132"/>
      <c r="O2" s="145"/>
      <c r="P2" s="140"/>
      <c r="Q2" s="140"/>
      <c r="R2" s="128"/>
      <c r="S2" s="5"/>
      <c r="T2" s="22"/>
      <c r="U2" s="23"/>
      <c r="V2" s="23"/>
      <c r="W2" s="23"/>
      <c r="X2" s="23"/>
      <c r="Y2" s="23"/>
      <c r="Z2" s="23"/>
      <c r="AA2" s="23"/>
      <c r="AB2" s="6"/>
      <c r="AC2" s="6"/>
      <c r="AD2" s="6"/>
    </row>
    <row r="3" spans="1:100" x14ac:dyDescent="0.25">
      <c r="A3" s="33">
        <v>51.5</v>
      </c>
      <c r="B3" s="146">
        <v>1</v>
      </c>
      <c r="C3" s="52" t="s">
        <v>114</v>
      </c>
      <c r="D3" s="60">
        <v>-0.28938514187801001</v>
      </c>
      <c r="E3" s="67">
        <v>1.971465148169818</v>
      </c>
      <c r="F3" s="38" t="s">
        <v>106</v>
      </c>
      <c r="G3" s="69">
        <v>7.9610165799999993E-2</v>
      </c>
      <c r="H3" s="79">
        <v>0.3136407625</v>
      </c>
      <c r="I3" s="79">
        <v>1.582388511</v>
      </c>
      <c r="J3" s="116">
        <v>8.2319639500000007E-3</v>
      </c>
      <c r="K3" s="3"/>
      <c r="L3" s="24">
        <v>51.5</v>
      </c>
      <c r="M3" s="24" t="s">
        <v>110</v>
      </c>
      <c r="N3" s="29">
        <v>5</v>
      </c>
      <c r="O3" s="79">
        <v>8.3494096141819032E-2</v>
      </c>
      <c r="P3" s="69">
        <v>0.31358420125548092</v>
      </c>
      <c r="Q3" s="79">
        <v>1.5241670139215304</v>
      </c>
      <c r="R3" s="121">
        <v>1.0462041142781918E-2</v>
      </c>
      <c r="S3" s="4"/>
      <c r="T3" s="7"/>
      <c r="U3" s="2"/>
      <c r="V3" s="2"/>
      <c r="W3" s="2"/>
      <c r="X3" s="2"/>
      <c r="Y3" s="2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</row>
    <row r="4" spans="1:100" x14ac:dyDescent="0.25">
      <c r="A4" s="34">
        <v>51</v>
      </c>
      <c r="B4" s="147"/>
      <c r="C4" s="53" t="s">
        <v>100</v>
      </c>
      <c r="D4" s="61">
        <v>0.28478015393088002</v>
      </c>
      <c r="E4" s="68">
        <v>2.5029658023025001</v>
      </c>
      <c r="F4" s="14"/>
      <c r="G4" s="68">
        <v>8.7585239519999997E-2</v>
      </c>
      <c r="H4" s="80">
        <v>0.62303299999999995</v>
      </c>
      <c r="I4" s="80">
        <v>1.7591701639999999</v>
      </c>
      <c r="J4" s="117">
        <v>1.0432791279999999E-2</v>
      </c>
      <c r="K4" s="2"/>
      <c r="L4" s="29">
        <v>51.4</v>
      </c>
      <c r="M4" s="24" t="s">
        <v>110</v>
      </c>
      <c r="N4" s="29">
        <f>N3+1</f>
        <v>6</v>
      </c>
      <c r="O4" s="79">
        <v>6.2004947753535967E-2</v>
      </c>
      <c r="P4" s="69">
        <v>0.23132443109781425</v>
      </c>
      <c r="Q4" s="79">
        <v>1.611666629518393</v>
      </c>
      <c r="R4" s="121">
        <v>5.1285502650366558E-3</v>
      </c>
      <c r="S4" s="4"/>
      <c r="T4" s="7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100" x14ac:dyDescent="0.25">
      <c r="A5" s="34">
        <v>50.5</v>
      </c>
      <c r="B5" s="147"/>
      <c r="C5" s="53" t="s">
        <v>99</v>
      </c>
      <c r="D5" s="61">
        <v>0.30571326367404</v>
      </c>
      <c r="E5" s="68">
        <v>2.4728808596156</v>
      </c>
      <c r="F5" s="14"/>
      <c r="G5" s="68">
        <v>7.7182983950000006E-2</v>
      </c>
      <c r="H5" s="80">
        <v>0.45466476210000001</v>
      </c>
      <c r="I5" s="80">
        <v>1.6586614639999999</v>
      </c>
      <c r="J5" s="117">
        <v>3.4548163500000002E-3</v>
      </c>
      <c r="K5" s="2"/>
      <c r="L5" s="29">
        <v>51.3</v>
      </c>
      <c r="M5" s="24" t="s">
        <v>110</v>
      </c>
      <c r="N5" s="29">
        <f t="shared" ref="N5:N68" si="0">N4+1</f>
        <v>7</v>
      </c>
      <c r="O5" s="79">
        <v>8.593613628244734E-2</v>
      </c>
      <c r="P5" s="69">
        <v>0.39878759557028143</v>
      </c>
      <c r="Q5" s="79">
        <v>1.728208530198051</v>
      </c>
      <c r="R5" s="121">
        <v>4.931023273973688E-3</v>
      </c>
      <c r="S5" s="4"/>
      <c r="T5" s="7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100" x14ac:dyDescent="0.25">
      <c r="A6" s="34">
        <v>50</v>
      </c>
      <c r="B6" s="147"/>
      <c r="C6" s="53" t="s">
        <v>98</v>
      </c>
      <c r="D6" s="61">
        <v>0.47317814161820998</v>
      </c>
      <c r="E6" s="68">
        <v>2.4117081428192999</v>
      </c>
      <c r="F6" s="14"/>
      <c r="G6" s="68">
        <v>7.5801196720000005E-2</v>
      </c>
      <c r="H6" s="80">
        <v>0.30065684809999998</v>
      </c>
      <c r="I6" s="80">
        <v>1.5729111689999999</v>
      </c>
      <c r="J6" s="117">
        <v>2.6627593249999998E-3</v>
      </c>
      <c r="K6" s="2"/>
      <c r="L6" s="29">
        <v>51.199999999999996</v>
      </c>
      <c r="M6" s="24" t="s">
        <v>110</v>
      </c>
      <c r="N6" s="29">
        <f t="shared" si="0"/>
        <v>8</v>
      </c>
      <c r="O6" s="79">
        <v>8.2955791616628485E-2</v>
      </c>
      <c r="P6" s="69">
        <v>0.37750105400619316</v>
      </c>
      <c r="Q6" s="79">
        <v>1.7247393602367489</v>
      </c>
      <c r="R6" s="121">
        <v>2.644013458659633E-3</v>
      </c>
      <c r="S6" s="4"/>
      <c r="T6" s="7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100" s="6" customFormat="1" x14ac:dyDescent="0.25">
      <c r="A7" s="35">
        <v>49.5</v>
      </c>
      <c r="B7" s="148"/>
      <c r="C7" s="54" t="s">
        <v>97</v>
      </c>
      <c r="D7" s="62">
        <v>0.77620982551766005</v>
      </c>
      <c r="E7" s="69">
        <v>2.2703089121915001</v>
      </c>
      <c r="F7" s="15"/>
      <c r="G7" s="69">
        <v>8.2349800670000001E-2</v>
      </c>
      <c r="H7" s="79">
        <v>0.22739900060000001</v>
      </c>
      <c r="I7" s="79">
        <v>1.503130597</v>
      </c>
      <c r="J7" s="116">
        <v>2.9958062250000001E-3</v>
      </c>
      <c r="K7" s="2"/>
      <c r="L7" s="30">
        <v>51.099999999999994</v>
      </c>
      <c r="M7" s="25" t="s">
        <v>110</v>
      </c>
      <c r="N7" s="30">
        <f t="shared" si="0"/>
        <v>9</v>
      </c>
      <c r="O7" s="79">
        <v>0.15338577039315887</v>
      </c>
      <c r="P7" s="69">
        <v>0.35048659952367739</v>
      </c>
      <c r="Q7" s="79">
        <v>1.5127303345536813</v>
      </c>
      <c r="R7" s="121">
        <v>2.4195975401867732E-3</v>
      </c>
      <c r="S7" s="20"/>
      <c r="T7" s="7"/>
    </row>
    <row r="8" spans="1:100" x14ac:dyDescent="0.25">
      <c r="A8" s="34">
        <v>49</v>
      </c>
      <c r="B8" s="149">
        <v>2</v>
      </c>
      <c r="C8" s="53" t="s">
        <v>96</v>
      </c>
      <c r="D8" s="61">
        <v>0.83900915474669002</v>
      </c>
      <c r="E8" s="68">
        <v>2.2813400578433001</v>
      </c>
      <c r="F8" s="14"/>
      <c r="G8" s="68">
        <v>6.8173201150000001E-2</v>
      </c>
      <c r="H8" s="80">
        <v>0.20926666199999999</v>
      </c>
      <c r="I8" s="80">
        <v>1.5198845679999999</v>
      </c>
      <c r="J8" s="117">
        <v>2.1744749999999999E-3</v>
      </c>
      <c r="K8" s="2"/>
      <c r="L8" s="29">
        <v>50.999999999999993</v>
      </c>
      <c r="M8" s="24" t="s">
        <v>110</v>
      </c>
      <c r="N8" s="29">
        <f t="shared" si="0"/>
        <v>10</v>
      </c>
      <c r="O8" s="79">
        <v>7.9701073382848209E-2</v>
      </c>
      <c r="P8" s="69">
        <v>0.55425641426596606</v>
      </c>
      <c r="Q8" s="79">
        <v>1.7729537238183128</v>
      </c>
      <c r="R8" s="121">
        <v>1.948945608943049E-2</v>
      </c>
      <c r="S8" s="4"/>
      <c r="T8" s="7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100" x14ac:dyDescent="0.25">
      <c r="A9" s="34">
        <v>48.5</v>
      </c>
      <c r="B9" s="150"/>
      <c r="C9" s="53" t="s">
        <v>95</v>
      </c>
      <c r="D9" s="61">
        <v>0.62967805731619997</v>
      </c>
      <c r="E9" s="68">
        <v>2.2813400578433001</v>
      </c>
      <c r="F9" s="14"/>
      <c r="G9" s="68">
        <v>7.4909857319999995E-2</v>
      </c>
      <c r="H9" s="80">
        <v>0.23183311070000001</v>
      </c>
      <c r="I9" s="80">
        <v>1.5292194589999999</v>
      </c>
      <c r="J9" s="117">
        <v>2.2027619499999998E-3</v>
      </c>
      <c r="K9" s="2"/>
      <c r="L9" s="30">
        <v>50.899999999999991</v>
      </c>
      <c r="M9" s="24" t="s">
        <v>110</v>
      </c>
      <c r="N9" s="29">
        <f t="shared" si="0"/>
        <v>11</v>
      </c>
      <c r="O9" s="80">
        <v>6.3852905303831628E-2</v>
      </c>
      <c r="P9" s="68">
        <v>1.4518121094518535</v>
      </c>
      <c r="Q9" s="80">
        <v>2.0537812223592318</v>
      </c>
      <c r="R9" s="122">
        <v>2.0141598436505356E-2</v>
      </c>
      <c r="S9" s="4"/>
      <c r="T9" s="7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100" x14ac:dyDescent="0.25">
      <c r="A10" s="34">
        <v>48</v>
      </c>
      <c r="B10" s="150"/>
      <c r="C10" s="53" t="s">
        <v>94</v>
      </c>
      <c r="D10" s="61">
        <v>0.38545844364748999</v>
      </c>
      <c r="E10" s="68">
        <v>2.3715948859037002</v>
      </c>
      <c r="F10" s="14"/>
      <c r="G10" s="68">
        <v>5.4250361079999997E-2</v>
      </c>
      <c r="H10" s="80">
        <v>0.24713732159999999</v>
      </c>
      <c r="I10" s="80">
        <v>1.6001525219999999</v>
      </c>
      <c r="J10" s="117">
        <v>2.682396575E-3</v>
      </c>
      <c r="K10" s="2"/>
      <c r="L10" s="30">
        <v>50.79999999999999</v>
      </c>
      <c r="M10" s="24" t="s">
        <v>110</v>
      </c>
      <c r="N10" s="29">
        <f t="shared" si="0"/>
        <v>12</v>
      </c>
      <c r="O10" s="80">
        <v>5.6957051234057143E-2</v>
      </c>
      <c r="P10" s="68">
        <v>0.37829856811406232</v>
      </c>
      <c r="Q10" s="80">
        <v>1.7313943367886317</v>
      </c>
      <c r="R10" s="122">
        <v>7.1349488982697532E-3</v>
      </c>
      <c r="S10" s="4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100" x14ac:dyDescent="0.25">
      <c r="A11" s="34">
        <v>47.5</v>
      </c>
      <c r="B11" s="150"/>
      <c r="C11" s="53" t="s">
        <v>93</v>
      </c>
      <c r="D11" s="61">
        <v>0.24690119344354</v>
      </c>
      <c r="E11" s="68">
        <v>2.4137138056651</v>
      </c>
      <c r="F11" s="14"/>
      <c r="G11" s="68">
        <v>5.0619818980000002E-2</v>
      </c>
      <c r="H11" s="80">
        <v>0.2446227228</v>
      </c>
      <c r="I11" s="80">
        <v>1.6503142799999999</v>
      </c>
      <c r="J11" s="117">
        <v>3.2339543249999998E-3</v>
      </c>
      <c r="K11" s="2"/>
      <c r="L11" s="30">
        <v>50.699999999999989</v>
      </c>
      <c r="M11" s="24" t="s">
        <v>110</v>
      </c>
      <c r="N11" s="29">
        <f t="shared" si="0"/>
        <v>13</v>
      </c>
      <c r="O11" s="80">
        <v>6.2565560049311658E-2</v>
      </c>
      <c r="P11" s="68">
        <v>0.3794761751338474</v>
      </c>
      <c r="Q11" s="80">
        <v>1.7299398868472995</v>
      </c>
      <c r="R11" s="122">
        <v>7.5226782104500988E-3</v>
      </c>
      <c r="S11" s="4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100" x14ac:dyDescent="0.25">
      <c r="A12" s="34">
        <v>47</v>
      </c>
      <c r="B12" s="150"/>
      <c r="C12" s="53" t="s">
        <v>92</v>
      </c>
      <c r="D12" s="61">
        <v>0.34259540941175998</v>
      </c>
      <c r="E12" s="68">
        <v>2.4668638710784001</v>
      </c>
      <c r="F12" s="14"/>
      <c r="G12" s="68">
        <v>5.452607928E-2</v>
      </c>
      <c r="H12" s="80">
        <v>0.3018532471</v>
      </c>
      <c r="I12" s="80">
        <v>1.69825826</v>
      </c>
      <c r="J12" s="117">
        <v>1.908720225E-3</v>
      </c>
      <c r="K12" s="2"/>
      <c r="L12" s="29">
        <v>50.599999999999987</v>
      </c>
      <c r="M12" s="24" t="s">
        <v>110</v>
      </c>
      <c r="N12" s="29">
        <f t="shared" si="0"/>
        <v>14</v>
      </c>
      <c r="O12" s="80">
        <v>7.5241135764267594E-2</v>
      </c>
      <c r="P12" s="68">
        <v>0.45900075433238552</v>
      </c>
      <c r="Q12" s="80">
        <v>1.5438917365737936</v>
      </c>
      <c r="R12" s="122">
        <v>4.1814810847698039E-3</v>
      </c>
      <c r="S12" s="4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100" x14ac:dyDescent="0.25">
      <c r="A13" s="34">
        <v>46.5</v>
      </c>
      <c r="B13" s="150"/>
      <c r="C13" s="53" t="s">
        <v>91</v>
      </c>
      <c r="D13" s="61">
        <v>0.41237244188866001</v>
      </c>
      <c r="E13" s="68">
        <v>2.3194476519132001</v>
      </c>
      <c r="F13" s="14"/>
      <c r="G13" s="68">
        <v>6.3483204530000004E-2</v>
      </c>
      <c r="H13" s="80">
        <v>0.37324365339999999</v>
      </c>
      <c r="I13" s="80">
        <v>1.812085478</v>
      </c>
      <c r="J13" s="117">
        <v>1.7836525999999999E-3</v>
      </c>
      <c r="K13" s="2"/>
      <c r="L13" s="29">
        <v>50.499999999999986</v>
      </c>
      <c r="M13" s="24" t="s">
        <v>110</v>
      </c>
      <c r="N13" s="29">
        <f t="shared" si="0"/>
        <v>15</v>
      </c>
      <c r="O13" s="80">
        <v>9.2238254748554752E-2</v>
      </c>
      <c r="P13" s="68">
        <v>0.61055518481502902</v>
      </c>
      <c r="Q13" s="80">
        <v>1.5881213028639356</v>
      </c>
      <c r="R13" s="122">
        <v>2.0367650511516852E-3</v>
      </c>
      <c r="S13" s="4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100" x14ac:dyDescent="0.25">
      <c r="A14" s="34">
        <v>46</v>
      </c>
      <c r="B14" s="150"/>
      <c r="C14" s="53" t="s">
        <v>90</v>
      </c>
      <c r="D14" s="61">
        <v>0.47816221536658998</v>
      </c>
      <c r="E14" s="68">
        <v>2.3846316944013002</v>
      </c>
      <c r="F14" s="14"/>
      <c r="G14" s="68">
        <v>4.9910249580000003E-2</v>
      </c>
      <c r="H14" s="80">
        <v>0.26696295580000001</v>
      </c>
      <c r="I14" s="80">
        <v>1.6198423070000001</v>
      </c>
      <c r="J14" s="117">
        <v>2.4422223750000002E-3</v>
      </c>
      <c r="K14" s="2"/>
      <c r="L14" s="29">
        <v>50.399999999999984</v>
      </c>
      <c r="M14" s="24" t="s">
        <v>110</v>
      </c>
      <c r="N14" s="29">
        <f t="shared" si="0"/>
        <v>16</v>
      </c>
      <c r="O14" s="80">
        <v>6.6202946821687925E-2</v>
      </c>
      <c r="P14" s="68">
        <v>0.34537655710509479</v>
      </c>
      <c r="Q14" s="80">
        <v>1.7765251154843971</v>
      </c>
      <c r="R14" s="122">
        <v>2.0031864935452998E-3</v>
      </c>
      <c r="S14" s="4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100" x14ac:dyDescent="0.25">
      <c r="A15" s="35">
        <v>45.5</v>
      </c>
      <c r="B15" s="150"/>
      <c r="C15" s="54" t="s">
        <v>89</v>
      </c>
      <c r="D15" s="62">
        <v>0.27082474743558999</v>
      </c>
      <c r="E15" s="69">
        <v>2.4538270625808001</v>
      </c>
      <c r="F15" s="15"/>
      <c r="G15" s="69">
        <v>4.8132509929999998E-2</v>
      </c>
      <c r="H15" s="79">
        <v>0.26894726530000002</v>
      </c>
      <c r="I15" s="79">
        <v>1.660608463</v>
      </c>
      <c r="J15" s="116">
        <v>7.0409509500000004E-3</v>
      </c>
      <c r="K15" s="2"/>
      <c r="L15" s="29">
        <v>50.299999999999983</v>
      </c>
      <c r="M15" s="24" t="s">
        <v>110</v>
      </c>
      <c r="N15" s="29">
        <f t="shared" si="0"/>
        <v>17</v>
      </c>
      <c r="O15" s="80">
        <v>9.0353584828683581E-2</v>
      </c>
      <c r="P15" s="68">
        <v>0.49056153707396249</v>
      </c>
      <c r="Q15" s="80">
        <v>1.6795976313392853</v>
      </c>
      <c r="R15" s="122">
        <v>1.2127071678120715E-3</v>
      </c>
      <c r="S15" s="4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100" x14ac:dyDescent="0.25">
      <c r="A16" s="35">
        <v>45</v>
      </c>
      <c r="B16" s="150"/>
      <c r="C16" s="52" t="s">
        <v>115</v>
      </c>
      <c r="D16" s="60">
        <v>-0.25492791821099292</v>
      </c>
      <c r="E16" s="67">
        <v>1.9019312887226274</v>
      </c>
      <c r="F16" s="13" t="s">
        <v>106</v>
      </c>
      <c r="G16" s="69">
        <v>6.7660476179999998E-2</v>
      </c>
      <c r="H16" s="79">
        <v>0.32764915389999999</v>
      </c>
      <c r="I16" s="79">
        <v>1.6426169639999999</v>
      </c>
      <c r="J16" s="116">
        <v>5.7790923750000002E-3</v>
      </c>
      <c r="K16" s="2"/>
      <c r="L16" s="29">
        <v>50.199999999999982</v>
      </c>
      <c r="M16" s="24" t="s">
        <v>110</v>
      </c>
      <c r="N16" s="29">
        <f t="shared" si="0"/>
        <v>18</v>
      </c>
      <c r="O16" s="80">
        <v>9.0469588020064329E-2</v>
      </c>
      <c r="P16" s="68">
        <v>0.39856796196516098</v>
      </c>
      <c r="Q16" s="80">
        <v>1.4799963699868925</v>
      </c>
      <c r="R16" s="122">
        <v>4.1385543369470285E-3</v>
      </c>
      <c r="S16" s="4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x14ac:dyDescent="0.25">
      <c r="A17" s="35">
        <v>44.5</v>
      </c>
      <c r="B17" s="150"/>
      <c r="C17" s="54" t="s">
        <v>88</v>
      </c>
      <c r="D17" s="62">
        <v>0.66117171036498001</v>
      </c>
      <c r="E17" s="69">
        <v>2.4805757964134001</v>
      </c>
      <c r="F17" s="15"/>
      <c r="G17" s="69">
        <v>6.9413374599999994E-2</v>
      </c>
      <c r="H17" s="79">
        <v>0.31461399420000002</v>
      </c>
      <c r="I17" s="79">
        <v>1.5520510199999999</v>
      </c>
      <c r="J17" s="116">
        <v>1.5317974E-3</v>
      </c>
      <c r="K17" s="2"/>
      <c r="L17" s="29">
        <v>50.09999999999998</v>
      </c>
      <c r="M17" s="24" t="s">
        <v>110</v>
      </c>
      <c r="N17" s="29">
        <f t="shared" si="0"/>
        <v>19</v>
      </c>
      <c r="O17" s="80">
        <v>8.5958116256331873E-2</v>
      </c>
      <c r="P17" s="68">
        <v>0.36857294286058173</v>
      </c>
      <c r="Q17" s="80">
        <v>1.4877499579589126</v>
      </c>
      <c r="R17" s="122">
        <v>1.839309021236144E-3</v>
      </c>
      <c r="S17" s="4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x14ac:dyDescent="0.25">
      <c r="A18" s="34">
        <v>44</v>
      </c>
      <c r="B18" s="151"/>
      <c r="C18" s="53" t="s">
        <v>87</v>
      </c>
      <c r="D18" s="61">
        <v>0.57186280183555005</v>
      </c>
      <c r="E18" s="68">
        <v>2.2452381266193</v>
      </c>
      <c r="F18" s="14"/>
      <c r="G18" s="68">
        <v>8.5584085850000005E-2</v>
      </c>
      <c r="H18" s="80">
        <v>0.26098173489999998</v>
      </c>
      <c r="I18" s="80">
        <v>1.587929033</v>
      </c>
      <c r="J18" s="117">
        <v>1.4724464249999999E-3</v>
      </c>
      <c r="K18" s="2"/>
      <c r="L18" s="29">
        <v>49.999999999999979</v>
      </c>
      <c r="M18" s="24" t="s">
        <v>110</v>
      </c>
      <c r="N18" s="29">
        <f t="shared" si="0"/>
        <v>20</v>
      </c>
      <c r="O18" s="80">
        <v>6.5867506866317732E-2</v>
      </c>
      <c r="P18" s="68">
        <v>0.29533315502378321</v>
      </c>
      <c r="Q18" s="80">
        <v>1.6321682501389727</v>
      </c>
      <c r="R18" s="122">
        <v>2.3855376415781696E-3</v>
      </c>
      <c r="S18" s="4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x14ac:dyDescent="0.25">
      <c r="A19" s="34">
        <v>43.5</v>
      </c>
      <c r="B19" s="149">
        <v>3</v>
      </c>
      <c r="C19" s="53" t="s">
        <v>86</v>
      </c>
      <c r="D19" s="61">
        <v>0.78518115826457002</v>
      </c>
      <c r="E19" s="68">
        <v>2.3244618090278002</v>
      </c>
      <c r="F19" s="14"/>
      <c r="G19" s="68">
        <v>6.6882610679999996E-2</v>
      </c>
      <c r="H19" s="80">
        <v>0.1949890175</v>
      </c>
      <c r="I19" s="80">
        <v>1.595529025</v>
      </c>
      <c r="J19" s="117">
        <v>2.6551536499999999E-3</v>
      </c>
      <c r="K19" s="2"/>
      <c r="L19" s="29">
        <v>49.899999999999977</v>
      </c>
      <c r="M19" s="24" t="s">
        <v>110</v>
      </c>
      <c r="N19" s="29">
        <f t="shared" si="0"/>
        <v>21</v>
      </c>
      <c r="O19" s="80">
        <v>6.0242175285632776E-2</v>
      </c>
      <c r="P19" s="68">
        <v>0.21680040628884517</v>
      </c>
      <c r="Q19" s="80">
        <v>1.6630786626979659</v>
      </c>
      <c r="R19" s="122">
        <v>2.473608296876156E-3</v>
      </c>
      <c r="S19" s="4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x14ac:dyDescent="0.25">
      <c r="A20" s="34">
        <v>43</v>
      </c>
      <c r="B20" s="150"/>
      <c r="C20" s="53" t="s">
        <v>85</v>
      </c>
      <c r="D20" s="61">
        <v>0.56887235758642996</v>
      </c>
      <c r="E20" s="68">
        <v>2.3244618090278002</v>
      </c>
      <c r="F20" s="14"/>
      <c r="G20" s="68">
        <v>7.2972396300000006E-2</v>
      </c>
      <c r="H20" s="80">
        <v>0.26876773809999999</v>
      </c>
      <c r="I20" s="80">
        <v>1.577584858</v>
      </c>
      <c r="J20" s="117">
        <v>1.8188353500000001E-3</v>
      </c>
      <c r="K20" s="2"/>
      <c r="L20" s="29">
        <v>49.799999999999976</v>
      </c>
      <c r="M20" s="24" t="s">
        <v>110</v>
      </c>
      <c r="N20" s="29">
        <f t="shared" si="0"/>
        <v>22</v>
      </c>
      <c r="O20" s="80">
        <v>7.3095200367473384E-2</v>
      </c>
      <c r="P20" s="68">
        <v>0.20372137562993189</v>
      </c>
      <c r="Q20" s="80">
        <v>1.5886081558062346</v>
      </c>
      <c r="R20" s="122">
        <v>2.1182511963558082E-3</v>
      </c>
      <c r="S20" s="4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x14ac:dyDescent="0.25">
      <c r="A21" s="34">
        <v>42.5</v>
      </c>
      <c r="B21" s="150"/>
      <c r="C21" s="53" t="s">
        <v>84</v>
      </c>
      <c r="D21" s="61">
        <v>0.42533103363410002</v>
      </c>
      <c r="E21" s="68">
        <v>2.2602805979627001</v>
      </c>
      <c r="F21" s="14"/>
      <c r="G21" s="68">
        <v>5.7438332799999998E-2</v>
      </c>
      <c r="H21" s="80">
        <v>0.32561663019999998</v>
      </c>
      <c r="I21" s="80">
        <v>1.6219728870000001</v>
      </c>
      <c r="J21" s="117">
        <v>1.726683725E-3</v>
      </c>
      <c r="K21" s="2"/>
      <c r="L21" s="29">
        <v>49.699999999999974</v>
      </c>
      <c r="M21" s="24" t="s">
        <v>110</v>
      </c>
      <c r="N21" s="29">
        <f t="shared" si="0"/>
        <v>23</v>
      </c>
      <c r="O21" s="80">
        <v>0.10019838414361208</v>
      </c>
      <c r="P21" s="68">
        <v>0.27403498719426495</v>
      </c>
      <c r="Q21" s="80">
        <v>1.4926424747005758</v>
      </c>
      <c r="R21" s="122">
        <v>7.9123908396653113E-3</v>
      </c>
      <c r="S21" s="4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x14ac:dyDescent="0.25">
      <c r="A22" s="34">
        <v>42</v>
      </c>
      <c r="B22" s="150"/>
      <c r="C22" s="53" t="s">
        <v>83</v>
      </c>
      <c r="D22" s="61">
        <v>0.41436607138793002</v>
      </c>
      <c r="E22" s="68">
        <v>2.1489663100217</v>
      </c>
      <c r="F22" s="14"/>
      <c r="G22" s="68">
        <v>5.4551428970000003E-2</v>
      </c>
      <c r="H22" s="80">
        <v>0.2431902172</v>
      </c>
      <c r="I22" s="80">
        <v>1.6357068290000001</v>
      </c>
      <c r="J22" s="117">
        <v>2.555237025E-3</v>
      </c>
      <c r="K22" s="2"/>
      <c r="L22" s="29">
        <v>49.599999999999973</v>
      </c>
      <c r="M22" s="24" t="s">
        <v>110</v>
      </c>
      <c r="N22" s="29">
        <f t="shared" si="0"/>
        <v>24</v>
      </c>
      <c r="O22" s="80">
        <v>6.7674925525832777E-2</v>
      </c>
      <c r="P22" s="68">
        <v>0.18935864974258013</v>
      </c>
      <c r="Q22" s="80">
        <v>1.532371273376494</v>
      </c>
      <c r="R22" s="122">
        <v>2.0055832943783316E-3</v>
      </c>
      <c r="S22" s="4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x14ac:dyDescent="0.25">
      <c r="A23" s="34">
        <v>41.5</v>
      </c>
      <c r="B23" s="150"/>
      <c r="C23" s="53" t="s">
        <v>82</v>
      </c>
      <c r="D23" s="61">
        <v>0.23593623119714</v>
      </c>
      <c r="E23" s="68">
        <v>2.1259011872951001</v>
      </c>
      <c r="F23" s="14"/>
      <c r="G23" s="68">
        <v>6.0776865229999998E-2</v>
      </c>
      <c r="H23" s="80">
        <v>0.34519363660000002</v>
      </c>
      <c r="I23" s="80">
        <v>1.6601251509999999</v>
      </c>
      <c r="J23" s="117">
        <v>1.5805259E-3</v>
      </c>
      <c r="K23" s="2"/>
      <c r="L23" s="29">
        <v>49.499999999999972</v>
      </c>
      <c r="M23" s="24" t="s">
        <v>110</v>
      </c>
      <c r="N23" s="29">
        <f t="shared" si="0"/>
        <v>25</v>
      </c>
      <c r="O23" s="80">
        <v>7.6416048895446703E-2</v>
      </c>
      <c r="P23" s="68">
        <v>0.19925627963376119</v>
      </c>
      <c r="Q23" s="80">
        <v>1.5437594909521875</v>
      </c>
      <c r="R23" s="122">
        <v>2.13808182690371E-3</v>
      </c>
      <c r="S23" s="4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x14ac:dyDescent="0.25">
      <c r="A24" s="34">
        <v>41</v>
      </c>
      <c r="B24" s="150"/>
      <c r="C24" s="53" t="s">
        <v>81</v>
      </c>
      <c r="D24" s="61">
        <v>0.17413371671774</v>
      </c>
      <c r="E24" s="68">
        <v>2.1620031185191002</v>
      </c>
      <c r="F24" s="14"/>
      <c r="G24" s="68">
        <v>7.2937621750000001E-2</v>
      </c>
      <c r="H24" s="80">
        <v>0.4541967053</v>
      </c>
      <c r="I24" s="80">
        <v>1.619796794</v>
      </c>
      <c r="J24" s="117">
        <v>2.1629382250000001E-3</v>
      </c>
      <c r="K24" s="2"/>
      <c r="L24" s="29">
        <v>49.39999999999997</v>
      </c>
      <c r="M24" s="24" t="s">
        <v>110</v>
      </c>
      <c r="N24" s="29">
        <f t="shared" si="0"/>
        <v>26</v>
      </c>
      <c r="O24" s="80">
        <v>9.7754867742560675E-2</v>
      </c>
      <c r="P24" s="68">
        <v>0.26645858919738452</v>
      </c>
      <c r="Q24" s="80">
        <v>1.466661838240612</v>
      </c>
      <c r="R24" s="122">
        <v>1.6697717081385821E-3</v>
      </c>
      <c r="S24" s="4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x14ac:dyDescent="0.25">
      <c r="A25" s="34">
        <v>40.5</v>
      </c>
      <c r="B25" s="150"/>
      <c r="C25" s="53" t="s">
        <v>80</v>
      </c>
      <c r="D25" s="61">
        <v>0.32265911441845002</v>
      </c>
      <c r="E25" s="68">
        <v>2.2332041495446</v>
      </c>
      <c r="F25" s="14"/>
      <c r="G25" s="68">
        <v>6.2220498800000003E-2</v>
      </c>
      <c r="H25" s="80">
        <v>0.34259789740000002</v>
      </c>
      <c r="I25" s="80">
        <v>1.6253198769999999</v>
      </c>
      <c r="J25" s="117">
        <v>4.5755554249999998E-3</v>
      </c>
      <c r="K25" s="2"/>
      <c r="L25" s="29">
        <v>49.299999999999969</v>
      </c>
      <c r="M25" s="24" t="s">
        <v>110</v>
      </c>
      <c r="N25" s="29">
        <f t="shared" si="0"/>
        <v>27</v>
      </c>
      <c r="O25" s="80">
        <v>7.4722373468808001E-2</v>
      </c>
      <c r="P25" s="68">
        <v>0.21757912277441907</v>
      </c>
      <c r="Q25" s="80">
        <v>1.460738013972058</v>
      </c>
      <c r="R25" s="122">
        <v>1.9562294187549039E-3</v>
      </c>
      <c r="S25" s="4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x14ac:dyDescent="0.25">
      <c r="A26" s="34">
        <v>40</v>
      </c>
      <c r="B26" s="150"/>
      <c r="C26" s="53" t="s">
        <v>79</v>
      </c>
      <c r="D26" s="61">
        <v>0.13426112673112001</v>
      </c>
      <c r="E26" s="68">
        <v>2.3144334947987999</v>
      </c>
      <c r="F26" s="14"/>
      <c r="G26" s="68">
        <v>5.805770692E-2</v>
      </c>
      <c r="H26" s="80">
        <v>0.37686277080000002</v>
      </c>
      <c r="I26" s="80">
        <v>1.6222700350000001</v>
      </c>
      <c r="J26" s="117">
        <v>4.1283026749999998E-3</v>
      </c>
      <c r="K26" s="2"/>
      <c r="L26" s="29">
        <v>49.199999999999967</v>
      </c>
      <c r="M26" s="24" t="s">
        <v>110</v>
      </c>
      <c r="N26" s="29">
        <f t="shared" si="0"/>
        <v>28</v>
      </c>
      <c r="O26" s="80">
        <v>6.1684783963524087E-2</v>
      </c>
      <c r="P26" s="68">
        <v>0.21035172352927459</v>
      </c>
      <c r="Q26" s="80">
        <v>1.5206114809787676</v>
      </c>
      <c r="R26" s="122">
        <v>2.1261617610645873E-3</v>
      </c>
      <c r="S26" s="4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x14ac:dyDescent="0.25">
      <c r="A27" s="34">
        <v>39.5</v>
      </c>
      <c r="B27" s="150"/>
      <c r="C27" s="53" t="s">
        <v>78</v>
      </c>
      <c r="D27" s="61">
        <v>0.32066548491919</v>
      </c>
      <c r="E27" s="68">
        <v>2.3886430200927</v>
      </c>
      <c r="F27" s="14"/>
      <c r="G27" s="68">
        <v>5.153184048E-2</v>
      </c>
      <c r="H27" s="80">
        <v>0.29561801180000002</v>
      </c>
      <c r="I27" s="80">
        <v>1.5898310179999999</v>
      </c>
      <c r="J27" s="117">
        <v>1.804426275E-3</v>
      </c>
      <c r="K27" s="2"/>
      <c r="L27" s="29">
        <v>49.099999999999966</v>
      </c>
      <c r="M27" s="24" t="s">
        <v>110</v>
      </c>
      <c r="N27" s="29">
        <f t="shared" si="0"/>
        <v>29</v>
      </c>
      <c r="O27" s="80">
        <v>8.3324150469927721E-2</v>
      </c>
      <c r="P27" s="68">
        <v>0.20607735283677706</v>
      </c>
      <c r="Q27" s="80">
        <v>1.5479943458329555</v>
      </c>
      <c r="R27" s="122">
        <v>2.0941940103418842E-3</v>
      </c>
      <c r="S27" s="4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x14ac:dyDescent="0.25">
      <c r="A28" s="34">
        <v>39</v>
      </c>
      <c r="B28" s="150"/>
      <c r="C28" s="53" t="s">
        <v>77</v>
      </c>
      <c r="D28" s="61">
        <v>0.53896791509636</v>
      </c>
      <c r="E28" s="68">
        <v>2.3565524145602001</v>
      </c>
      <c r="F28" s="14"/>
      <c r="G28" s="68">
        <v>7.8765068849999995E-2</v>
      </c>
      <c r="H28" s="80">
        <v>0.3227693653</v>
      </c>
      <c r="I28" s="80">
        <v>1.613740961</v>
      </c>
      <c r="J28" s="117">
        <v>3.6507645749999998E-3</v>
      </c>
      <c r="K28" s="2"/>
      <c r="L28" s="29">
        <v>48.999999999999964</v>
      </c>
      <c r="M28" s="24" t="s">
        <v>110</v>
      </c>
      <c r="N28" s="29">
        <f t="shared" si="0"/>
        <v>30</v>
      </c>
      <c r="O28" s="80">
        <v>5.7869458808947775E-2</v>
      </c>
      <c r="P28" s="68">
        <v>0.23553573367979838</v>
      </c>
      <c r="Q28" s="80">
        <v>1.4935044981751513</v>
      </c>
      <c r="R28" s="122">
        <v>2.3787253905179569E-3</v>
      </c>
      <c r="S28" s="4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x14ac:dyDescent="0.25">
      <c r="A29" s="34">
        <v>38.5</v>
      </c>
      <c r="B29" s="151"/>
      <c r="C29" s="53" t="s">
        <v>76</v>
      </c>
      <c r="D29" s="61">
        <v>0.81707923025389995</v>
      </c>
      <c r="E29" s="68">
        <v>2.1950965554746</v>
      </c>
      <c r="F29" s="14"/>
      <c r="G29" s="68">
        <v>0.1054817249</v>
      </c>
      <c r="H29" s="80">
        <v>0.27088106579999999</v>
      </c>
      <c r="I29" s="80">
        <v>1.5731359220000001</v>
      </c>
      <c r="J29" s="117">
        <v>3.0387602250000001E-3</v>
      </c>
      <c r="K29" s="2"/>
      <c r="L29" s="29">
        <v>48.899999999999963</v>
      </c>
      <c r="M29" s="24" t="s">
        <v>110</v>
      </c>
      <c r="N29" s="29">
        <f t="shared" si="0"/>
        <v>31</v>
      </c>
      <c r="O29" s="80">
        <v>6.4495531568891415E-2</v>
      </c>
      <c r="P29" s="68">
        <v>0.18261328556014111</v>
      </c>
      <c r="Q29" s="80">
        <v>1.5258110246921661</v>
      </c>
      <c r="R29" s="122">
        <v>2.1724128450785062E-3</v>
      </c>
      <c r="S29" s="4"/>
    </row>
    <row r="30" spans="1:30" x14ac:dyDescent="0.25">
      <c r="A30" s="34">
        <v>38</v>
      </c>
      <c r="B30" s="149">
        <v>4</v>
      </c>
      <c r="C30" s="53" t="s">
        <v>75</v>
      </c>
      <c r="D30" s="61">
        <v>0.82904100724993002</v>
      </c>
      <c r="E30" s="68">
        <v>2.0306322021205001</v>
      </c>
      <c r="F30" s="14"/>
      <c r="G30" s="68">
        <v>0.1245799014</v>
      </c>
      <c r="H30" s="80">
        <v>0.32038757709999999</v>
      </c>
      <c r="I30" s="80">
        <v>1.465022738</v>
      </c>
      <c r="J30" s="117">
        <v>6.4100984749999998E-3</v>
      </c>
      <c r="K30" s="2"/>
      <c r="L30" s="29">
        <v>48.799999999999962</v>
      </c>
      <c r="M30" s="24" t="s">
        <v>110</v>
      </c>
      <c r="N30" s="29">
        <f t="shared" si="0"/>
        <v>32</v>
      </c>
      <c r="O30" s="80">
        <v>6.8386615066309858E-2</v>
      </c>
      <c r="P30" s="68">
        <v>0.21010620376392647</v>
      </c>
      <c r="Q30" s="80">
        <v>1.5153286855206576</v>
      </c>
      <c r="R30" s="122">
        <v>2.193896697334097E-3</v>
      </c>
      <c r="S30" s="4"/>
    </row>
    <row r="31" spans="1:30" x14ac:dyDescent="0.25">
      <c r="A31" s="34">
        <v>37.5</v>
      </c>
      <c r="B31" s="150"/>
      <c r="C31" s="53" t="s">
        <v>74</v>
      </c>
      <c r="D31" s="61">
        <v>0.56289146908842003</v>
      </c>
      <c r="E31" s="68">
        <v>2.0145868993542999</v>
      </c>
      <c r="F31" s="14"/>
      <c r="G31" s="68">
        <v>7.4046133380000004E-2</v>
      </c>
      <c r="H31" s="80">
        <v>0.26395714129999998</v>
      </c>
      <c r="I31" s="80">
        <v>1.5385036139999999</v>
      </c>
      <c r="J31" s="117">
        <v>8.3711772750000007E-3</v>
      </c>
      <c r="K31" s="2"/>
      <c r="L31" s="29">
        <v>48.69999999999996</v>
      </c>
      <c r="M31" s="24" t="s">
        <v>110</v>
      </c>
      <c r="N31" s="29">
        <f t="shared" si="0"/>
        <v>33</v>
      </c>
      <c r="O31" s="80">
        <v>9.6192751525851536E-2</v>
      </c>
      <c r="P31" s="68">
        <v>0.21607087620788165</v>
      </c>
      <c r="Q31" s="80">
        <v>1.5445846017851599</v>
      </c>
      <c r="R31" s="122">
        <v>1.6197023712920323E-3</v>
      </c>
      <c r="S31" s="4"/>
    </row>
    <row r="32" spans="1:30" x14ac:dyDescent="0.25">
      <c r="A32" s="34">
        <v>37</v>
      </c>
      <c r="B32" s="150"/>
      <c r="C32" s="53" t="s">
        <v>73</v>
      </c>
      <c r="D32" s="61">
        <v>0.64064301956259995</v>
      </c>
      <c r="E32" s="68">
        <v>2.1509719728675001</v>
      </c>
      <c r="F32" s="14"/>
      <c r="G32" s="68">
        <v>5.0536159150000003E-2</v>
      </c>
      <c r="H32" s="80">
        <v>0.23589235820000001</v>
      </c>
      <c r="I32" s="80">
        <v>1.596329729</v>
      </c>
      <c r="J32" s="117">
        <v>5.2315616249999997E-3</v>
      </c>
      <c r="K32" s="2"/>
      <c r="L32" s="29">
        <v>48.599999999999959</v>
      </c>
      <c r="M32" s="24" t="s">
        <v>110</v>
      </c>
      <c r="N32" s="29">
        <f t="shared" si="0"/>
        <v>34</v>
      </c>
      <c r="O32" s="80">
        <v>7.7763146447095186E-2</v>
      </c>
      <c r="P32" s="68">
        <v>0.20157502655663781</v>
      </c>
      <c r="Q32" s="80">
        <v>1.5883691389608323</v>
      </c>
      <c r="R32" s="122">
        <v>2.9321274065999868E-3</v>
      </c>
      <c r="S32" s="4"/>
    </row>
    <row r="33" spans="1:19" x14ac:dyDescent="0.25">
      <c r="A33" s="34">
        <v>36.5</v>
      </c>
      <c r="B33" s="150"/>
      <c r="C33" s="53" t="s">
        <v>72</v>
      </c>
      <c r="D33" s="61">
        <v>0.33960496516285998</v>
      </c>
      <c r="E33" s="68">
        <v>2.1930908926289998</v>
      </c>
      <c r="F33" s="14"/>
      <c r="G33" s="69">
        <v>5.8105423679999997E-2</v>
      </c>
      <c r="H33" s="79">
        <v>0.32063525980000002</v>
      </c>
      <c r="I33" s="79">
        <v>1.5953905960000001</v>
      </c>
      <c r="J33" s="116">
        <v>1.758155425E-3</v>
      </c>
      <c r="K33" s="2"/>
      <c r="L33" s="29">
        <v>48.499999999999957</v>
      </c>
      <c r="M33" s="24" t="s">
        <v>110</v>
      </c>
      <c r="N33" s="29">
        <f t="shared" si="0"/>
        <v>35</v>
      </c>
      <c r="O33" s="80">
        <v>6.4048880001046651E-2</v>
      </c>
      <c r="P33" s="68">
        <v>0.23734462476053861</v>
      </c>
      <c r="Q33" s="80">
        <v>1.5043895389470532</v>
      </c>
      <c r="R33" s="122">
        <v>2.8075331132253246E-3</v>
      </c>
      <c r="S33" s="4"/>
    </row>
    <row r="34" spans="1:19" x14ac:dyDescent="0.25">
      <c r="A34" s="34">
        <v>36</v>
      </c>
      <c r="B34" s="150"/>
      <c r="C34" s="53" t="s">
        <v>71</v>
      </c>
      <c r="D34" s="61">
        <v>0.32166229966881998</v>
      </c>
      <c r="E34" s="69">
        <v>2.2502522837336998</v>
      </c>
      <c r="F34" s="15"/>
      <c r="G34" s="69">
        <v>5.6515717829999999E-2</v>
      </c>
      <c r="H34" s="79">
        <v>0.3116216356</v>
      </c>
      <c r="I34" s="79">
        <v>1.6107348509999999</v>
      </c>
      <c r="J34" s="116">
        <v>3.0312796250000001E-3</v>
      </c>
      <c r="K34" s="2"/>
      <c r="L34" s="29">
        <v>48.399999999999956</v>
      </c>
      <c r="M34" s="24" t="s">
        <v>110</v>
      </c>
      <c r="N34" s="29">
        <f t="shared" si="0"/>
        <v>36</v>
      </c>
      <c r="O34" s="80">
        <v>6.3514150954027113E-2</v>
      </c>
      <c r="P34" s="68">
        <v>0.23009162768290919</v>
      </c>
      <c r="Q34" s="80">
        <v>1.5219302013398892</v>
      </c>
      <c r="R34" s="122">
        <v>1.8074590879511997E-3</v>
      </c>
      <c r="S34" s="4"/>
    </row>
    <row r="35" spans="1:19" x14ac:dyDescent="0.25">
      <c r="A35" s="34">
        <v>35.5</v>
      </c>
      <c r="B35" s="150"/>
      <c r="C35" s="53" t="s">
        <v>70</v>
      </c>
      <c r="D35" s="62">
        <v>0.23394260169788</v>
      </c>
      <c r="E35" s="69">
        <v>2.2973853606094998</v>
      </c>
      <c r="F35" s="15"/>
      <c r="G35" s="68">
        <v>5.6860144219999999E-2</v>
      </c>
      <c r="H35" s="80">
        <v>0.37626476349999999</v>
      </c>
      <c r="I35" s="80">
        <v>1.6460673020000001</v>
      </c>
      <c r="J35" s="117">
        <v>2.6278496750000001E-3</v>
      </c>
      <c r="K35" s="2"/>
      <c r="L35" s="29">
        <v>48.299999999999955</v>
      </c>
      <c r="M35" s="24" t="s">
        <v>110</v>
      </c>
      <c r="N35" s="29">
        <f t="shared" si="0"/>
        <v>37</v>
      </c>
      <c r="O35" s="80">
        <v>7.8186817014045312E-2</v>
      </c>
      <c r="P35" s="68">
        <v>0.2682793722273708</v>
      </c>
      <c r="Q35" s="80">
        <v>1.4727599708646557</v>
      </c>
      <c r="R35" s="122">
        <v>1.7319764514676116E-3</v>
      </c>
      <c r="S35" s="4"/>
    </row>
    <row r="36" spans="1:19" x14ac:dyDescent="0.25">
      <c r="A36" s="49">
        <v>35</v>
      </c>
      <c r="B36" s="150"/>
      <c r="C36" s="36" t="s">
        <v>69</v>
      </c>
      <c r="D36" s="63">
        <v>0.29873556042639998</v>
      </c>
      <c r="E36" s="70">
        <v>2.4217364570480999</v>
      </c>
      <c r="F36" s="19"/>
      <c r="G36" s="71">
        <v>5.3631655379999997E-2</v>
      </c>
      <c r="H36" s="81">
        <v>0.3330897813</v>
      </c>
      <c r="I36" s="81">
        <v>1.5811973930000001</v>
      </c>
      <c r="J36" s="118">
        <v>4.9792211500000001E-3</v>
      </c>
      <c r="K36" s="2"/>
      <c r="L36" s="29">
        <v>48.199999999999953</v>
      </c>
      <c r="M36" s="24" t="s">
        <v>110</v>
      </c>
      <c r="N36" s="29">
        <f t="shared" si="0"/>
        <v>38</v>
      </c>
      <c r="O36" s="80">
        <v>6.4741278741245134E-2</v>
      </c>
      <c r="P36" s="68">
        <v>0.32067624704079889</v>
      </c>
      <c r="Q36" s="80">
        <v>1.614526643875781</v>
      </c>
      <c r="R36" s="122">
        <v>2.0778833705977135E-3</v>
      </c>
      <c r="S36" s="4"/>
    </row>
    <row r="37" spans="1:19" x14ac:dyDescent="0.25">
      <c r="A37" s="50">
        <v>34.5</v>
      </c>
      <c r="B37" s="150"/>
      <c r="C37" s="34" t="s">
        <v>68</v>
      </c>
      <c r="D37" s="61">
        <v>0.19265503416190999</v>
      </c>
      <c r="E37" s="68">
        <v>2.3672537351153</v>
      </c>
      <c r="F37" s="14"/>
      <c r="G37" s="68">
        <v>5.3127645100000002E-2</v>
      </c>
      <c r="H37" s="80">
        <v>0.26914979179999998</v>
      </c>
      <c r="I37" s="80">
        <v>1.6633328789999999</v>
      </c>
      <c r="J37" s="117">
        <v>1.9495957750000001E-3</v>
      </c>
      <c r="K37" s="2"/>
      <c r="L37" s="29">
        <v>48.099999999999952</v>
      </c>
      <c r="M37" s="24" t="s">
        <v>110</v>
      </c>
      <c r="N37" s="29">
        <f t="shared" si="0"/>
        <v>39</v>
      </c>
      <c r="O37" s="80">
        <v>5.3696193856868829E-2</v>
      </c>
      <c r="P37" s="68">
        <v>0.22868375760536219</v>
      </c>
      <c r="Q37" s="80">
        <v>1.6154237899718489</v>
      </c>
      <c r="R37" s="122">
        <v>2.3608780246024584E-3</v>
      </c>
      <c r="S37" s="4"/>
    </row>
    <row r="38" spans="1:19" x14ac:dyDescent="0.25">
      <c r="A38" s="34">
        <v>34</v>
      </c>
      <c r="B38" s="150"/>
      <c r="C38" s="53" t="s">
        <v>67</v>
      </c>
      <c r="D38" s="61">
        <v>0.19401388567012001</v>
      </c>
      <c r="E38" s="68">
        <v>2.3850655969157</v>
      </c>
      <c r="F38" s="14"/>
      <c r="G38" s="68">
        <v>5.822962877E-2</v>
      </c>
      <c r="H38" s="80">
        <v>0.24419324510000001</v>
      </c>
      <c r="I38" s="80">
        <v>1.5923785239999999</v>
      </c>
      <c r="J38" s="117">
        <v>1.2654125249999999E-3</v>
      </c>
      <c r="K38" s="2"/>
      <c r="L38" s="29">
        <v>47.99999999999995</v>
      </c>
      <c r="M38" s="24" t="s">
        <v>110</v>
      </c>
      <c r="N38" s="29">
        <f t="shared" si="0"/>
        <v>40</v>
      </c>
      <c r="O38" s="80">
        <v>5.1133847350806887E-2</v>
      </c>
      <c r="P38" s="68">
        <v>0.23126881593750312</v>
      </c>
      <c r="Q38" s="80">
        <v>1.5551185642348919</v>
      </c>
      <c r="R38" s="122">
        <v>3.158119669700686E-3</v>
      </c>
      <c r="S38" s="4"/>
    </row>
    <row r="39" spans="1:19" x14ac:dyDescent="0.25">
      <c r="A39" s="34">
        <v>33.5</v>
      </c>
      <c r="B39" s="151"/>
      <c r="C39" s="53" t="s">
        <v>66</v>
      </c>
      <c r="D39" s="61">
        <v>0.38006170464313999</v>
      </c>
      <c r="E39" s="68">
        <v>2.3602337844154002</v>
      </c>
      <c r="F39" s="14"/>
      <c r="G39" s="68">
        <v>0.1168865903</v>
      </c>
      <c r="H39" s="80">
        <v>0.32748917979999997</v>
      </c>
      <c r="I39" s="80">
        <v>1.501880002</v>
      </c>
      <c r="J39" s="117">
        <v>1.594813825E-3</v>
      </c>
      <c r="K39" s="2"/>
      <c r="L39" s="29">
        <v>47.899999999999949</v>
      </c>
      <c r="M39" s="24" t="s">
        <v>110</v>
      </c>
      <c r="N39" s="29">
        <f t="shared" si="0"/>
        <v>41</v>
      </c>
      <c r="O39" s="80">
        <v>4.5693590502007206E-2</v>
      </c>
      <c r="P39" s="68">
        <v>0.23254473803252027</v>
      </c>
      <c r="Q39" s="80">
        <v>1.5561092431268022</v>
      </c>
      <c r="R39" s="122">
        <v>3.0453654309276321E-3</v>
      </c>
      <c r="S39" s="4"/>
    </row>
    <row r="40" spans="1:19" x14ac:dyDescent="0.25">
      <c r="A40" s="34">
        <v>33</v>
      </c>
      <c r="B40" s="149">
        <v>5</v>
      </c>
      <c r="C40" s="53" t="s">
        <v>65</v>
      </c>
      <c r="D40" s="61">
        <v>0.58142419101128995</v>
      </c>
      <c r="E40" s="68">
        <v>2.2238461708174002</v>
      </c>
      <c r="F40" s="14"/>
      <c r="G40" s="68">
        <v>0.1307474908</v>
      </c>
      <c r="H40" s="80">
        <v>0.37344408499999998</v>
      </c>
      <c r="I40" s="80">
        <v>1.4488234310000001</v>
      </c>
      <c r="J40" s="117">
        <v>1.6079957999999999E-3</v>
      </c>
      <c r="K40" s="2"/>
      <c r="L40" s="29">
        <v>47.799999999999947</v>
      </c>
      <c r="M40" s="24" t="s">
        <v>110</v>
      </c>
      <c r="N40" s="29">
        <f t="shared" si="0"/>
        <v>42</v>
      </c>
      <c r="O40" s="80">
        <v>5.4194841480564714E-2</v>
      </c>
      <c r="P40" s="68">
        <v>0.22690579428418611</v>
      </c>
      <c r="Q40" s="80">
        <v>1.6827553153213124</v>
      </c>
      <c r="R40" s="122">
        <v>2.7318332551817081E-3</v>
      </c>
      <c r="S40" s="4"/>
    </row>
    <row r="41" spans="1:19" x14ac:dyDescent="0.25">
      <c r="A41" s="34">
        <v>32.5</v>
      </c>
      <c r="B41" s="150"/>
      <c r="C41" s="53" t="s">
        <v>64</v>
      </c>
      <c r="D41" s="61">
        <v>0.66615593032463005</v>
      </c>
      <c r="E41" s="68">
        <v>2.3321539816158001</v>
      </c>
      <c r="F41" s="14"/>
      <c r="G41" s="68">
        <v>9.8610231879999996E-2</v>
      </c>
      <c r="H41" s="80">
        <v>0.35730021620000002</v>
      </c>
      <c r="I41" s="80">
        <v>1.5687389140000001</v>
      </c>
      <c r="J41" s="117">
        <v>3.0503306000000002E-3</v>
      </c>
      <c r="K41" s="2"/>
      <c r="L41" s="29">
        <v>47.699999999999946</v>
      </c>
      <c r="M41" s="24" t="s">
        <v>110</v>
      </c>
      <c r="N41" s="29">
        <f t="shared" si="0"/>
        <v>43</v>
      </c>
      <c r="O41" s="80">
        <v>5.5085729743709566E-2</v>
      </c>
      <c r="P41" s="68">
        <v>0.24416071095875541</v>
      </c>
      <c r="Q41" s="80">
        <v>1.6391544082955094</v>
      </c>
      <c r="R41" s="122">
        <v>3.3809713687661591E-3</v>
      </c>
      <c r="S41" s="4"/>
    </row>
    <row r="42" spans="1:19" x14ac:dyDescent="0.25">
      <c r="A42" s="34">
        <v>32</v>
      </c>
      <c r="B42" s="150"/>
      <c r="C42" s="53" t="s">
        <v>63</v>
      </c>
      <c r="D42" s="61">
        <v>0.66814961830844</v>
      </c>
      <c r="E42" s="68">
        <v>2.2368832221171999</v>
      </c>
      <c r="F42" s="14"/>
      <c r="G42" s="68">
        <v>4.7590247330000002E-2</v>
      </c>
      <c r="H42" s="80">
        <v>0.23270377240000001</v>
      </c>
      <c r="I42" s="80">
        <v>1.6857144740000001</v>
      </c>
      <c r="J42" s="117">
        <v>1.4544140749999999E-3</v>
      </c>
      <c r="K42" s="2"/>
      <c r="L42" s="29">
        <v>47.599999999999945</v>
      </c>
      <c r="M42" s="24" t="s">
        <v>110</v>
      </c>
      <c r="N42" s="29">
        <f t="shared" si="0"/>
        <v>44</v>
      </c>
      <c r="O42" s="80">
        <v>6.0087575644750278E-2</v>
      </c>
      <c r="P42" s="68">
        <v>0.22116339729547926</v>
      </c>
      <c r="Q42" s="80">
        <v>1.6790417099296</v>
      </c>
      <c r="R42" s="122">
        <v>4.1539471368844394E-3</v>
      </c>
      <c r="S42" s="4"/>
    </row>
    <row r="43" spans="1:19" x14ac:dyDescent="0.25">
      <c r="A43" s="34">
        <v>31.5</v>
      </c>
      <c r="B43" s="150"/>
      <c r="C43" s="53" t="s">
        <v>62</v>
      </c>
      <c r="D43" s="61">
        <v>0.36809957674003002</v>
      </c>
      <c r="E43" s="68">
        <v>2.1757093660181002</v>
      </c>
      <c r="F43" s="14"/>
      <c r="G43" s="68">
        <v>5.1166694999999998E-2</v>
      </c>
      <c r="H43" s="80">
        <v>0.2861927749</v>
      </c>
      <c r="I43" s="80">
        <v>1.665207023</v>
      </c>
      <c r="J43" s="117">
        <v>1.4239481E-3</v>
      </c>
      <c r="K43" s="2"/>
      <c r="L43" s="29">
        <v>47.499999999999943</v>
      </c>
      <c r="M43" s="24" t="s">
        <v>110</v>
      </c>
      <c r="N43" s="29">
        <f t="shared" si="0"/>
        <v>45</v>
      </c>
      <c r="O43" s="80">
        <v>5.1984381382629362E-2</v>
      </c>
      <c r="P43" s="68">
        <v>0.25178092993760781</v>
      </c>
      <c r="Q43" s="80">
        <v>1.6233296162340058</v>
      </c>
      <c r="R43" s="122">
        <v>4.2386394365738966E-3</v>
      </c>
      <c r="S43" s="4"/>
    </row>
    <row r="44" spans="1:19" x14ac:dyDescent="0.25">
      <c r="A44" s="34">
        <v>31</v>
      </c>
      <c r="B44" s="150"/>
      <c r="C44" s="53" t="s">
        <v>61</v>
      </c>
      <c r="D44" s="61">
        <v>0.28835205738634001</v>
      </c>
      <c r="E44" s="68">
        <v>2.1245640109189998</v>
      </c>
      <c r="F44" s="14"/>
      <c r="G44" s="68">
        <v>6.4012798669999996E-2</v>
      </c>
      <c r="H44" s="80">
        <v>0.33452345179999998</v>
      </c>
      <c r="I44" s="80">
        <v>1.683132436</v>
      </c>
      <c r="J44" s="117">
        <v>1.962813725E-3</v>
      </c>
      <c r="K44" s="2"/>
      <c r="L44" s="29">
        <v>47.399999999999942</v>
      </c>
      <c r="M44" s="24" t="s">
        <v>110</v>
      </c>
      <c r="N44" s="29">
        <f t="shared" si="0"/>
        <v>46</v>
      </c>
      <c r="O44" s="80">
        <v>4.1161069615464979E-2</v>
      </c>
      <c r="P44" s="68">
        <v>0.24567899597015622</v>
      </c>
      <c r="Q44" s="80">
        <v>1.6827781149241166</v>
      </c>
      <c r="R44" s="122">
        <v>2.5530066379115565E-3</v>
      </c>
      <c r="S44" s="4"/>
    </row>
    <row r="45" spans="1:19" x14ac:dyDescent="0.25">
      <c r="A45" s="34">
        <v>30.5</v>
      </c>
      <c r="B45" s="150"/>
      <c r="C45" s="53" t="s">
        <v>60</v>
      </c>
      <c r="D45" s="61">
        <v>0.30828893722471001</v>
      </c>
      <c r="E45" s="68">
        <v>2.1606666145185001</v>
      </c>
      <c r="F45" s="14"/>
      <c r="G45" s="68">
        <v>5.310493845E-2</v>
      </c>
      <c r="H45" s="80">
        <v>0.3145290651</v>
      </c>
      <c r="I45" s="80">
        <v>1.6888605910000001</v>
      </c>
      <c r="J45" s="117">
        <v>2.8858622500000002E-3</v>
      </c>
      <c r="K45" s="2"/>
      <c r="L45" s="29">
        <v>47.29999999999994</v>
      </c>
      <c r="M45" s="24" t="s">
        <v>110</v>
      </c>
      <c r="N45" s="29">
        <f t="shared" si="0"/>
        <v>47</v>
      </c>
      <c r="O45" s="80">
        <v>4.5491220879534909E-2</v>
      </c>
      <c r="P45" s="68">
        <v>0.25970410506680497</v>
      </c>
      <c r="Q45" s="80">
        <v>1.6241827472017141</v>
      </c>
      <c r="R45" s="122">
        <v>1.9336310761571798E-3</v>
      </c>
      <c r="S45" s="4"/>
    </row>
    <row r="46" spans="1:19" x14ac:dyDescent="0.25">
      <c r="A46" s="34">
        <v>30</v>
      </c>
      <c r="B46" s="150"/>
      <c r="C46" s="53" t="s">
        <v>59</v>
      </c>
      <c r="D46" s="61">
        <v>0.17471184230713999</v>
      </c>
      <c r="E46" s="68">
        <v>2.1937606678177999</v>
      </c>
      <c r="F46" s="14"/>
      <c r="G46" s="68">
        <v>6.6300002199999999E-2</v>
      </c>
      <c r="H46" s="80">
        <v>0.355163585</v>
      </c>
      <c r="I46" s="80">
        <v>1.6901266939999999</v>
      </c>
      <c r="J46" s="117">
        <v>5.8373577249999998E-3</v>
      </c>
      <c r="K46" s="2"/>
      <c r="L46" s="29">
        <v>47.199999999999939</v>
      </c>
      <c r="M46" s="24" t="s">
        <v>110</v>
      </c>
      <c r="N46" s="29">
        <f t="shared" si="0"/>
        <v>48</v>
      </c>
      <c r="O46" s="80">
        <v>4.0695045169665198E-2</v>
      </c>
      <c r="P46" s="68">
        <v>0.28196282321036731</v>
      </c>
      <c r="Q46" s="80">
        <v>1.6052602610626334</v>
      </c>
      <c r="R46" s="122">
        <v>1.8593815100173543E-3</v>
      </c>
      <c r="S46" s="4"/>
    </row>
    <row r="47" spans="1:19" x14ac:dyDescent="0.25">
      <c r="A47" s="34">
        <v>29.5</v>
      </c>
      <c r="B47" s="150"/>
      <c r="C47" s="53" t="s">
        <v>58</v>
      </c>
      <c r="D47" s="61">
        <v>0.30729209323291001</v>
      </c>
      <c r="E47" s="68">
        <v>2.3130998297160001</v>
      </c>
      <c r="F47" s="14"/>
      <c r="G47" s="68">
        <v>6.1762586000000001E-2</v>
      </c>
      <c r="H47" s="80">
        <v>0.30888371440000001</v>
      </c>
      <c r="I47" s="80">
        <v>1.628122888</v>
      </c>
      <c r="J47" s="117">
        <v>6.8625350500000001E-3</v>
      </c>
      <c r="K47" s="2"/>
      <c r="L47" s="29">
        <v>47.099999999999937</v>
      </c>
      <c r="M47" s="24" t="s">
        <v>110</v>
      </c>
      <c r="N47" s="29">
        <f t="shared" si="0"/>
        <v>49</v>
      </c>
      <c r="O47" s="80">
        <v>6.1938742934768531E-2</v>
      </c>
      <c r="P47" s="68">
        <v>0.2828352850364162</v>
      </c>
      <c r="Q47" s="80">
        <v>1.6708307616546956</v>
      </c>
      <c r="R47" s="122">
        <v>1.8556907548241042E-3</v>
      </c>
      <c r="S47" s="4"/>
    </row>
    <row r="48" spans="1:19" x14ac:dyDescent="0.25">
      <c r="A48" s="34">
        <v>29</v>
      </c>
      <c r="B48" s="150"/>
      <c r="C48" s="53" t="s">
        <v>57</v>
      </c>
      <c r="D48" s="61">
        <v>0.52061670750394995</v>
      </c>
      <c r="E48" s="68">
        <v>2.3662508850152002</v>
      </c>
      <c r="F48" s="14"/>
      <c r="G48" s="68">
        <v>7.4146345530000005E-2</v>
      </c>
      <c r="H48" s="80">
        <v>0.256535028</v>
      </c>
      <c r="I48" s="80">
        <v>1.604805306</v>
      </c>
      <c r="J48" s="117">
        <v>8.3830691249999999E-3</v>
      </c>
      <c r="K48" s="2"/>
      <c r="L48" s="29">
        <v>46.999999999999936</v>
      </c>
      <c r="M48" s="24" t="s">
        <v>110</v>
      </c>
      <c r="N48" s="29">
        <f t="shared" si="0"/>
        <v>50</v>
      </c>
      <c r="O48" s="80">
        <v>6.0060270868053593E-2</v>
      </c>
      <c r="P48" s="68">
        <v>0.25905144810006048</v>
      </c>
      <c r="Q48" s="80">
        <v>1.750699344979523</v>
      </c>
      <c r="R48" s="122">
        <v>2.4474659281548804E-3</v>
      </c>
      <c r="S48" s="4"/>
    </row>
    <row r="49" spans="1:19" x14ac:dyDescent="0.25">
      <c r="A49" s="34">
        <v>28.5</v>
      </c>
      <c r="B49" s="151"/>
      <c r="C49" s="53" t="s">
        <v>56</v>
      </c>
      <c r="D49" s="61">
        <v>0.64223167451841001</v>
      </c>
      <c r="E49" s="68">
        <v>2.2850200269165999</v>
      </c>
      <c r="F49" s="14"/>
      <c r="G49" s="68">
        <v>0.15079803180000001</v>
      </c>
      <c r="H49" s="80">
        <v>0.36216195109999999</v>
      </c>
      <c r="I49" s="80">
        <v>1.5562265049999999</v>
      </c>
      <c r="J49" s="117">
        <v>1.5730791E-3</v>
      </c>
      <c r="K49" s="2"/>
      <c r="L49" s="29">
        <v>46.899999999999935</v>
      </c>
      <c r="M49" s="24" t="s">
        <v>110</v>
      </c>
      <c r="N49" s="29">
        <f t="shared" si="0"/>
        <v>51</v>
      </c>
      <c r="O49" s="80">
        <v>4.9368026568425691E-2</v>
      </c>
      <c r="P49" s="68">
        <v>0.29925752915832954</v>
      </c>
      <c r="Q49" s="80">
        <v>1.6874017874070402</v>
      </c>
      <c r="R49" s="122">
        <v>1.7908333228866076E-3</v>
      </c>
      <c r="S49" s="4"/>
    </row>
    <row r="50" spans="1:19" x14ac:dyDescent="0.25">
      <c r="A50" s="34">
        <v>28</v>
      </c>
      <c r="B50" s="149">
        <v>6</v>
      </c>
      <c r="C50" s="53" t="s">
        <v>55</v>
      </c>
      <c r="D50" s="61">
        <v>0.75088766963774001</v>
      </c>
      <c r="E50" s="68">
        <v>2.0834471568196999</v>
      </c>
      <c r="F50" s="14"/>
      <c r="G50" s="68">
        <v>0.1013283119</v>
      </c>
      <c r="H50" s="80">
        <v>0.3717169675</v>
      </c>
      <c r="I50" s="80">
        <v>1.5863786769999999</v>
      </c>
      <c r="J50" s="117">
        <v>8.3460336250000006E-3</v>
      </c>
      <c r="K50" s="2"/>
      <c r="L50" s="29">
        <v>46.799999999999933</v>
      </c>
      <c r="M50" s="24" t="s">
        <v>110</v>
      </c>
      <c r="N50" s="29">
        <f t="shared" si="0"/>
        <v>52</v>
      </c>
      <c r="O50" s="80">
        <v>6.0978628538354201E-2</v>
      </c>
      <c r="P50" s="68">
        <v>0.38899084880931645</v>
      </c>
      <c r="Q50" s="80">
        <v>1.7402652861292718</v>
      </c>
      <c r="R50" s="122">
        <v>1.5735684018519476E-3</v>
      </c>
      <c r="S50" s="4"/>
    </row>
    <row r="51" spans="1:19" x14ac:dyDescent="0.25">
      <c r="A51" s="34">
        <v>27.5</v>
      </c>
      <c r="B51" s="150"/>
      <c r="C51" s="53" t="s">
        <v>54</v>
      </c>
      <c r="D51" s="61">
        <v>0.65419380242152003</v>
      </c>
      <c r="E51" s="68">
        <v>2.2439031728171002</v>
      </c>
      <c r="F51" s="14"/>
      <c r="G51" s="68">
        <v>5.7814331150000002E-2</v>
      </c>
      <c r="H51" s="80">
        <v>0.2436615392</v>
      </c>
      <c r="I51" s="80">
        <v>1.7129310019999999</v>
      </c>
      <c r="J51" s="117">
        <v>2.287693525E-3</v>
      </c>
      <c r="K51" s="2"/>
      <c r="L51" s="29">
        <v>46.699999999999932</v>
      </c>
      <c r="M51" s="24" t="s">
        <v>110</v>
      </c>
      <c r="N51" s="29">
        <f t="shared" si="0"/>
        <v>53</v>
      </c>
      <c r="O51" s="80">
        <v>5.2899904387040501E-2</v>
      </c>
      <c r="P51" s="68">
        <v>0.38859597824633829</v>
      </c>
      <c r="Q51" s="80">
        <v>2.0160136576421221</v>
      </c>
      <c r="R51" s="122">
        <v>1.6326079739372272E-3</v>
      </c>
      <c r="S51" s="4"/>
    </row>
    <row r="52" spans="1:19" x14ac:dyDescent="0.25">
      <c r="A52" s="34">
        <v>27</v>
      </c>
      <c r="B52" s="150"/>
      <c r="C52" s="53" t="s">
        <v>53</v>
      </c>
      <c r="D52" s="61">
        <v>0.57743681504344002</v>
      </c>
      <c r="E52" s="68">
        <v>2.1967692181178</v>
      </c>
      <c r="F52" s="14"/>
      <c r="G52" s="68">
        <v>5.6007530579999999E-2</v>
      </c>
      <c r="H52" s="80">
        <v>0.31108263679999998</v>
      </c>
      <c r="I52" s="80">
        <v>1.7738126190000001</v>
      </c>
      <c r="J52" s="117">
        <v>1.5841369250000001E-3</v>
      </c>
      <c r="K52" s="2"/>
      <c r="L52" s="29">
        <v>46.59999999999993</v>
      </c>
      <c r="M52" s="24" t="s">
        <v>110</v>
      </c>
      <c r="N52" s="29">
        <f t="shared" si="0"/>
        <v>54</v>
      </c>
      <c r="O52" s="80">
        <v>6.5817078921569169E-2</v>
      </c>
      <c r="P52" s="68">
        <v>0.39050685311427485</v>
      </c>
      <c r="Q52" s="80">
        <v>1.8787386861514928</v>
      </c>
      <c r="R52" s="122">
        <v>1.4918005954852672E-3</v>
      </c>
      <c r="S52" s="4"/>
    </row>
    <row r="53" spans="1:19" x14ac:dyDescent="0.25">
      <c r="A53" s="34">
        <v>26.5</v>
      </c>
      <c r="B53" s="150"/>
      <c r="C53" s="53" t="s">
        <v>52</v>
      </c>
      <c r="D53" s="61">
        <v>0.34118478895819998</v>
      </c>
      <c r="E53" s="68">
        <v>2.1646780149184002</v>
      </c>
      <c r="F53" s="14"/>
      <c r="G53" s="68">
        <v>5.7077387319999999E-2</v>
      </c>
      <c r="H53" s="80">
        <v>0.32380549530000002</v>
      </c>
      <c r="I53" s="80">
        <v>1.7927029430000001</v>
      </c>
      <c r="J53" s="117">
        <v>1.37782285E-3</v>
      </c>
      <c r="K53" s="2"/>
      <c r="L53" s="29">
        <v>46.499999999999929</v>
      </c>
      <c r="M53" s="24" t="s">
        <v>110</v>
      </c>
      <c r="N53" s="29">
        <f t="shared" si="0"/>
        <v>55</v>
      </c>
      <c r="O53" s="80">
        <v>6.4342877496395848E-2</v>
      </c>
      <c r="P53" s="68">
        <v>0.36466120233275334</v>
      </c>
      <c r="Q53" s="80">
        <v>1.7890320557814707</v>
      </c>
      <c r="R53" s="122">
        <v>2.016342733266278E-3</v>
      </c>
      <c r="S53" s="4"/>
    </row>
    <row r="54" spans="1:19" x14ac:dyDescent="0.25">
      <c r="A54" s="34">
        <v>26</v>
      </c>
      <c r="B54" s="150"/>
      <c r="C54" s="53" t="s">
        <v>51</v>
      </c>
      <c r="D54" s="61">
        <v>0.20298524460652001</v>
      </c>
      <c r="E54" s="68">
        <v>2.0280585245905001</v>
      </c>
      <c r="F54" s="14"/>
      <c r="G54" s="68">
        <v>5.6324588750000001E-2</v>
      </c>
      <c r="H54" s="80">
        <v>0.35029774009999998</v>
      </c>
      <c r="I54" s="80">
        <v>1.676172599</v>
      </c>
      <c r="J54" s="117">
        <v>1.8077688E-3</v>
      </c>
      <c r="K54" s="2"/>
      <c r="L54" s="29">
        <v>46.399999999999928</v>
      </c>
      <c r="M54" s="24" t="s">
        <v>110</v>
      </c>
      <c r="N54" s="29">
        <f t="shared" si="0"/>
        <v>56</v>
      </c>
      <c r="O54" s="80">
        <v>7.3904210585771221E-2</v>
      </c>
      <c r="P54" s="68">
        <v>0.37970170202502612</v>
      </c>
      <c r="Q54" s="80">
        <v>1.7458432806209245</v>
      </c>
      <c r="R54" s="122">
        <v>2.0866844675514668E-3</v>
      </c>
      <c r="S54" s="4"/>
    </row>
    <row r="55" spans="1:19" x14ac:dyDescent="0.25">
      <c r="A55" s="50">
        <v>25.5</v>
      </c>
      <c r="B55" s="150"/>
      <c r="C55" s="34" t="s">
        <v>50</v>
      </c>
      <c r="D55" s="61">
        <v>0.33356835801715001</v>
      </c>
      <c r="E55" s="68">
        <v>2.1644432488495999</v>
      </c>
      <c r="F55" s="14"/>
      <c r="G55" s="68">
        <v>7.1870386549999998E-2</v>
      </c>
      <c r="H55" s="80">
        <v>0.4138288423</v>
      </c>
      <c r="I55" s="80">
        <v>1.728036959</v>
      </c>
      <c r="J55" s="117">
        <v>4.20721485E-3</v>
      </c>
      <c r="K55" s="2"/>
      <c r="L55" s="29">
        <v>46.299999999999926</v>
      </c>
      <c r="M55" s="24" t="s">
        <v>110</v>
      </c>
      <c r="N55" s="29">
        <f t="shared" si="0"/>
        <v>57</v>
      </c>
      <c r="O55" s="80">
        <v>6.0745287603443894E-2</v>
      </c>
      <c r="P55" s="68">
        <v>0.35073283662733062</v>
      </c>
      <c r="Q55" s="80">
        <v>1.6691555695474998</v>
      </c>
      <c r="R55" s="122">
        <v>1.7243656995272669E-3</v>
      </c>
      <c r="S55" s="4"/>
    </row>
    <row r="56" spans="1:19" x14ac:dyDescent="0.25">
      <c r="A56" s="51">
        <v>25</v>
      </c>
      <c r="B56" s="150"/>
      <c r="C56" s="37" t="s">
        <v>49</v>
      </c>
      <c r="D56" s="64">
        <v>0.38739651163668998</v>
      </c>
      <c r="E56" s="71">
        <v>2.2336384398339</v>
      </c>
      <c r="F56" s="21"/>
      <c r="G56" s="71">
        <v>0.1025479173</v>
      </c>
      <c r="H56" s="81">
        <v>0.54881193709999998</v>
      </c>
      <c r="I56" s="81">
        <v>1.5236490949999999</v>
      </c>
      <c r="J56" s="118">
        <v>7.7010341000000003E-3</v>
      </c>
      <c r="K56" s="2"/>
      <c r="L56" s="29">
        <v>46.199999999999925</v>
      </c>
      <c r="M56" s="24" t="s">
        <v>110</v>
      </c>
      <c r="N56" s="29">
        <f t="shared" si="0"/>
        <v>58</v>
      </c>
      <c r="O56" s="80">
        <v>5.0319871751133068E-2</v>
      </c>
      <c r="P56" s="68">
        <v>0.28649552500545999</v>
      </c>
      <c r="Q56" s="80">
        <v>1.638057064882174</v>
      </c>
      <c r="R56" s="122">
        <v>1.5150940217309094E-3</v>
      </c>
      <c r="S56" s="4"/>
    </row>
    <row r="57" spans="1:19" x14ac:dyDescent="0.25">
      <c r="A57" s="50">
        <v>24.5</v>
      </c>
      <c r="B57" s="151"/>
      <c r="C57" s="34" t="s">
        <v>48</v>
      </c>
      <c r="D57" s="61">
        <v>0.57380141398591999</v>
      </c>
      <c r="E57" s="68">
        <v>2.1353612120590002</v>
      </c>
      <c r="F57" s="14"/>
      <c r="G57" s="68">
        <v>0.1408667562</v>
      </c>
      <c r="H57" s="80">
        <v>0.51374382409999997</v>
      </c>
      <c r="I57" s="80">
        <v>1.509329425</v>
      </c>
      <c r="J57" s="117">
        <v>2.0702008749999999E-3</v>
      </c>
      <c r="K57" s="2"/>
      <c r="L57" s="29">
        <v>46.099999999999923</v>
      </c>
      <c r="M57" s="24" t="s">
        <v>110</v>
      </c>
      <c r="N57" s="29">
        <f t="shared" si="0"/>
        <v>59</v>
      </c>
      <c r="O57" s="80">
        <v>4.7563216691442062E-2</v>
      </c>
      <c r="P57" s="68">
        <v>0.24319907049555775</v>
      </c>
      <c r="Q57" s="80">
        <v>1.6600288337992808</v>
      </c>
      <c r="R57" s="122">
        <v>1.7640959280543289E-3</v>
      </c>
      <c r="S57" s="4"/>
    </row>
    <row r="58" spans="1:19" x14ac:dyDescent="0.25">
      <c r="A58" s="50">
        <v>24</v>
      </c>
      <c r="B58" s="149">
        <v>7</v>
      </c>
      <c r="C58" s="34" t="s">
        <v>47</v>
      </c>
      <c r="D58" s="61">
        <v>0.77515858122936998</v>
      </c>
      <c r="E58" s="68">
        <v>2.0561377325261998</v>
      </c>
      <c r="F58" s="14"/>
      <c r="G58" s="68">
        <v>0.1260064917</v>
      </c>
      <c r="H58" s="80">
        <v>0.49102134870000003</v>
      </c>
      <c r="I58" s="80">
        <v>1.6036841559999999</v>
      </c>
      <c r="J58" s="117">
        <v>2.2027686499999999E-3</v>
      </c>
      <c r="K58" s="2"/>
      <c r="L58" s="29">
        <v>45.999999999999922</v>
      </c>
      <c r="M58" s="24" t="s">
        <v>110</v>
      </c>
      <c r="N58" s="29">
        <f t="shared" si="0"/>
        <v>60</v>
      </c>
      <c r="O58" s="80">
        <v>4.4842729989390206E-2</v>
      </c>
      <c r="P58" s="68">
        <v>0.29568242220810881</v>
      </c>
      <c r="Q58" s="80">
        <v>1.5896895822454467</v>
      </c>
      <c r="R58" s="122">
        <v>1.6358980553080064E-3</v>
      </c>
      <c r="S58" s="4"/>
    </row>
    <row r="59" spans="1:19" x14ac:dyDescent="0.25">
      <c r="A59" s="50">
        <v>23.5</v>
      </c>
      <c r="B59" s="150"/>
      <c r="C59" s="34" t="s">
        <v>46</v>
      </c>
      <c r="D59" s="61">
        <v>0.31263518716486999</v>
      </c>
      <c r="E59" s="68">
        <v>2.2346412686888</v>
      </c>
      <c r="F59" s="14"/>
      <c r="G59" s="68">
        <v>8.2633875149999994E-2</v>
      </c>
      <c r="H59" s="80">
        <v>0.38380757380000002</v>
      </c>
      <c r="I59" s="80">
        <v>1.758163189</v>
      </c>
      <c r="J59" s="117">
        <v>2.4222781500000002E-3</v>
      </c>
      <c r="K59" s="2"/>
      <c r="L59" s="29">
        <v>45.89999999999992</v>
      </c>
      <c r="M59" s="24" t="s">
        <v>110</v>
      </c>
      <c r="N59" s="29">
        <f t="shared" si="0"/>
        <v>61</v>
      </c>
      <c r="O59" s="80">
        <v>4.9843320027252447E-2</v>
      </c>
      <c r="P59" s="68">
        <v>0.24869065859814887</v>
      </c>
      <c r="Q59" s="80">
        <v>1.5664699787817804</v>
      </c>
      <c r="R59" s="122">
        <v>1.9105563896209302E-3</v>
      </c>
      <c r="S59" s="4"/>
    </row>
    <row r="60" spans="1:19" x14ac:dyDescent="0.25">
      <c r="A60" s="34">
        <v>23</v>
      </c>
      <c r="B60" s="150"/>
      <c r="C60" s="53" t="s">
        <v>45</v>
      </c>
      <c r="D60" s="61">
        <v>0.25781021588580999</v>
      </c>
      <c r="E60" s="68">
        <v>2.3028336308182999</v>
      </c>
      <c r="F60" s="14"/>
      <c r="G60" s="68">
        <v>7.1712136570000001E-2</v>
      </c>
      <c r="H60" s="80">
        <v>0.44460758900000003</v>
      </c>
      <c r="I60" s="80">
        <v>1.6145153569999999</v>
      </c>
      <c r="J60" s="117">
        <v>5.518368775E-3</v>
      </c>
      <c r="K60" s="2"/>
      <c r="L60" s="29">
        <v>45.799999999999919</v>
      </c>
      <c r="M60" s="24" t="s">
        <v>110</v>
      </c>
      <c r="N60" s="29">
        <f t="shared" si="0"/>
        <v>62</v>
      </c>
      <c r="O60" s="80">
        <v>5.6010750735455306E-2</v>
      </c>
      <c r="P60" s="68">
        <v>0.25104885055235959</v>
      </c>
      <c r="Q60" s="80">
        <v>1.6421722729004764</v>
      </c>
      <c r="R60" s="122">
        <v>5.0658232353272313E-3</v>
      </c>
      <c r="S60" s="4"/>
    </row>
    <row r="61" spans="1:19" x14ac:dyDescent="0.25">
      <c r="A61" s="34">
        <v>22.5</v>
      </c>
      <c r="B61" s="150"/>
      <c r="C61" s="53" t="s">
        <v>44</v>
      </c>
      <c r="D61" s="61">
        <v>0.11227483758117</v>
      </c>
      <c r="E61" s="68">
        <v>2.2516893592212002</v>
      </c>
      <c r="F61" s="14"/>
      <c r="G61" s="68">
        <v>7.3011123819999996E-2</v>
      </c>
      <c r="H61" s="80">
        <v>0.43911907309999998</v>
      </c>
      <c r="I61" s="80">
        <v>1.694204971</v>
      </c>
      <c r="J61" s="117">
        <v>2.3021795250000002E-3</v>
      </c>
      <c r="K61" s="2"/>
      <c r="L61" s="29">
        <v>45.699999999999918</v>
      </c>
      <c r="M61" s="24" t="s">
        <v>110</v>
      </c>
      <c r="N61" s="29">
        <f t="shared" si="0"/>
        <v>63</v>
      </c>
      <c r="O61" s="80">
        <v>5.3356197605226266E-2</v>
      </c>
      <c r="P61" s="68">
        <v>0.2643975554721848</v>
      </c>
      <c r="Q61" s="80">
        <v>1.6334241891992225</v>
      </c>
      <c r="R61" s="122">
        <v>7.4137102567077354E-3</v>
      </c>
      <c r="S61" s="4"/>
    </row>
    <row r="62" spans="1:19" x14ac:dyDescent="0.25">
      <c r="A62" s="34">
        <v>22</v>
      </c>
      <c r="B62" s="150"/>
      <c r="C62" s="53" t="s">
        <v>43</v>
      </c>
      <c r="D62" s="61">
        <v>9.5328937367441996E-2</v>
      </c>
      <c r="E62" s="68">
        <v>2.2727487651729001</v>
      </c>
      <c r="F62" s="14"/>
      <c r="G62" s="68">
        <v>9.7291392069999996E-2</v>
      </c>
      <c r="H62" s="80">
        <v>0.4962034508</v>
      </c>
      <c r="I62" s="80">
        <v>1.6487890940000001</v>
      </c>
      <c r="J62" s="117">
        <v>2.8281515999999999E-3</v>
      </c>
      <c r="K62" s="2"/>
      <c r="L62" s="29">
        <v>45.599999999999916</v>
      </c>
      <c r="M62" s="24" t="s">
        <v>110</v>
      </c>
      <c r="N62" s="29">
        <f t="shared" si="0"/>
        <v>64</v>
      </c>
      <c r="O62" s="80">
        <v>4.9805132559369324E-2</v>
      </c>
      <c r="P62" s="68">
        <v>0.28366005767697455</v>
      </c>
      <c r="Q62" s="80">
        <v>1.6861693514076186</v>
      </c>
      <c r="R62" s="122">
        <v>5.2884761769763557E-3</v>
      </c>
      <c r="S62" s="4"/>
    </row>
    <row r="63" spans="1:19" x14ac:dyDescent="0.25">
      <c r="A63" s="34">
        <v>21.5</v>
      </c>
      <c r="B63" s="151"/>
      <c r="C63" s="53" t="s">
        <v>42</v>
      </c>
      <c r="D63" s="61">
        <v>0.36646334078463999</v>
      </c>
      <c r="E63" s="68">
        <v>2.2877911979955998</v>
      </c>
      <c r="F63" s="14"/>
      <c r="G63" s="68">
        <v>0.1478694945</v>
      </c>
      <c r="H63" s="80">
        <v>0.44189934190000002</v>
      </c>
      <c r="I63" s="80">
        <v>1.58220914</v>
      </c>
      <c r="J63" s="117">
        <v>1.8366110750000001E-3</v>
      </c>
      <c r="K63" s="2"/>
      <c r="L63" s="29">
        <v>45.499999999999915</v>
      </c>
      <c r="M63" s="24" t="s">
        <v>110</v>
      </c>
      <c r="N63" s="29">
        <f t="shared" si="0"/>
        <v>65</v>
      </c>
      <c r="O63" s="80">
        <v>4.7375050443574818E-2</v>
      </c>
      <c r="P63" s="68">
        <v>0.30964327546602949</v>
      </c>
      <c r="Q63" s="80">
        <v>1.6598596229296774</v>
      </c>
      <c r="R63" s="122">
        <v>4.7096473068657186E-3</v>
      </c>
      <c r="S63" s="4"/>
    </row>
    <row r="64" spans="1:19" x14ac:dyDescent="0.25">
      <c r="A64" s="34">
        <v>21</v>
      </c>
      <c r="B64" s="149">
        <v>8</v>
      </c>
      <c r="C64" s="53" t="s">
        <v>41</v>
      </c>
      <c r="D64" s="61">
        <v>0.84593263506264005</v>
      </c>
      <c r="E64" s="68">
        <v>2.0360811554292999</v>
      </c>
      <c r="F64" s="14"/>
      <c r="G64" s="68">
        <v>0.12834992310000001</v>
      </c>
      <c r="H64" s="80">
        <v>0.42415864669999997</v>
      </c>
      <c r="I64" s="80">
        <v>1.6998848580000001</v>
      </c>
      <c r="J64" s="117">
        <v>3.4598591000000001E-3</v>
      </c>
      <c r="K64" s="2"/>
      <c r="L64" s="29">
        <v>45.399999999999913</v>
      </c>
      <c r="M64" s="24" t="s">
        <v>110</v>
      </c>
      <c r="N64" s="29">
        <f t="shared" si="0"/>
        <v>66</v>
      </c>
      <c r="O64" s="80">
        <v>4.3018138611069089E-2</v>
      </c>
      <c r="P64" s="68">
        <v>0.23811019110872517</v>
      </c>
      <c r="Q64" s="80">
        <v>1.6727851563368263</v>
      </c>
      <c r="R64" s="122">
        <v>7.3271597466231389E-3</v>
      </c>
      <c r="S64" s="4"/>
    </row>
    <row r="65" spans="1:19" x14ac:dyDescent="0.25">
      <c r="A65" s="34">
        <v>20.5</v>
      </c>
      <c r="B65" s="150"/>
      <c r="C65" s="53" t="s">
        <v>40</v>
      </c>
      <c r="D65" s="61">
        <v>0.69840362143849999</v>
      </c>
      <c r="E65" s="68">
        <v>2.1564206180108001</v>
      </c>
      <c r="F65" s="14"/>
      <c r="G65" s="68">
        <v>7.8041140480000007E-2</v>
      </c>
      <c r="H65" s="80">
        <v>0.36816884929999999</v>
      </c>
      <c r="I65" s="80">
        <v>1.7651256710000001</v>
      </c>
      <c r="J65" s="117">
        <v>2.2861957749999999E-3</v>
      </c>
      <c r="K65" s="2"/>
      <c r="L65" s="29">
        <v>45.299999999999912</v>
      </c>
      <c r="M65" s="24" t="s">
        <v>110</v>
      </c>
      <c r="N65" s="29">
        <f t="shared" si="0"/>
        <v>67</v>
      </c>
      <c r="O65" s="80">
        <v>4.6254347515379428E-2</v>
      </c>
      <c r="P65" s="68">
        <v>0.24352765874972712</v>
      </c>
      <c r="Q65" s="80">
        <v>1.6464504339768984</v>
      </c>
      <c r="R65" s="122">
        <v>1.0405650894247472E-2</v>
      </c>
      <c r="S65" s="4"/>
    </row>
    <row r="66" spans="1:19" x14ac:dyDescent="0.25">
      <c r="A66" s="34">
        <v>20</v>
      </c>
      <c r="B66" s="150"/>
      <c r="C66" s="53" t="s">
        <v>39</v>
      </c>
      <c r="D66" s="61">
        <v>0.88082125314939996</v>
      </c>
      <c r="E66" s="68">
        <v>2.3970995431738</v>
      </c>
      <c r="F66" s="14"/>
      <c r="G66" s="68">
        <v>7.0930140219999993E-2</v>
      </c>
      <c r="H66" s="80">
        <v>0.36426287289999998</v>
      </c>
      <c r="I66" s="80">
        <v>1.725394404</v>
      </c>
      <c r="J66" s="117">
        <v>1.7059808249999999E-3</v>
      </c>
      <c r="K66" s="2"/>
      <c r="L66" s="29">
        <v>45.19999999999991</v>
      </c>
      <c r="M66" s="24" t="s">
        <v>110</v>
      </c>
      <c r="N66" s="29">
        <f t="shared" si="0"/>
        <v>68</v>
      </c>
      <c r="O66" s="80">
        <v>5.0429248199601026E-2</v>
      </c>
      <c r="P66" s="68">
        <v>0.30005707170957591</v>
      </c>
      <c r="Q66" s="80">
        <v>1.6725308284504705</v>
      </c>
      <c r="R66" s="122">
        <v>1.3234424184217317E-2</v>
      </c>
      <c r="S66" s="4"/>
    </row>
    <row r="67" spans="1:19" x14ac:dyDescent="0.25">
      <c r="A67" s="34">
        <v>19.5</v>
      </c>
      <c r="B67" s="150"/>
      <c r="C67" s="53" t="s">
        <v>38</v>
      </c>
      <c r="D67" s="61">
        <v>0.77715221654864997</v>
      </c>
      <c r="E67" s="68">
        <v>2.4031165163028998</v>
      </c>
      <c r="F67" s="14"/>
      <c r="G67" s="68">
        <v>8.2680758970000004E-2</v>
      </c>
      <c r="H67" s="80">
        <v>0.36433188519999998</v>
      </c>
      <c r="I67" s="80">
        <v>1.7818298159999999</v>
      </c>
      <c r="J67" s="117">
        <v>1.9329696500000001E-3</v>
      </c>
      <c r="K67" s="2"/>
      <c r="L67" s="29">
        <v>45.099999999999909</v>
      </c>
      <c r="M67" s="24" t="s">
        <v>110</v>
      </c>
      <c r="N67" s="29">
        <f t="shared" si="0"/>
        <v>69</v>
      </c>
      <c r="O67" s="80">
        <v>8.2023933665831383E-2</v>
      </c>
      <c r="P67" s="68">
        <v>0.38498917610400102</v>
      </c>
      <c r="Q67" s="80">
        <v>1.7359516948690503</v>
      </c>
      <c r="R67" s="122">
        <v>6.5798857206108095E-3</v>
      </c>
      <c r="S67" s="4"/>
    </row>
    <row r="68" spans="1:19" x14ac:dyDescent="0.25">
      <c r="A68" s="34">
        <v>19</v>
      </c>
      <c r="B68" s="150"/>
      <c r="C68" s="53" t="s">
        <v>37</v>
      </c>
      <c r="D68" s="61">
        <v>0.31861609312270001</v>
      </c>
      <c r="E68" s="68">
        <v>2.4392183550772999</v>
      </c>
      <c r="F68" s="14"/>
      <c r="G68" s="68">
        <v>6.9329240619999996E-2</v>
      </c>
      <c r="H68" s="80">
        <v>0.37752920699999998</v>
      </c>
      <c r="I68" s="80">
        <v>1.6896576249999999</v>
      </c>
      <c r="J68" s="117">
        <v>5.4088911500000001E-3</v>
      </c>
      <c r="K68" s="2"/>
      <c r="L68" s="29">
        <v>44.999999999999908</v>
      </c>
      <c r="M68" s="24" t="s">
        <v>110</v>
      </c>
      <c r="N68" s="29">
        <f t="shared" si="0"/>
        <v>70</v>
      </c>
      <c r="O68" s="80">
        <v>6.2455282299941746E-2</v>
      </c>
      <c r="P68" s="68">
        <v>0.35518626006198561</v>
      </c>
      <c r="Q68" s="80">
        <v>1.5800268074897585</v>
      </c>
      <c r="R68" s="122">
        <v>4.8011419971773321E-3</v>
      </c>
      <c r="S68" s="4"/>
    </row>
    <row r="69" spans="1:19" x14ac:dyDescent="0.25">
      <c r="A69" s="34">
        <v>18.5</v>
      </c>
      <c r="B69" s="150"/>
      <c r="C69" s="53" t="s">
        <v>36</v>
      </c>
      <c r="D69" s="61">
        <v>0.32459699908053002</v>
      </c>
      <c r="E69" s="68">
        <v>2.3970995431738</v>
      </c>
      <c r="F69" s="14"/>
      <c r="G69" s="68">
        <v>0.1036577343</v>
      </c>
      <c r="H69" s="80">
        <v>0.49699766649999999</v>
      </c>
      <c r="I69" s="80">
        <v>1.73653602</v>
      </c>
      <c r="J69" s="117">
        <v>2.120775775E-3</v>
      </c>
      <c r="K69" s="2"/>
      <c r="L69" s="29">
        <v>44.899999999999906</v>
      </c>
      <c r="M69" s="24" t="s">
        <v>110</v>
      </c>
      <c r="N69" s="29">
        <f t="shared" ref="N69:N132" si="1">N68+1</f>
        <v>71</v>
      </c>
      <c r="O69" s="80">
        <v>5.6521575710710675E-2</v>
      </c>
      <c r="P69" s="68">
        <v>0.29971710788629657</v>
      </c>
      <c r="Q69" s="80">
        <v>1.59377793736875</v>
      </c>
      <c r="R69" s="122">
        <v>2.7607453899707083E-3</v>
      </c>
      <c r="S69" s="4"/>
    </row>
    <row r="70" spans="1:19" x14ac:dyDescent="0.25">
      <c r="A70" s="34">
        <v>18</v>
      </c>
      <c r="B70" s="150"/>
      <c r="C70" s="53" t="s">
        <v>35</v>
      </c>
      <c r="D70" s="61">
        <v>0.25680839733281002</v>
      </c>
      <c r="E70" s="68">
        <v>2.4631382947918001</v>
      </c>
      <c r="F70" s="14"/>
      <c r="G70" s="68">
        <v>8.3028779999999996E-2</v>
      </c>
      <c r="H70" s="80">
        <v>0.36677053799999998</v>
      </c>
      <c r="I70" s="80">
        <v>1.5634910470000001</v>
      </c>
      <c r="J70" s="117">
        <v>2.9181195499999998E-3</v>
      </c>
      <c r="K70" s="2"/>
      <c r="L70" s="29">
        <v>44.799999999999905</v>
      </c>
      <c r="M70" s="24" t="s">
        <v>110</v>
      </c>
      <c r="N70" s="29">
        <f t="shared" si="1"/>
        <v>72</v>
      </c>
      <c r="O70" s="80">
        <v>8.297407857726774E-2</v>
      </c>
      <c r="P70" s="68">
        <v>0.29486697621077029</v>
      </c>
      <c r="Q70" s="80">
        <v>1.6353635479961384</v>
      </c>
      <c r="R70" s="122">
        <v>1.9600684422066026E-3</v>
      </c>
      <c r="S70" s="4"/>
    </row>
    <row r="71" spans="1:19" x14ac:dyDescent="0.25">
      <c r="A71" s="34">
        <v>17.5</v>
      </c>
      <c r="B71" s="151"/>
      <c r="C71" s="53" t="s">
        <v>34</v>
      </c>
      <c r="D71" s="61">
        <v>0.47510605191628003</v>
      </c>
      <c r="E71" s="68">
        <v>2.3147202382308998</v>
      </c>
      <c r="F71" s="14"/>
      <c r="G71" s="68">
        <v>0.12929508170000001</v>
      </c>
      <c r="H71" s="80">
        <v>0.431281305</v>
      </c>
      <c r="I71" s="80">
        <v>1.432556809</v>
      </c>
      <c r="J71" s="117">
        <v>1.5875509750000001E-3</v>
      </c>
      <c r="K71" s="2"/>
      <c r="L71" s="29">
        <v>44.699999999999903</v>
      </c>
      <c r="M71" s="24" t="s">
        <v>110</v>
      </c>
      <c r="N71" s="29">
        <f t="shared" si="1"/>
        <v>73</v>
      </c>
      <c r="O71" s="80">
        <v>0.11833507429272888</v>
      </c>
      <c r="P71" s="68">
        <v>0.37882980766561775</v>
      </c>
      <c r="Q71" s="80">
        <v>1.6249159674170823</v>
      </c>
      <c r="R71" s="122">
        <v>1.2624156850622986E-3</v>
      </c>
      <c r="S71" s="4"/>
    </row>
    <row r="72" spans="1:19" x14ac:dyDescent="0.25">
      <c r="A72" s="34">
        <v>17</v>
      </c>
      <c r="B72" s="149">
        <v>9</v>
      </c>
      <c r="C72" s="53" t="s">
        <v>33</v>
      </c>
      <c r="D72" s="61">
        <v>0.77314714196421996</v>
      </c>
      <c r="E72" s="68">
        <v>2.3588445253167998</v>
      </c>
      <c r="F72" s="14"/>
      <c r="G72" s="68">
        <v>7.2515860119999997E-2</v>
      </c>
      <c r="H72" s="80">
        <v>0.3963746561</v>
      </c>
      <c r="I72" s="80">
        <v>1.7177041019999999</v>
      </c>
      <c r="J72" s="117">
        <v>1.51098535E-3</v>
      </c>
      <c r="K72" s="2"/>
      <c r="L72" s="29">
        <v>44.599999999999902</v>
      </c>
      <c r="M72" s="24" t="s">
        <v>110</v>
      </c>
      <c r="N72" s="29">
        <f t="shared" si="1"/>
        <v>74</v>
      </c>
      <c r="O72" s="80">
        <v>5.3822731739326911E-2</v>
      </c>
      <c r="P72" s="68">
        <v>0.28854238632474644</v>
      </c>
      <c r="Q72" s="80">
        <v>1.545258642762368</v>
      </c>
      <c r="R72" s="122">
        <v>1.5124639213209461E-3</v>
      </c>
      <c r="S72" s="4"/>
    </row>
    <row r="73" spans="1:19" x14ac:dyDescent="0.25">
      <c r="A73" s="34">
        <v>16.5</v>
      </c>
      <c r="B73" s="150"/>
      <c r="C73" s="53" t="s">
        <v>32</v>
      </c>
      <c r="D73" s="61">
        <v>0.77813110668070995</v>
      </c>
      <c r="E73" s="68">
        <v>2.4661467689112002</v>
      </c>
      <c r="F73" s="14"/>
      <c r="G73" s="68">
        <v>7.2871408149999997E-2</v>
      </c>
      <c r="H73" s="80">
        <v>0.42803148029999999</v>
      </c>
      <c r="I73" s="80">
        <v>1.7707960819999999</v>
      </c>
      <c r="J73" s="117">
        <v>1.37745865E-3</v>
      </c>
      <c r="K73" s="2"/>
      <c r="L73" s="29">
        <v>44.499999999999901</v>
      </c>
      <c r="M73" s="24" t="s">
        <v>110</v>
      </c>
      <c r="N73" s="29">
        <f t="shared" si="1"/>
        <v>75</v>
      </c>
      <c r="O73" s="80">
        <v>5.1416549285383487E-2</v>
      </c>
      <c r="P73" s="68">
        <v>0.27753935819021852</v>
      </c>
      <c r="Q73" s="80">
        <v>1.500593075843035</v>
      </c>
      <c r="R73" s="122">
        <v>1.6310253474694702E-3</v>
      </c>
      <c r="S73" s="4"/>
    </row>
    <row r="74" spans="1:19" x14ac:dyDescent="0.25">
      <c r="A74" s="34">
        <v>16</v>
      </c>
      <c r="B74" s="150"/>
      <c r="C74" s="53" t="s">
        <v>31</v>
      </c>
      <c r="D74" s="61">
        <v>0.25282122555939002</v>
      </c>
      <c r="E74" s="68">
        <v>2.4310479041841</v>
      </c>
      <c r="F74" s="14"/>
      <c r="G74" s="68">
        <v>7.8674578649999993E-2</v>
      </c>
      <c r="H74" s="80">
        <v>0.53918785970000005</v>
      </c>
      <c r="I74" s="80">
        <v>1.6603516030000001</v>
      </c>
      <c r="J74" s="117">
        <v>1.8959094749999999E-3</v>
      </c>
      <c r="K74" s="2"/>
      <c r="L74" s="29">
        <v>44.399999999999899</v>
      </c>
      <c r="M74" s="24" t="s">
        <v>110</v>
      </c>
      <c r="N74" s="29">
        <f t="shared" si="1"/>
        <v>76</v>
      </c>
      <c r="O74" s="80">
        <v>4.5333658010199819E-2</v>
      </c>
      <c r="P74" s="68">
        <v>0.25501630980095708</v>
      </c>
      <c r="Q74" s="80">
        <v>1.532066222394487</v>
      </c>
      <c r="R74" s="122">
        <v>1.9424698208404631E-3</v>
      </c>
      <c r="S74" s="4"/>
    </row>
    <row r="75" spans="1:19" x14ac:dyDescent="0.25">
      <c r="A75" s="34">
        <v>15.5</v>
      </c>
      <c r="B75" s="150"/>
      <c r="C75" s="53" t="s">
        <v>30</v>
      </c>
      <c r="D75" s="61">
        <v>0.42327281886459001</v>
      </c>
      <c r="E75" s="68">
        <v>2.3438021547191998</v>
      </c>
      <c r="F75" s="14"/>
      <c r="G75" s="68">
        <v>5.7963098999999997E-2</v>
      </c>
      <c r="H75" s="80">
        <v>0.41066000809999997</v>
      </c>
      <c r="I75" s="80">
        <v>1.749942439</v>
      </c>
      <c r="J75" s="117">
        <v>1.5099063E-3</v>
      </c>
      <c r="K75" s="2"/>
      <c r="L75" s="29">
        <v>44.299999999999898</v>
      </c>
      <c r="M75" s="24" t="s">
        <v>110</v>
      </c>
      <c r="N75" s="29">
        <f t="shared" si="1"/>
        <v>77</v>
      </c>
      <c r="O75" s="80">
        <v>8.6284473106124068E-2</v>
      </c>
      <c r="P75" s="68">
        <v>0.40530004954335341</v>
      </c>
      <c r="Q75" s="80">
        <v>1.5582650369389635</v>
      </c>
      <c r="R75" s="122">
        <v>1.1741159969533006E-3</v>
      </c>
      <c r="S75" s="4"/>
    </row>
    <row r="76" spans="1:19" x14ac:dyDescent="0.25">
      <c r="A76" s="34">
        <v>15</v>
      </c>
      <c r="B76" s="151"/>
      <c r="C76" s="53" t="s">
        <v>29</v>
      </c>
      <c r="D76" s="61">
        <v>0.24385008906972</v>
      </c>
      <c r="E76" s="68">
        <v>2.4511043983139</v>
      </c>
      <c r="F76" s="14"/>
      <c r="G76" s="68">
        <v>0.1318879057</v>
      </c>
      <c r="H76" s="80">
        <v>0.49571792399999998</v>
      </c>
      <c r="I76" s="80">
        <v>1.5864367850000001</v>
      </c>
      <c r="J76" s="117">
        <v>2.3348330749999998E-3</v>
      </c>
      <c r="K76" s="2"/>
      <c r="L76" s="29">
        <v>44.199999999999896</v>
      </c>
      <c r="M76" s="24" t="s">
        <v>110</v>
      </c>
      <c r="N76" s="29">
        <f t="shared" si="1"/>
        <v>78</v>
      </c>
      <c r="O76" s="80">
        <v>5.6640563809521746E-2</v>
      </c>
      <c r="P76" s="68">
        <v>0.2319993549065674</v>
      </c>
      <c r="Q76" s="80">
        <v>1.5410666792651622</v>
      </c>
      <c r="R76" s="122">
        <v>1.5684320456348974E-3</v>
      </c>
      <c r="S76" s="4"/>
    </row>
    <row r="77" spans="1:19" x14ac:dyDescent="0.25">
      <c r="A77" s="34">
        <v>14.5</v>
      </c>
      <c r="B77" s="149">
        <v>10</v>
      </c>
      <c r="C77" s="53" t="s">
        <v>28</v>
      </c>
      <c r="D77" s="61">
        <v>0.66449671114413</v>
      </c>
      <c r="E77" s="68">
        <v>2.2064151699297998</v>
      </c>
      <c r="F77" s="14"/>
      <c r="G77" s="68">
        <v>0.10027024029999999</v>
      </c>
      <c r="H77" s="80">
        <v>0.48371034169999999</v>
      </c>
      <c r="I77" s="80">
        <v>1.7106695460000001</v>
      </c>
      <c r="J77" s="117">
        <v>2.36498445E-3</v>
      </c>
      <c r="K77" s="2"/>
      <c r="L77" s="29">
        <v>44.099999999999895</v>
      </c>
      <c r="M77" s="24" t="s">
        <v>110</v>
      </c>
      <c r="N77" s="29">
        <f t="shared" si="1"/>
        <v>79</v>
      </c>
      <c r="O77" s="80">
        <v>6.2889687149680962E-2</v>
      </c>
      <c r="P77" s="68">
        <v>0.22151086198169423</v>
      </c>
      <c r="Q77" s="80">
        <v>1.6274140933354033</v>
      </c>
      <c r="R77" s="122">
        <v>1.646409748762419E-3</v>
      </c>
      <c r="S77" s="4"/>
    </row>
    <row r="78" spans="1:19" x14ac:dyDescent="0.25">
      <c r="A78" s="34">
        <v>14</v>
      </c>
      <c r="B78" s="150"/>
      <c r="C78" s="53" t="s">
        <v>27</v>
      </c>
      <c r="D78" s="61">
        <v>1.0811561614451</v>
      </c>
      <c r="E78" s="68">
        <v>2.4801863148022001</v>
      </c>
      <c r="F78" s="14"/>
      <c r="G78" s="68">
        <v>8.6947133199999999E-2</v>
      </c>
      <c r="H78" s="80">
        <v>0.42139643199999999</v>
      </c>
      <c r="I78" s="80">
        <v>1.7027950249999999</v>
      </c>
      <c r="J78" s="117">
        <v>2.629932275E-3</v>
      </c>
      <c r="K78" s="2"/>
      <c r="L78" s="29">
        <v>43.999999999999893</v>
      </c>
      <c r="M78" s="24" t="s">
        <v>110</v>
      </c>
      <c r="N78" s="29">
        <f t="shared" si="1"/>
        <v>80</v>
      </c>
      <c r="O78" s="80">
        <v>0.12457589099533958</v>
      </c>
      <c r="P78" s="68">
        <v>0.31807937190544017</v>
      </c>
      <c r="Q78" s="80">
        <v>1.5436254589762237</v>
      </c>
      <c r="R78" s="122">
        <v>1.1041615604679906E-3</v>
      </c>
      <c r="S78" s="4"/>
    </row>
    <row r="79" spans="1:19" x14ac:dyDescent="0.25">
      <c r="A79" s="34">
        <v>13.5</v>
      </c>
      <c r="B79" s="150"/>
      <c r="C79" s="53" t="s">
        <v>26</v>
      </c>
      <c r="D79" s="61">
        <v>0.50700342610201998</v>
      </c>
      <c r="E79" s="68">
        <v>2.4210196571192002</v>
      </c>
      <c r="F79" s="14"/>
      <c r="G79" s="68">
        <v>8.3405335649999995E-2</v>
      </c>
      <c r="H79" s="80">
        <v>0.5040279902</v>
      </c>
      <c r="I79" s="80">
        <v>1.630325687</v>
      </c>
      <c r="J79" s="117">
        <v>3.9553621250000004E-3</v>
      </c>
      <c r="K79" s="2"/>
      <c r="L79" s="29">
        <v>43.899999999999892</v>
      </c>
      <c r="M79" s="24" t="s">
        <v>110</v>
      </c>
      <c r="N79" s="29">
        <f t="shared" si="1"/>
        <v>81</v>
      </c>
      <c r="O79" s="80">
        <v>9.434888902009668E-2</v>
      </c>
      <c r="P79" s="68">
        <v>0.25748116700451484</v>
      </c>
      <c r="Q79" s="80">
        <v>1.5570839755878785</v>
      </c>
      <c r="R79" s="122">
        <v>1.586045436300075E-3</v>
      </c>
      <c r="S79" s="4"/>
    </row>
    <row r="80" spans="1:19" x14ac:dyDescent="0.25">
      <c r="A80" s="34">
        <v>13</v>
      </c>
      <c r="B80" s="151"/>
      <c r="C80" s="53" t="s">
        <v>25</v>
      </c>
      <c r="D80" s="61">
        <v>0.19899440662111001</v>
      </c>
      <c r="E80" s="68">
        <v>2.5413586218981998</v>
      </c>
      <c r="F80" s="14"/>
      <c r="G80" s="68">
        <v>0.13339112480000001</v>
      </c>
      <c r="H80" s="80">
        <v>0.51126472450000005</v>
      </c>
      <c r="I80" s="80">
        <v>1.4209935789999999</v>
      </c>
      <c r="J80" s="117">
        <v>1.9303521E-3</v>
      </c>
      <c r="K80" s="2"/>
      <c r="L80" s="29">
        <v>43.799999999999891</v>
      </c>
      <c r="M80" s="24" t="s">
        <v>110</v>
      </c>
      <c r="N80" s="29">
        <f t="shared" si="1"/>
        <v>82</v>
      </c>
      <c r="O80" s="80">
        <v>8.4703095373112353E-2</v>
      </c>
      <c r="P80" s="68">
        <v>0.26027571421921758</v>
      </c>
      <c r="Q80" s="80">
        <v>1.676936720275608</v>
      </c>
      <c r="R80" s="122">
        <v>1.4659326735866865E-3</v>
      </c>
      <c r="S80" s="4"/>
    </row>
    <row r="81" spans="1:19" x14ac:dyDescent="0.25">
      <c r="A81" s="34">
        <v>12.5</v>
      </c>
      <c r="B81" s="149">
        <v>11</v>
      </c>
      <c r="C81" s="53" t="s">
        <v>24</v>
      </c>
      <c r="D81" s="61">
        <v>0.49005794606596997</v>
      </c>
      <c r="E81" s="68">
        <v>2.5523896936695998</v>
      </c>
      <c r="F81" s="14"/>
      <c r="G81" s="68">
        <v>0.1186456358</v>
      </c>
      <c r="H81" s="80">
        <v>0.70150144930000002</v>
      </c>
      <c r="I81" s="80">
        <v>1.502652482</v>
      </c>
      <c r="J81" s="117">
        <v>1.4311999000000001E-3</v>
      </c>
      <c r="K81" s="2"/>
      <c r="L81" s="29">
        <v>43.699999999999889</v>
      </c>
      <c r="M81" s="24" t="s">
        <v>110</v>
      </c>
      <c r="N81" s="29">
        <f t="shared" si="1"/>
        <v>83</v>
      </c>
      <c r="O81" s="80">
        <v>9.3157612152395181E-2</v>
      </c>
      <c r="P81" s="68">
        <v>0.21147265635163714</v>
      </c>
      <c r="Q81" s="80">
        <v>1.6078842571225103</v>
      </c>
      <c r="R81" s="122">
        <v>1.7902502869252459E-3</v>
      </c>
      <c r="S81" s="4"/>
    </row>
    <row r="82" spans="1:19" x14ac:dyDescent="0.25">
      <c r="A82" s="34">
        <v>12</v>
      </c>
      <c r="B82" s="150"/>
      <c r="C82" s="53" t="s">
        <v>23</v>
      </c>
      <c r="D82" s="61">
        <v>0.49304832489563999</v>
      </c>
      <c r="E82" s="68">
        <v>2.6035337537005998</v>
      </c>
      <c r="F82" s="14"/>
      <c r="G82" s="68">
        <v>7.6278162529999999E-2</v>
      </c>
      <c r="H82" s="80">
        <v>0.46400085949999997</v>
      </c>
      <c r="I82" s="80">
        <v>1.6440328829999999</v>
      </c>
      <c r="J82" s="117">
        <v>1.3576294000000001E-3</v>
      </c>
      <c r="K82" s="2"/>
      <c r="L82" s="29">
        <v>43.599999999999888</v>
      </c>
      <c r="M82" s="24" t="s">
        <v>110</v>
      </c>
      <c r="N82" s="29">
        <f t="shared" si="1"/>
        <v>84</v>
      </c>
      <c r="O82" s="80">
        <v>7.0253426811492867E-2</v>
      </c>
      <c r="P82" s="68">
        <v>0.1787191853108635</v>
      </c>
      <c r="Q82" s="80">
        <v>1.6397397594437919</v>
      </c>
      <c r="R82" s="122">
        <v>2.0371799414347727E-3</v>
      </c>
      <c r="S82" s="4"/>
    </row>
    <row r="83" spans="1:19" x14ac:dyDescent="0.25">
      <c r="A83" s="34">
        <v>11.5</v>
      </c>
      <c r="B83" s="150"/>
      <c r="C83" s="53" t="s">
        <v>22</v>
      </c>
      <c r="D83" s="61">
        <v>0.58575006862296997</v>
      </c>
      <c r="E83" s="68">
        <v>2.5343388489528</v>
      </c>
      <c r="F83" s="14"/>
      <c r="G83" s="68">
        <v>7.5699061849999999E-2</v>
      </c>
      <c r="H83" s="80">
        <v>0.44742345039999998</v>
      </c>
      <c r="I83" s="80">
        <v>1.732890627</v>
      </c>
      <c r="J83" s="117">
        <v>1.2172222500000001E-3</v>
      </c>
      <c r="K83" s="2"/>
      <c r="L83" s="29">
        <v>43.499999999999886</v>
      </c>
      <c r="M83" s="24" t="s">
        <v>110</v>
      </c>
      <c r="N83" s="29">
        <f t="shared" si="1"/>
        <v>85</v>
      </c>
      <c r="O83" s="80">
        <v>5.8184326318963829E-2</v>
      </c>
      <c r="P83" s="68">
        <v>0.16332790789992771</v>
      </c>
      <c r="Q83" s="80">
        <v>1.5740743072500871</v>
      </c>
      <c r="R83" s="122">
        <v>2.0922774205057804E-3</v>
      </c>
      <c r="S83" s="4"/>
    </row>
    <row r="84" spans="1:19" x14ac:dyDescent="0.25">
      <c r="A84" s="34">
        <v>11</v>
      </c>
      <c r="B84" s="150"/>
      <c r="C84" s="53" t="s">
        <v>21</v>
      </c>
      <c r="D84" s="61">
        <v>0.61764744280870998</v>
      </c>
      <c r="E84" s="68">
        <v>2.4370648524231</v>
      </c>
      <c r="F84" s="14"/>
      <c r="G84" s="68">
        <v>8.87395827E-2</v>
      </c>
      <c r="H84" s="80">
        <v>0.50917055150000001</v>
      </c>
      <c r="I84" s="80">
        <v>1.6698744459999999</v>
      </c>
      <c r="J84" s="117">
        <v>1.6697524750000001E-3</v>
      </c>
      <c r="K84" s="2"/>
      <c r="L84" s="29">
        <v>43.399999999999885</v>
      </c>
      <c r="M84" s="24" t="s">
        <v>110</v>
      </c>
      <c r="N84" s="29">
        <f t="shared" si="1"/>
        <v>86</v>
      </c>
      <c r="O84" s="80">
        <v>5.1012727473931915E-2</v>
      </c>
      <c r="P84" s="68">
        <v>0.16474334023765319</v>
      </c>
      <c r="Q84" s="80">
        <v>1.5685528884528748</v>
      </c>
      <c r="R84" s="122">
        <v>3.5187876611176374E-3</v>
      </c>
      <c r="S84" s="4"/>
    </row>
    <row r="85" spans="1:19" x14ac:dyDescent="0.25">
      <c r="A85" s="34">
        <v>10.5</v>
      </c>
      <c r="B85" s="150"/>
      <c r="C85" s="53" t="s">
        <v>20</v>
      </c>
      <c r="D85" s="61">
        <v>0.50401304727213003</v>
      </c>
      <c r="E85" s="68">
        <v>2.4079829359348</v>
      </c>
      <c r="F85" s="14"/>
      <c r="G85" s="68">
        <v>8.6338646069999997E-2</v>
      </c>
      <c r="H85" s="80">
        <v>0.51288550629999996</v>
      </c>
      <c r="I85" s="80">
        <v>1.6394176469999999</v>
      </c>
      <c r="J85" s="117">
        <v>2.8384607500000002E-3</v>
      </c>
      <c r="K85" s="2"/>
      <c r="L85" s="29">
        <v>43.299999999999883</v>
      </c>
      <c r="M85" s="24" t="s">
        <v>110</v>
      </c>
      <c r="N85" s="29">
        <f t="shared" si="1"/>
        <v>87</v>
      </c>
      <c r="O85" s="80">
        <v>5.5132030085764935E-2</v>
      </c>
      <c r="P85" s="68">
        <v>0.22479390829691684</v>
      </c>
      <c r="Q85" s="80">
        <v>1.5886825960063049</v>
      </c>
      <c r="R85" s="122">
        <v>4.2628632106030909E-3</v>
      </c>
      <c r="S85" s="4"/>
    </row>
    <row r="86" spans="1:19" x14ac:dyDescent="0.25">
      <c r="A86" s="34">
        <v>10</v>
      </c>
      <c r="B86" s="151"/>
      <c r="C86" s="53" t="s">
        <v>19</v>
      </c>
      <c r="D86" s="61">
        <v>0.15912268888899</v>
      </c>
      <c r="E86" s="68">
        <v>2.4380676771294998</v>
      </c>
      <c r="F86" s="14"/>
      <c r="G86" s="68">
        <v>0.14097946319999999</v>
      </c>
      <c r="H86" s="80">
        <v>0.62137068090000003</v>
      </c>
      <c r="I86" s="80">
        <v>1.4871481289999999</v>
      </c>
      <c r="J86" s="117">
        <v>1.3370986499999999E-3</v>
      </c>
      <c r="K86" s="2"/>
      <c r="L86" s="29">
        <v>43.199999999999882</v>
      </c>
      <c r="M86" s="24" t="s">
        <v>110</v>
      </c>
      <c r="N86" s="29">
        <f t="shared" si="1"/>
        <v>88</v>
      </c>
      <c r="O86" s="80">
        <v>0.11696999774342859</v>
      </c>
      <c r="P86" s="68">
        <v>0.43109557318955494</v>
      </c>
      <c r="Q86" s="80">
        <v>1.5093206920028055</v>
      </c>
      <c r="R86" s="122">
        <v>1.1824623604026001E-3</v>
      </c>
      <c r="S86" s="4"/>
    </row>
    <row r="87" spans="1:19" x14ac:dyDescent="0.25">
      <c r="A87" s="34">
        <v>9.5</v>
      </c>
      <c r="B87" s="149">
        <v>12</v>
      </c>
      <c r="C87" s="53" t="s">
        <v>18</v>
      </c>
      <c r="D87" s="61">
        <v>0.50899701198862002</v>
      </c>
      <c r="E87" s="68">
        <v>2.2826298476232001</v>
      </c>
      <c r="F87" s="14"/>
      <c r="G87" s="68">
        <v>0.150050349</v>
      </c>
      <c r="H87" s="80">
        <v>0.51018242339999997</v>
      </c>
      <c r="I87" s="80">
        <v>1.5127463910000001</v>
      </c>
      <c r="J87" s="117">
        <v>1.67468075E-3</v>
      </c>
      <c r="K87" s="2"/>
      <c r="L87" s="29">
        <v>43.099999999999881</v>
      </c>
      <c r="M87" s="24" t="s">
        <v>110</v>
      </c>
      <c r="N87" s="29">
        <f t="shared" si="1"/>
        <v>89</v>
      </c>
      <c r="O87" s="80">
        <v>7.1249569887300912E-2</v>
      </c>
      <c r="P87" s="68">
        <v>0.22949272295946455</v>
      </c>
      <c r="Q87" s="80">
        <v>1.4874419133543613</v>
      </c>
      <c r="R87" s="122">
        <v>1.7373591062438782E-3</v>
      </c>
      <c r="S87" s="4"/>
    </row>
    <row r="88" spans="1:19" x14ac:dyDescent="0.25">
      <c r="A88" s="34">
        <v>9</v>
      </c>
      <c r="B88" s="150"/>
      <c r="C88" s="53" t="s">
        <v>17</v>
      </c>
      <c r="D88" s="61">
        <v>-1.1328904415988999E-2</v>
      </c>
      <c r="E88" s="68">
        <v>2.2435196840701002</v>
      </c>
      <c r="F88" s="14"/>
      <c r="G88" s="68">
        <v>0.12595500279999999</v>
      </c>
      <c r="H88" s="80">
        <v>0.91241869750000004</v>
      </c>
      <c r="I88" s="80">
        <v>1.699744092</v>
      </c>
      <c r="J88" s="117">
        <v>1.63543625E-3</v>
      </c>
      <c r="K88" s="2"/>
      <c r="L88" s="29">
        <v>42.999999999999879</v>
      </c>
      <c r="M88" s="24" t="s">
        <v>110</v>
      </c>
      <c r="N88" s="29">
        <f t="shared" si="1"/>
        <v>90</v>
      </c>
      <c r="O88" s="80">
        <v>5.1672209219582779E-2</v>
      </c>
      <c r="P88" s="68">
        <v>0.2183920258786326</v>
      </c>
      <c r="Q88" s="80">
        <v>1.6181707750606125</v>
      </c>
      <c r="R88" s="122">
        <v>2.3132747627560052E-3</v>
      </c>
      <c r="S88" s="4"/>
    </row>
    <row r="89" spans="1:19" x14ac:dyDescent="0.25">
      <c r="A89" s="34">
        <v>8.5</v>
      </c>
      <c r="B89" s="150"/>
      <c r="C89" s="53" t="s">
        <v>16</v>
      </c>
      <c r="D89" s="61">
        <v>-0.31036678740723</v>
      </c>
      <c r="E89" s="68">
        <v>2.4721637171501998</v>
      </c>
      <c r="F89" s="14"/>
      <c r="G89" s="68">
        <v>0.1171492054</v>
      </c>
      <c r="H89" s="80">
        <v>0.79519789679999997</v>
      </c>
      <c r="I89" s="80">
        <v>1.5810251310000001</v>
      </c>
      <c r="J89" s="117">
        <v>2.9568646749999999E-3</v>
      </c>
      <c r="K89" s="2"/>
      <c r="L89" s="29">
        <v>42.899999999999878</v>
      </c>
      <c r="M89" s="24" t="s">
        <v>110</v>
      </c>
      <c r="N89" s="29">
        <f t="shared" si="1"/>
        <v>91</v>
      </c>
      <c r="O89" s="80">
        <v>6.3371731294433811E-2</v>
      </c>
      <c r="P89" s="68">
        <v>0.21864034391168513</v>
      </c>
      <c r="Q89" s="80">
        <v>1.6322378491567997</v>
      </c>
      <c r="R89" s="122">
        <v>1.9978705516562213E-3</v>
      </c>
      <c r="S89" s="4"/>
    </row>
    <row r="90" spans="1:19" x14ac:dyDescent="0.25">
      <c r="A90" s="34">
        <v>8</v>
      </c>
      <c r="B90" s="150"/>
      <c r="C90" s="53" t="s">
        <v>15</v>
      </c>
      <c r="D90" s="61">
        <v>6.3430566331764998E-2</v>
      </c>
      <c r="E90" s="68">
        <v>2.5233077771815</v>
      </c>
      <c r="F90" s="14"/>
      <c r="G90" s="68">
        <v>0.1239347063</v>
      </c>
      <c r="H90" s="80">
        <v>0.81901273659999996</v>
      </c>
      <c r="I90" s="80">
        <v>1.3469924740000001</v>
      </c>
      <c r="J90" s="117">
        <v>1.481728825E-3</v>
      </c>
      <c r="K90" s="2"/>
      <c r="L90" s="29">
        <v>42.799999999999876</v>
      </c>
      <c r="M90" s="24" t="s">
        <v>110</v>
      </c>
      <c r="N90" s="29">
        <f t="shared" si="1"/>
        <v>92</v>
      </c>
      <c r="O90" s="80">
        <v>7.0424287117186832E-2</v>
      </c>
      <c r="P90" s="68">
        <v>0.28181665613205753</v>
      </c>
      <c r="Q90" s="80">
        <v>1.6298688533203953</v>
      </c>
      <c r="R90" s="122">
        <v>1.4810175332258878E-3</v>
      </c>
      <c r="S90" s="4"/>
    </row>
    <row r="91" spans="1:19" x14ac:dyDescent="0.25">
      <c r="A91" s="34">
        <v>7.5</v>
      </c>
      <c r="B91" s="151"/>
      <c r="C91" s="53" t="s">
        <v>14</v>
      </c>
      <c r="D91" s="61">
        <v>0.22092385137365</v>
      </c>
      <c r="E91" s="68">
        <v>2.5945083313422002</v>
      </c>
      <c r="F91" s="14"/>
      <c r="G91" s="68">
        <v>0.1133284406</v>
      </c>
      <c r="H91" s="80">
        <v>0.60860232739999998</v>
      </c>
      <c r="I91" s="80">
        <v>1.492408009</v>
      </c>
      <c r="J91" s="117">
        <v>1.47729105E-3</v>
      </c>
      <c r="K91" s="2"/>
      <c r="L91" s="29">
        <v>42.699999999999875</v>
      </c>
      <c r="M91" s="24" t="s">
        <v>110</v>
      </c>
      <c r="N91" s="29">
        <f t="shared" si="1"/>
        <v>93</v>
      </c>
      <c r="O91" s="80">
        <v>6.1655747193471395E-2</v>
      </c>
      <c r="P91" s="68">
        <v>0.20332926755222555</v>
      </c>
      <c r="Q91" s="80">
        <v>1.6375806197361968</v>
      </c>
      <c r="R91" s="122">
        <v>1.4581510096356774E-3</v>
      </c>
      <c r="S91" s="4"/>
    </row>
    <row r="92" spans="1:19" x14ac:dyDescent="0.25">
      <c r="A92" s="34">
        <v>7</v>
      </c>
      <c r="B92" s="149">
        <v>13</v>
      </c>
      <c r="C92" s="53" t="s">
        <v>13</v>
      </c>
      <c r="D92" s="61">
        <v>0.28073142797194001</v>
      </c>
      <c r="E92" s="68">
        <v>2.4731665418566</v>
      </c>
      <c r="F92" s="14"/>
      <c r="G92" s="68">
        <v>7.2145958920000003E-2</v>
      </c>
      <c r="H92" s="80">
        <v>0.46302800789999998</v>
      </c>
      <c r="I92" s="80">
        <v>1.711099506</v>
      </c>
      <c r="J92" s="117">
        <v>2.7644509999999998E-3</v>
      </c>
      <c r="K92" s="2"/>
      <c r="L92" s="29">
        <v>42.599999999999874</v>
      </c>
      <c r="M92" s="24" t="s">
        <v>110</v>
      </c>
      <c r="N92" s="29">
        <f t="shared" si="1"/>
        <v>94</v>
      </c>
      <c r="O92" s="80">
        <v>5.2963169311370885E-2</v>
      </c>
      <c r="P92" s="68">
        <v>0.22329011177372987</v>
      </c>
      <c r="Q92" s="80">
        <v>1.5762402468126187</v>
      </c>
      <c r="R92" s="122">
        <v>1.8285116613669056E-3</v>
      </c>
      <c r="S92" s="4"/>
    </row>
    <row r="93" spans="1:19" x14ac:dyDescent="0.25">
      <c r="A93" s="34">
        <v>6.5</v>
      </c>
      <c r="B93" s="150"/>
      <c r="C93" s="53" t="s">
        <v>12</v>
      </c>
      <c r="D93" s="61">
        <v>0.12622852175995</v>
      </c>
      <c r="E93" s="68">
        <v>2.4641411194981999</v>
      </c>
      <c r="F93" s="14"/>
      <c r="G93" s="68">
        <v>0.1059388693</v>
      </c>
      <c r="H93" s="80">
        <v>0.58091815570000005</v>
      </c>
      <c r="I93" s="80">
        <v>1.685288914</v>
      </c>
      <c r="J93" s="117">
        <v>4.1913445249999997E-3</v>
      </c>
      <c r="K93" s="2"/>
      <c r="L93" s="29">
        <v>42.499999999999872</v>
      </c>
      <c r="M93" s="24" t="s">
        <v>110</v>
      </c>
      <c r="N93" s="29">
        <f t="shared" si="1"/>
        <v>95</v>
      </c>
      <c r="O93" s="80">
        <v>4.306696640042821E-2</v>
      </c>
      <c r="P93" s="68">
        <v>0.19553037565567144</v>
      </c>
      <c r="Q93" s="80">
        <v>1.6395532345109622</v>
      </c>
      <c r="R93" s="122">
        <v>2.0771992171493658E-3</v>
      </c>
      <c r="S93" s="4"/>
    </row>
    <row r="94" spans="1:19" x14ac:dyDescent="0.25">
      <c r="A94" s="34">
        <v>6</v>
      </c>
      <c r="B94" s="150"/>
      <c r="C94" s="53" t="s">
        <v>11</v>
      </c>
      <c r="D94" s="61">
        <v>-6.4158930411198994E-2</v>
      </c>
      <c r="E94" s="68">
        <v>2.4791834900957999</v>
      </c>
      <c r="F94" s="14"/>
      <c r="G94" s="68">
        <v>7.3210112250000001E-2</v>
      </c>
      <c r="H94" s="80">
        <v>0.62627355340000002</v>
      </c>
      <c r="I94" s="80">
        <v>1.66211212</v>
      </c>
      <c r="J94" s="117">
        <v>1.624305025E-3</v>
      </c>
      <c r="K94" s="2"/>
      <c r="L94" s="29">
        <v>42.399999999999871</v>
      </c>
      <c r="M94" s="24" t="s">
        <v>110</v>
      </c>
      <c r="N94" s="29">
        <f t="shared" si="1"/>
        <v>96</v>
      </c>
      <c r="O94" s="80">
        <v>8.1697837075968782E-2</v>
      </c>
      <c r="P94" s="68">
        <v>0.76148266985787982</v>
      </c>
      <c r="Q94" s="80">
        <v>1.6169938490904363</v>
      </c>
      <c r="R94" s="122">
        <v>1.2912445761202648E-3</v>
      </c>
      <c r="S94" s="4"/>
    </row>
    <row r="95" spans="1:19" x14ac:dyDescent="0.25">
      <c r="A95" s="34">
        <v>5.5</v>
      </c>
      <c r="B95" s="151"/>
      <c r="C95" s="53" t="s">
        <v>10</v>
      </c>
      <c r="D95" s="61">
        <v>5.4459429842088E-2</v>
      </c>
      <c r="E95" s="68">
        <v>2.5062597571709002</v>
      </c>
      <c r="F95" s="14"/>
      <c r="G95" s="68">
        <v>0.1006143513</v>
      </c>
      <c r="H95" s="80">
        <v>0.65981121229999995</v>
      </c>
      <c r="I95" s="80">
        <v>1.520659534</v>
      </c>
      <c r="J95" s="117">
        <v>1.462241375E-3</v>
      </c>
      <c r="K95" s="2"/>
      <c r="L95" s="29">
        <v>42.299999999999869</v>
      </c>
      <c r="M95" s="24" t="s">
        <v>110</v>
      </c>
      <c r="N95" s="29">
        <f t="shared" si="1"/>
        <v>97</v>
      </c>
      <c r="O95" s="80">
        <v>4.8292813912765867E-2</v>
      </c>
      <c r="P95" s="68">
        <v>0.23800460184445524</v>
      </c>
      <c r="Q95" s="80">
        <v>1.6445505117501249</v>
      </c>
      <c r="R95" s="122">
        <v>2.014851036328754E-3</v>
      </c>
      <c r="S95" s="4"/>
    </row>
    <row r="96" spans="1:19" x14ac:dyDescent="0.25">
      <c r="A96" s="34">
        <v>5</v>
      </c>
      <c r="B96" s="149">
        <v>14</v>
      </c>
      <c r="C96" s="53" t="s">
        <v>9</v>
      </c>
      <c r="D96" s="61">
        <v>0.43224395535405002</v>
      </c>
      <c r="E96" s="68">
        <v>2.4170083582932</v>
      </c>
      <c r="F96" s="14"/>
      <c r="G96" s="68">
        <v>0.15309713850000001</v>
      </c>
      <c r="H96" s="80">
        <v>0.66132976769999996</v>
      </c>
      <c r="I96" s="80">
        <v>1.4673323069999999</v>
      </c>
      <c r="J96" s="117">
        <v>2.2848137500000002E-3</v>
      </c>
      <c r="K96" s="2"/>
      <c r="L96" s="29">
        <v>42.199999999999868</v>
      </c>
      <c r="M96" s="24" t="s">
        <v>110</v>
      </c>
      <c r="N96" s="29">
        <f t="shared" si="1"/>
        <v>98</v>
      </c>
      <c r="O96" s="80">
        <v>3.5645321990879733E-2</v>
      </c>
      <c r="P96" s="68">
        <v>0.21108619842464665</v>
      </c>
      <c r="Q96" s="80">
        <v>1.6118300625799873</v>
      </c>
      <c r="R96" s="122">
        <v>1.6996686487399408E-3</v>
      </c>
      <c r="S96" s="4"/>
    </row>
    <row r="97" spans="1:19" x14ac:dyDescent="0.25">
      <c r="A97" s="34">
        <v>4.5</v>
      </c>
      <c r="B97" s="150"/>
      <c r="C97" s="53" t="s">
        <v>8</v>
      </c>
      <c r="D97" s="61">
        <v>0.14317400179601</v>
      </c>
      <c r="E97" s="68">
        <v>2.3267541347087999</v>
      </c>
      <c r="F97" s="14"/>
      <c r="G97" s="68">
        <v>0.1286495175</v>
      </c>
      <c r="H97" s="80">
        <v>0.57188941540000005</v>
      </c>
      <c r="I97" s="80">
        <v>1.5384481160000001</v>
      </c>
      <c r="J97" s="117">
        <v>1.2893697500000001E-3</v>
      </c>
      <c r="K97" s="2"/>
      <c r="L97" s="29">
        <v>42.099999999999866</v>
      </c>
      <c r="M97" s="24" t="s">
        <v>110</v>
      </c>
      <c r="N97" s="29">
        <f t="shared" si="1"/>
        <v>99</v>
      </c>
      <c r="O97" s="80">
        <v>6.0252830710170353E-2</v>
      </c>
      <c r="P97" s="68">
        <v>0.25627184543570408</v>
      </c>
      <c r="Q97" s="80">
        <v>1.6469306737542186</v>
      </c>
      <c r="R97" s="122">
        <v>1.5903226455066188E-3</v>
      </c>
      <c r="S97" s="4"/>
    </row>
    <row r="98" spans="1:19" x14ac:dyDescent="0.25">
      <c r="A98" s="34">
        <v>4</v>
      </c>
      <c r="B98" s="150"/>
      <c r="C98" s="53" t="s">
        <v>7</v>
      </c>
      <c r="D98" s="61">
        <v>-2.3290419735780998E-2</v>
      </c>
      <c r="E98" s="68">
        <v>2.3357795570673998</v>
      </c>
      <c r="F98" s="14"/>
      <c r="G98" s="68">
        <v>9.2617198169999998E-2</v>
      </c>
      <c r="H98" s="80">
        <v>0.59646847390000002</v>
      </c>
      <c r="I98" s="80">
        <v>1.650565048</v>
      </c>
      <c r="J98" s="117">
        <v>1.438018525E-3</v>
      </c>
      <c r="K98" s="2"/>
      <c r="L98" s="29">
        <v>41.999999999999865</v>
      </c>
      <c r="M98" s="24" t="s">
        <v>110</v>
      </c>
      <c r="N98" s="29">
        <f t="shared" si="1"/>
        <v>100</v>
      </c>
      <c r="O98" s="80">
        <v>6.0131088805677392E-2</v>
      </c>
      <c r="P98" s="68">
        <v>0.23303280494206785</v>
      </c>
      <c r="Q98" s="80">
        <v>1.6433966264972117</v>
      </c>
      <c r="R98" s="122">
        <v>3.2296774554065127E-3</v>
      </c>
      <c r="S98" s="4"/>
    </row>
    <row r="99" spans="1:19" x14ac:dyDescent="0.25">
      <c r="A99" s="34">
        <v>3.5</v>
      </c>
      <c r="B99" s="150"/>
      <c r="C99" s="53" t="s">
        <v>6</v>
      </c>
      <c r="D99" s="61">
        <v>-0.19174842715415999</v>
      </c>
      <c r="E99" s="68">
        <v>2.4069801112281999</v>
      </c>
      <c r="F99" s="14"/>
      <c r="G99" s="68">
        <v>7.4975194920000002E-2</v>
      </c>
      <c r="H99" s="80">
        <v>0.42635708750000001</v>
      </c>
      <c r="I99" s="80">
        <v>1.785550907</v>
      </c>
      <c r="J99" s="117">
        <v>3.0980318000000001E-3</v>
      </c>
      <c r="K99" s="2"/>
      <c r="L99" s="29">
        <v>41.899999999999864</v>
      </c>
      <c r="M99" s="24" t="s">
        <v>110</v>
      </c>
      <c r="N99" s="29">
        <f t="shared" si="1"/>
        <v>101</v>
      </c>
      <c r="O99" s="80">
        <v>5.6577178337587318E-2</v>
      </c>
      <c r="P99" s="68">
        <v>0.26503795251311874</v>
      </c>
      <c r="Q99" s="80">
        <v>1.6667526931927525</v>
      </c>
      <c r="R99" s="122">
        <v>4.0382832121308911E-3</v>
      </c>
      <c r="S99" s="4"/>
    </row>
    <row r="100" spans="1:19" x14ac:dyDescent="0.25">
      <c r="A100" s="34">
        <v>3</v>
      </c>
      <c r="B100" s="150"/>
      <c r="C100" s="53" t="s">
        <v>5</v>
      </c>
      <c r="D100" s="61">
        <v>-0.47184724422252999</v>
      </c>
      <c r="E100" s="68">
        <v>2.4049744618152</v>
      </c>
      <c r="F100" s="14"/>
      <c r="G100" s="68">
        <v>9.9777537920000006E-2</v>
      </c>
      <c r="H100" s="80">
        <v>0.54072574979999999</v>
      </c>
      <c r="I100" s="80">
        <v>1.6200455920000001</v>
      </c>
      <c r="J100" s="117">
        <v>4.5217562999999997E-3</v>
      </c>
      <c r="K100" s="2"/>
      <c r="L100" s="29">
        <v>41.799999999999862</v>
      </c>
      <c r="M100" s="24" t="s">
        <v>110</v>
      </c>
      <c r="N100" s="29">
        <f t="shared" si="1"/>
        <v>102</v>
      </c>
      <c r="O100" s="80">
        <v>5.9170188839527446E-2</v>
      </c>
      <c r="P100" s="68">
        <v>0.24123511143388826</v>
      </c>
      <c r="Q100" s="80">
        <v>1.6016528255810294</v>
      </c>
      <c r="R100" s="122">
        <v>2.253734433523859E-3</v>
      </c>
      <c r="S100" s="4"/>
    </row>
    <row r="101" spans="1:19" x14ac:dyDescent="0.25">
      <c r="A101" s="34">
        <v>2.5</v>
      </c>
      <c r="B101" s="151"/>
      <c r="C101" s="53" t="s">
        <v>4</v>
      </c>
      <c r="D101" s="61">
        <v>-0.41203966762445998</v>
      </c>
      <c r="E101" s="68">
        <v>2.4059772865218001</v>
      </c>
      <c r="F101" s="14"/>
      <c r="G101" s="68">
        <v>0.1214296785</v>
      </c>
      <c r="H101" s="80">
        <v>0.66323188249999998</v>
      </c>
      <c r="I101" s="80">
        <v>1.6119376910000001</v>
      </c>
      <c r="J101" s="117">
        <v>1.9915650500000001E-3</v>
      </c>
      <c r="K101" s="2"/>
      <c r="L101" s="29">
        <v>41.699999999999861</v>
      </c>
      <c r="M101" s="24" t="s">
        <v>110</v>
      </c>
      <c r="N101" s="29">
        <f t="shared" si="1"/>
        <v>103</v>
      </c>
      <c r="O101" s="80">
        <v>5.4366983788430003E-2</v>
      </c>
      <c r="P101" s="68">
        <v>0.28861410035386054</v>
      </c>
      <c r="Q101" s="80">
        <v>1.6327024869895774</v>
      </c>
      <c r="R101" s="122">
        <v>1.654544545993895E-3</v>
      </c>
      <c r="S101" s="4"/>
    </row>
    <row r="102" spans="1:19" x14ac:dyDescent="0.25">
      <c r="A102" s="34">
        <v>2</v>
      </c>
      <c r="B102" s="149">
        <v>15</v>
      </c>
      <c r="C102" s="53" t="s">
        <v>3</v>
      </c>
      <c r="D102" s="61">
        <v>0.39934978822522998</v>
      </c>
      <c r="E102" s="68">
        <v>2.3468106288388002</v>
      </c>
      <c r="F102" s="14"/>
      <c r="G102" s="68">
        <v>0.16383539389999999</v>
      </c>
      <c r="H102" s="80">
        <v>1.8124384579999999</v>
      </c>
      <c r="I102" s="80">
        <v>1.815273605</v>
      </c>
      <c r="J102" s="117">
        <v>2.6696320999999999E-3</v>
      </c>
      <c r="K102" s="2"/>
      <c r="L102" s="29">
        <v>41.599999999999859</v>
      </c>
      <c r="M102" s="24" t="s">
        <v>110</v>
      </c>
      <c r="N102" s="29">
        <f t="shared" si="1"/>
        <v>104</v>
      </c>
      <c r="O102" s="80">
        <v>6.4141945870184652E-2</v>
      </c>
      <c r="P102" s="68">
        <v>0.36837788960331497</v>
      </c>
      <c r="Q102" s="80">
        <v>1.6676293660829151</v>
      </c>
      <c r="R102" s="122">
        <v>1.5667790620173838E-3</v>
      </c>
      <c r="S102" s="4"/>
    </row>
    <row r="103" spans="1:19" x14ac:dyDescent="0.25">
      <c r="A103" s="34">
        <v>1.5</v>
      </c>
      <c r="B103" s="150"/>
      <c r="C103" s="53" t="s">
        <v>2</v>
      </c>
      <c r="D103" s="61">
        <v>-3.3258349168755003E-2</v>
      </c>
      <c r="E103" s="68">
        <v>2.3187315370568999</v>
      </c>
      <c r="F103" s="14"/>
      <c r="G103" s="68">
        <v>0.1325142617</v>
      </c>
      <c r="H103" s="80">
        <v>0.66972514270000005</v>
      </c>
      <c r="I103" s="80">
        <v>1.628866143</v>
      </c>
      <c r="J103" s="117">
        <v>2.537376975E-3</v>
      </c>
      <c r="K103" s="2"/>
      <c r="L103" s="29">
        <v>41.499999999999858</v>
      </c>
      <c r="M103" s="24" t="s">
        <v>110</v>
      </c>
      <c r="N103" s="29">
        <f t="shared" si="1"/>
        <v>105</v>
      </c>
      <c r="O103" s="80">
        <v>5.2086827073625865E-2</v>
      </c>
      <c r="P103" s="68">
        <v>0.34391650570056764</v>
      </c>
      <c r="Q103" s="80">
        <v>1.6524035658718192</v>
      </c>
      <c r="R103" s="122">
        <v>1.5982501084583279E-3</v>
      </c>
      <c r="S103" s="4"/>
    </row>
    <row r="104" spans="1:19" x14ac:dyDescent="0.25">
      <c r="A104" s="34">
        <v>1</v>
      </c>
      <c r="B104" s="151"/>
      <c r="C104" s="53" t="s">
        <v>1</v>
      </c>
      <c r="D104" s="61">
        <v>-0.30637961563403998</v>
      </c>
      <c r="E104" s="68">
        <v>2.4019659876957999</v>
      </c>
      <c r="F104" s="14"/>
      <c r="G104" s="68">
        <v>0.13277774470000001</v>
      </c>
      <c r="H104" s="80">
        <v>0.55219157210000003</v>
      </c>
      <c r="I104" s="80">
        <v>1.626638451</v>
      </c>
      <c r="J104" s="117">
        <v>4.2721893500000004E-3</v>
      </c>
      <c r="K104" s="2"/>
      <c r="L104" s="29">
        <v>41.399999999999856</v>
      </c>
      <c r="M104" s="24" t="s">
        <v>110</v>
      </c>
      <c r="N104" s="29">
        <f t="shared" si="1"/>
        <v>106</v>
      </c>
      <c r="O104" s="80">
        <v>6.1078167691041768E-2</v>
      </c>
      <c r="P104" s="68">
        <v>0.34612199769660185</v>
      </c>
      <c r="Q104" s="80">
        <v>1.6606234213403828</v>
      </c>
      <c r="R104" s="122">
        <v>1.420653371385386E-3</v>
      </c>
      <c r="S104" s="4"/>
    </row>
    <row r="105" spans="1:19" x14ac:dyDescent="0.25">
      <c r="A105" s="46"/>
      <c r="B105" s="46"/>
      <c r="C105" s="55"/>
      <c r="D105" s="65"/>
      <c r="E105" s="72"/>
      <c r="F105" s="47"/>
      <c r="G105" s="75"/>
      <c r="H105" s="82"/>
      <c r="I105" s="82"/>
      <c r="J105" s="119"/>
      <c r="K105" s="2"/>
      <c r="L105" s="29">
        <v>41.299999999999855</v>
      </c>
      <c r="M105" s="24" t="s">
        <v>110</v>
      </c>
      <c r="N105" s="29">
        <f t="shared" si="1"/>
        <v>107</v>
      </c>
      <c r="O105" s="80">
        <v>6.871965403775232E-2</v>
      </c>
      <c r="P105" s="68">
        <v>0.36961521945769754</v>
      </c>
      <c r="Q105" s="80">
        <v>1.6840699327800308</v>
      </c>
      <c r="R105" s="122">
        <v>1.576095369886514E-3</v>
      </c>
      <c r="S105" s="4"/>
    </row>
    <row r="106" spans="1:19" x14ac:dyDescent="0.25">
      <c r="E106" s="68"/>
      <c r="F106" s="14"/>
      <c r="H106" s="80"/>
      <c r="I106" s="80"/>
      <c r="J106" s="117"/>
      <c r="K106" s="2"/>
      <c r="L106" s="29">
        <v>41.199999999999854</v>
      </c>
      <c r="M106" s="24" t="s">
        <v>110</v>
      </c>
      <c r="N106" s="29">
        <f t="shared" si="1"/>
        <v>108</v>
      </c>
      <c r="O106" s="80">
        <v>9.184242581217654E-2</v>
      </c>
      <c r="P106" s="68">
        <v>0.4915739669616554</v>
      </c>
      <c r="Q106" s="80">
        <v>1.7406954551600933</v>
      </c>
      <c r="R106" s="122">
        <v>1.6673662018092381E-3</v>
      </c>
      <c r="S106" s="4"/>
    </row>
    <row r="107" spans="1:19" x14ac:dyDescent="0.25">
      <c r="E107" s="68"/>
      <c r="F107" s="14"/>
      <c r="H107" s="80"/>
      <c r="I107" s="80"/>
      <c r="J107" s="117"/>
      <c r="K107" s="2"/>
      <c r="L107" s="29">
        <v>41.099999999999852</v>
      </c>
      <c r="M107" s="24" t="s">
        <v>110</v>
      </c>
      <c r="N107" s="29">
        <f t="shared" si="1"/>
        <v>109</v>
      </c>
      <c r="O107" s="80">
        <v>5.7738143598007483E-2</v>
      </c>
      <c r="P107" s="68">
        <v>0.39990014387640083</v>
      </c>
      <c r="Q107" s="80">
        <v>1.6521904541152614</v>
      </c>
      <c r="R107" s="122">
        <v>2.1192130641088098E-3</v>
      </c>
      <c r="S107" s="4"/>
    </row>
    <row r="108" spans="1:19" x14ac:dyDescent="0.25">
      <c r="E108" s="68"/>
      <c r="F108" s="14"/>
      <c r="H108" s="80"/>
      <c r="I108" s="80"/>
      <c r="J108" s="117"/>
      <c r="K108" s="2"/>
      <c r="L108" s="29">
        <v>40.999999999999851</v>
      </c>
      <c r="M108" s="24" t="s">
        <v>110</v>
      </c>
      <c r="N108" s="29">
        <f t="shared" si="1"/>
        <v>110</v>
      </c>
      <c r="O108" s="80">
        <v>5.5773614960233218E-2</v>
      </c>
      <c r="P108" s="68">
        <v>0.38232497853952141</v>
      </c>
      <c r="Q108" s="80">
        <v>1.6490079022479878</v>
      </c>
      <c r="R108" s="122">
        <v>2.5595351651006414E-3</v>
      </c>
      <c r="S108" s="4"/>
    </row>
    <row r="109" spans="1:19" x14ac:dyDescent="0.25">
      <c r="E109" s="68"/>
      <c r="F109" s="14"/>
      <c r="H109" s="80"/>
      <c r="I109" s="80"/>
      <c r="J109" s="117"/>
      <c r="K109" s="2"/>
      <c r="L109" s="29">
        <v>40.899999999999849</v>
      </c>
      <c r="M109" s="24" t="s">
        <v>110</v>
      </c>
      <c r="N109" s="29">
        <f t="shared" si="1"/>
        <v>111</v>
      </c>
      <c r="O109" s="80">
        <v>8.8181096332722295E-2</v>
      </c>
      <c r="P109" s="68">
        <v>0.49795077360102485</v>
      </c>
      <c r="Q109" s="80">
        <v>1.5163449207710189</v>
      </c>
      <c r="R109" s="122">
        <v>1.4581454870857742E-3</v>
      </c>
      <c r="S109" s="4"/>
    </row>
    <row r="110" spans="1:19" x14ac:dyDescent="0.25">
      <c r="E110" s="68"/>
      <c r="F110" s="14"/>
      <c r="H110" s="80"/>
      <c r="I110" s="80"/>
      <c r="J110" s="117"/>
      <c r="K110" s="2"/>
      <c r="L110" s="29">
        <v>40.799999999999848</v>
      </c>
      <c r="M110" s="24" t="s">
        <v>110</v>
      </c>
      <c r="N110" s="29">
        <f t="shared" si="1"/>
        <v>112</v>
      </c>
      <c r="O110" s="80">
        <v>7.6324099880982557E-2</v>
      </c>
      <c r="P110" s="68">
        <v>0.53792249797633374</v>
      </c>
      <c r="Q110" s="80">
        <v>1.5377064963043037</v>
      </c>
      <c r="R110" s="122">
        <v>2.9736993894667542E-3</v>
      </c>
      <c r="S110" s="4"/>
    </row>
    <row r="111" spans="1:19" x14ac:dyDescent="0.25">
      <c r="E111" s="68"/>
      <c r="F111" s="14"/>
      <c r="H111" s="80"/>
      <c r="I111" s="80"/>
      <c r="J111" s="117"/>
      <c r="K111" s="2"/>
      <c r="L111" s="29">
        <v>40.699999999999847</v>
      </c>
      <c r="M111" s="24" t="s">
        <v>110</v>
      </c>
      <c r="N111" s="29">
        <f t="shared" si="1"/>
        <v>113</v>
      </c>
      <c r="O111" s="80">
        <v>5.8076694084921825E-2</v>
      </c>
      <c r="P111" s="68">
        <v>0.35037055964220926</v>
      </c>
      <c r="Q111" s="80">
        <v>1.6186419484196981</v>
      </c>
      <c r="R111" s="122">
        <v>3.3588347630520805E-3</v>
      </c>
      <c r="S111" s="4"/>
    </row>
    <row r="112" spans="1:19" x14ac:dyDescent="0.25">
      <c r="E112" s="68"/>
      <c r="F112" s="14"/>
      <c r="H112" s="80"/>
      <c r="I112" s="80"/>
      <c r="J112" s="117"/>
      <c r="K112" s="2"/>
      <c r="L112" s="29">
        <v>40.599999999999845</v>
      </c>
      <c r="M112" s="24" t="s">
        <v>110</v>
      </c>
      <c r="N112" s="29">
        <f t="shared" si="1"/>
        <v>114</v>
      </c>
      <c r="O112" s="80">
        <v>5.3809989558130038E-2</v>
      </c>
      <c r="P112" s="68">
        <v>0.27833764025009478</v>
      </c>
      <c r="Q112" s="80">
        <v>1.6022396982515166</v>
      </c>
      <c r="R112" s="122">
        <v>3.6876576546646012E-3</v>
      </c>
      <c r="S112" s="4"/>
    </row>
    <row r="113" spans="5:19" x14ac:dyDescent="0.25">
      <c r="E113" s="68"/>
      <c r="F113" s="14"/>
      <c r="H113" s="80"/>
      <c r="I113" s="80"/>
      <c r="J113" s="117"/>
      <c r="K113" s="2"/>
      <c r="L113" s="29">
        <v>40.499999999999844</v>
      </c>
      <c r="M113" s="24" t="s">
        <v>110</v>
      </c>
      <c r="N113" s="29">
        <f t="shared" si="1"/>
        <v>115</v>
      </c>
      <c r="O113" s="80">
        <v>5.7803548828276895E-2</v>
      </c>
      <c r="P113" s="68">
        <v>0.30843872869475086</v>
      </c>
      <c r="Q113" s="80">
        <v>1.5319406743470458</v>
      </c>
      <c r="R113" s="122">
        <v>3.909588579616481E-3</v>
      </c>
      <c r="S113" s="4"/>
    </row>
    <row r="114" spans="5:19" x14ac:dyDescent="0.25">
      <c r="E114" s="68"/>
      <c r="F114" s="14"/>
      <c r="H114" s="80"/>
      <c r="I114" s="80"/>
      <c r="J114" s="117"/>
      <c r="K114" s="2"/>
      <c r="L114" s="29">
        <v>40.399999999999842</v>
      </c>
      <c r="M114" s="24" t="s">
        <v>110</v>
      </c>
      <c r="N114" s="29">
        <f t="shared" si="1"/>
        <v>116</v>
      </c>
      <c r="O114" s="80">
        <v>7.139226778988661E-2</v>
      </c>
      <c r="P114" s="68">
        <v>0.46911013634735588</v>
      </c>
      <c r="Q114" s="80">
        <v>1.7153268586893662</v>
      </c>
      <c r="R114" s="122">
        <v>6.0388161774576447E-3</v>
      </c>
      <c r="S114" s="4"/>
    </row>
    <row r="115" spans="5:19" x14ac:dyDescent="0.25">
      <c r="E115" s="68"/>
      <c r="F115" s="14"/>
      <c r="H115" s="80"/>
      <c r="I115" s="80"/>
      <c r="J115" s="117"/>
      <c r="K115" s="2"/>
      <c r="L115" s="29">
        <v>40.299999999999841</v>
      </c>
      <c r="M115" s="24" t="s">
        <v>110</v>
      </c>
      <c r="N115" s="29">
        <f t="shared" si="1"/>
        <v>117</v>
      </c>
      <c r="O115" s="80">
        <v>7.0995845613941344E-2</v>
      </c>
      <c r="P115" s="68">
        <v>0.27966871295349732</v>
      </c>
      <c r="Q115" s="80">
        <v>1.6738756448387795</v>
      </c>
      <c r="R115" s="122">
        <v>6.1007919359470815E-3</v>
      </c>
      <c r="S115" s="4"/>
    </row>
    <row r="116" spans="5:19" x14ac:dyDescent="0.25">
      <c r="E116" s="68"/>
      <c r="F116" s="14"/>
      <c r="H116" s="80"/>
      <c r="I116" s="80"/>
      <c r="J116" s="117"/>
      <c r="K116" s="2"/>
      <c r="L116" s="29">
        <v>40.199999999999839</v>
      </c>
      <c r="M116" s="24" t="s">
        <v>110</v>
      </c>
      <c r="N116" s="29">
        <f t="shared" si="1"/>
        <v>118</v>
      </c>
      <c r="O116" s="80">
        <v>4.494161553377729E-2</v>
      </c>
      <c r="P116" s="68">
        <v>0.30862644592224947</v>
      </c>
      <c r="Q116" s="80">
        <v>1.6314075681056939</v>
      </c>
      <c r="R116" s="122">
        <v>4.7426245778718085E-3</v>
      </c>
      <c r="S116" s="4"/>
    </row>
    <row r="117" spans="5:19" x14ac:dyDescent="0.25">
      <c r="E117" s="68"/>
      <c r="F117" s="14"/>
      <c r="H117" s="80"/>
      <c r="I117" s="80"/>
      <c r="J117" s="117"/>
      <c r="K117" s="2"/>
      <c r="L117" s="29">
        <v>40.099999999999838</v>
      </c>
      <c r="M117" s="24" t="s">
        <v>110</v>
      </c>
      <c r="N117" s="29">
        <f t="shared" si="1"/>
        <v>119</v>
      </c>
      <c r="O117" s="80">
        <v>5.9601888423699352E-2</v>
      </c>
      <c r="P117" s="68">
        <v>0.42673244285585282</v>
      </c>
      <c r="Q117" s="80">
        <v>1.6304790798564048</v>
      </c>
      <c r="R117" s="122">
        <v>6.4705515075447638E-3</v>
      </c>
      <c r="S117" s="4"/>
    </row>
    <row r="118" spans="5:19" x14ac:dyDescent="0.25">
      <c r="E118" s="68"/>
      <c r="F118" s="14"/>
      <c r="H118" s="80"/>
      <c r="I118" s="80"/>
      <c r="J118" s="117"/>
      <c r="K118" s="2"/>
      <c r="L118" s="29">
        <v>39.999999999999837</v>
      </c>
      <c r="M118" s="24" t="s">
        <v>110</v>
      </c>
      <c r="N118" s="29">
        <f t="shared" si="1"/>
        <v>120</v>
      </c>
      <c r="O118" s="80">
        <v>8.4162677007791037E-2</v>
      </c>
      <c r="P118" s="68">
        <v>0.40584260470891409</v>
      </c>
      <c r="Q118" s="80">
        <v>1.6090349185255</v>
      </c>
      <c r="R118" s="122">
        <v>4.4973434538511615E-3</v>
      </c>
      <c r="S118" s="4"/>
    </row>
    <row r="119" spans="5:19" x14ac:dyDescent="0.25">
      <c r="E119" s="68"/>
      <c r="F119" s="14"/>
      <c r="H119" s="80"/>
      <c r="I119" s="80"/>
      <c r="J119" s="117"/>
      <c r="K119" s="2"/>
      <c r="L119" s="29">
        <v>39.899999999999835</v>
      </c>
      <c r="M119" s="24" t="s">
        <v>110</v>
      </c>
      <c r="N119" s="29">
        <f t="shared" si="1"/>
        <v>121</v>
      </c>
      <c r="O119" s="80">
        <v>3.9846621822986886E-2</v>
      </c>
      <c r="P119" s="68">
        <v>0.29452446457411291</v>
      </c>
      <c r="Q119" s="80">
        <v>1.599706757005964</v>
      </c>
      <c r="R119" s="122">
        <v>2.9148264495341895E-3</v>
      </c>
      <c r="S119" s="4"/>
    </row>
    <row r="120" spans="5:19" x14ac:dyDescent="0.25">
      <c r="E120" s="68"/>
      <c r="F120" s="14"/>
      <c r="H120" s="80"/>
      <c r="I120" s="80"/>
      <c r="J120" s="117"/>
      <c r="K120" s="2"/>
      <c r="L120" s="29">
        <v>39.799999999999834</v>
      </c>
      <c r="M120" s="24" t="s">
        <v>110</v>
      </c>
      <c r="N120" s="29">
        <f t="shared" si="1"/>
        <v>122</v>
      </c>
      <c r="O120" s="80">
        <v>5.7105337257553963E-2</v>
      </c>
      <c r="P120" s="68">
        <v>0.45621845893869184</v>
      </c>
      <c r="Q120" s="80">
        <v>1.6445271543435536</v>
      </c>
      <c r="R120" s="122">
        <v>1.9319785233392177E-3</v>
      </c>
      <c r="S120" s="4"/>
    </row>
    <row r="121" spans="5:19" x14ac:dyDescent="0.25">
      <c r="E121" s="68"/>
      <c r="F121" s="14"/>
      <c r="H121" s="80"/>
      <c r="I121" s="80"/>
      <c r="J121" s="117"/>
      <c r="K121" s="2"/>
      <c r="L121" s="29">
        <v>39.699999999999832</v>
      </c>
      <c r="M121" s="24" t="s">
        <v>110</v>
      </c>
      <c r="N121" s="29">
        <f t="shared" si="1"/>
        <v>123</v>
      </c>
      <c r="O121" s="80">
        <v>6.8094264185673881E-2</v>
      </c>
      <c r="P121" s="68">
        <v>0.42413167765525833</v>
      </c>
      <c r="Q121" s="80">
        <v>1.5716166366067046</v>
      </c>
      <c r="R121" s="122">
        <v>1.2473190246040618E-3</v>
      </c>
      <c r="S121" s="4"/>
    </row>
    <row r="122" spans="5:19" x14ac:dyDescent="0.25">
      <c r="E122" s="68"/>
      <c r="F122" s="14"/>
      <c r="H122" s="80"/>
      <c r="I122" s="80"/>
      <c r="J122" s="117"/>
      <c r="K122" s="2"/>
      <c r="L122" s="29">
        <v>39.599999999999831</v>
      </c>
      <c r="M122" s="24" t="s">
        <v>110</v>
      </c>
      <c r="N122" s="29">
        <f t="shared" si="1"/>
        <v>124</v>
      </c>
      <c r="O122" s="80">
        <v>4.9398020951034509E-2</v>
      </c>
      <c r="P122" s="68">
        <v>0.2632107767908356</v>
      </c>
      <c r="Q122" s="80">
        <v>1.6300134180926393</v>
      </c>
      <c r="R122" s="122">
        <v>1.5776751348571033E-3</v>
      </c>
      <c r="S122" s="4"/>
    </row>
    <row r="123" spans="5:19" x14ac:dyDescent="0.25">
      <c r="E123" s="68"/>
      <c r="F123" s="14"/>
      <c r="H123" s="80"/>
      <c r="I123" s="80"/>
      <c r="J123" s="117"/>
      <c r="K123" s="2"/>
      <c r="L123" s="29">
        <v>39.499999999999829</v>
      </c>
      <c r="M123" s="24" t="s">
        <v>110</v>
      </c>
      <c r="N123" s="29">
        <f t="shared" si="1"/>
        <v>125</v>
      </c>
      <c r="O123" s="80">
        <v>3.7204869808901142E-2</v>
      </c>
      <c r="P123" s="68">
        <v>0.25002891672849947</v>
      </c>
      <c r="Q123" s="80">
        <v>1.5703850308741429</v>
      </c>
      <c r="R123" s="122">
        <v>1.904884074327621E-3</v>
      </c>
      <c r="S123" s="4"/>
    </row>
    <row r="124" spans="5:19" x14ac:dyDescent="0.25">
      <c r="E124" s="68"/>
      <c r="F124" s="14"/>
      <c r="H124" s="80"/>
      <c r="I124" s="80"/>
      <c r="J124" s="117"/>
      <c r="K124" s="2"/>
      <c r="L124" s="29">
        <v>39.399999999999828</v>
      </c>
      <c r="M124" s="24" t="s">
        <v>110</v>
      </c>
      <c r="N124" s="29">
        <f t="shared" si="1"/>
        <v>126</v>
      </c>
      <c r="O124" s="80">
        <v>4.4079289397959756E-2</v>
      </c>
      <c r="P124" s="68">
        <v>0.22249214732624265</v>
      </c>
      <c r="Q124" s="80">
        <v>1.5740477695287418</v>
      </c>
      <c r="R124" s="122">
        <v>1.9226700039378377E-3</v>
      </c>
      <c r="S124" s="4"/>
    </row>
    <row r="125" spans="5:19" x14ac:dyDescent="0.25">
      <c r="E125" s="68"/>
      <c r="F125" s="14"/>
      <c r="H125" s="80"/>
      <c r="I125" s="80"/>
      <c r="J125" s="117"/>
      <c r="K125" s="2"/>
      <c r="L125" s="29">
        <v>39.299999999999827</v>
      </c>
      <c r="M125" s="24" t="s">
        <v>110</v>
      </c>
      <c r="N125" s="29">
        <f t="shared" si="1"/>
        <v>127</v>
      </c>
      <c r="O125" s="80">
        <v>5.8399279323602171E-2</v>
      </c>
      <c r="P125" s="68">
        <v>0.31562429718369744</v>
      </c>
      <c r="Q125" s="80">
        <v>1.5891729942708439</v>
      </c>
      <c r="R125" s="122">
        <v>1.8694860021795775E-3</v>
      </c>
      <c r="S125" s="4"/>
    </row>
    <row r="126" spans="5:19" x14ac:dyDescent="0.25">
      <c r="E126" s="68"/>
      <c r="F126" s="14"/>
      <c r="H126" s="80"/>
      <c r="I126" s="80"/>
      <c r="J126" s="117"/>
      <c r="K126" s="2"/>
      <c r="L126" s="29">
        <v>39.199999999999825</v>
      </c>
      <c r="M126" s="24" t="s">
        <v>110</v>
      </c>
      <c r="N126" s="29">
        <f t="shared" si="1"/>
        <v>128</v>
      </c>
      <c r="O126" s="80">
        <v>7.3256041164269162E-2</v>
      </c>
      <c r="P126" s="68">
        <v>0.30435546000544395</v>
      </c>
      <c r="Q126" s="80">
        <v>1.6276164002280114</v>
      </c>
      <c r="R126" s="122">
        <v>5.1856050214662821E-3</v>
      </c>
      <c r="S126" s="4"/>
    </row>
    <row r="127" spans="5:19" x14ac:dyDescent="0.25">
      <c r="E127" s="68"/>
      <c r="F127" s="14"/>
      <c r="H127" s="80"/>
      <c r="I127" s="80"/>
      <c r="J127" s="117"/>
      <c r="K127" s="2"/>
      <c r="L127" s="29">
        <v>39.099999999999824</v>
      </c>
      <c r="M127" s="24" t="s">
        <v>110</v>
      </c>
      <c r="N127" s="29">
        <f t="shared" si="1"/>
        <v>129</v>
      </c>
      <c r="O127" s="80">
        <v>7.4786934891541479E-2</v>
      </c>
      <c r="P127" s="68">
        <v>0.32381418384459704</v>
      </c>
      <c r="Q127" s="80">
        <v>1.605777022098954</v>
      </c>
      <c r="R127" s="122">
        <v>4.4499127141978704E-3</v>
      </c>
      <c r="S127" s="4"/>
    </row>
    <row r="128" spans="5:19" x14ac:dyDescent="0.25">
      <c r="E128" s="68"/>
      <c r="F128" s="14"/>
      <c r="H128" s="80"/>
      <c r="I128" s="80"/>
      <c r="J128" s="117"/>
      <c r="K128" s="2"/>
      <c r="L128" s="29">
        <v>38.999999999999822</v>
      </c>
      <c r="M128" s="24" t="s">
        <v>110</v>
      </c>
      <c r="N128" s="29">
        <f t="shared" si="1"/>
        <v>130</v>
      </c>
      <c r="O128" s="80">
        <v>9.0054200004923646E-2</v>
      </c>
      <c r="P128" s="68">
        <v>0.34133526685724996</v>
      </c>
      <c r="Q128" s="80">
        <v>1.6178857452472502</v>
      </c>
      <c r="R128" s="122">
        <v>5.4189923572847618E-3</v>
      </c>
      <c r="S128" s="4"/>
    </row>
    <row r="129" spans="5:19" x14ac:dyDescent="0.25">
      <c r="E129" s="68"/>
      <c r="F129" s="14"/>
      <c r="H129" s="80"/>
      <c r="I129" s="80"/>
      <c r="J129" s="117"/>
      <c r="K129" s="2"/>
      <c r="L129" s="29">
        <v>38.899999999999821</v>
      </c>
      <c r="M129" s="24" t="s">
        <v>110</v>
      </c>
      <c r="N129" s="29">
        <f t="shared" si="1"/>
        <v>131</v>
      </c>
      <c r="O129" s="80">
        <v>8.5752907734730544E-2</v>
      </c>
      <c r="P129" s="68">
        <v>0.37186603315241512</v>
      </c>
      <c r="Q129" s="80">
        <v>1.6180848345410512</v>
      </c>
      <c r="R129" s="122">
        <v>1.567995808180223E-3</v>
      </c>
      <c r="S129" s="4"/>
    </row>
    <row r="130" spans="5:19" x14ac:dyDescent="0.25">
      <c r="E130" s="68"/>
      <c r="F130" s="14"/>
      <c r="H130" s="80"/>
      <c r="I130" s="80"/>
      <c r="J130" s="117"/>
      <c r="K130" s="2"/>
      <c r="L130" s="29">
        <v>38.79999999999982</v>
      </c>
      <c r="M130" s="24" t="s">
        <v>110</v>
      </c>
      <c r="N130" s="29">
        <f t="shared" si="1"/>
        <v>132</v>
      </c>
      <c r="O130" s="80">
        <v>6.933045836427898E-2</v>
      </c>
      <c r="P130" s="68">
        <v>0.26632736763836234</v>
      </c>
      <c r="Q130" s="80">
        <v>1.6020664325232292</v>
      </c>
      <c r="R130" s="122">
        <v>1.9450688439962415E-3</v>
      </c>
      <c r="S130" s="4"/>
    </row>
    <row r="131" spans="5:19" x14ac:dyDescent="0.25">
      <c r="E131" s="68"/>
      <c r="F131" s="14"/>
      <c r="H131" s="80"/>
      <c r="I131" s="80"/>
      <c r="J131" s="117"/>
      <c r="K131" s="2"/>
      <c r="L131" s="29">
        <v>38.699999999999818</v>
      </c>
      <c r="M131" s="24" t="s">
        <v>110</v>
      </c>
      <c r="N131" s="29">
        <f t="shared" si="1"/>
        <v>133</v>
      </c>
      <c r="O131" s="80">
        <v>8.9345638286387197E-2</v>
      </c>
      <c r="P131" s="68">
        <v>0.30424664623985326</v>
      </c>
      <c r="Q131" s="80">
        <v>1.6187047814609263</v>
      </c>
      <c r="R131" s="122">
        <v>2.7511705430529297E-3</v>
      </c>
      <c r="S131" s="4"/>
    </row>
    <row r="132" spans="5:19" x14ac:dyDescent="0.25">
      <c r="E132" s="68"/>
      <c r="F132" s="14"/>
      <c r="H132" s="80"/>
      <c r="I132" s="80"/>
      <c r="J132" s="117"/>
      <c r="K132" s="2"/>
      <c r="L132" s="29">
        <v>38.599999999999817</v>
      </c>
      <c r="M132" s="24" t="s">
        <v>110</v>
      </c>
      <c r="N132" s="29">
        <f t="shared" si="1"/>
        <v>134</v>
      </c>
      <c r="O132" s="80">
        <v>0.12477523622384513</v>
      </c>
      <c r="P132" s="68">
        <v>0.27641844422525186</v>
      </c>
      <c r="Q132" s="80">
        <v>1.4968456732274009</v>
      </c>
      <c r="R132" s="122">
        <v>3.9740401630814458E-3</v>
      </c>
      <c r="S132" s="4"/>
    </row>
    <row r="133" spans="5:19" x14ac:dyDescent="0.25">
      <c r="E133" s="68"/>
      <c r="F133" s="14"/>
      <c r="H133" s="80"/>
      <c r="I133" s="80"/>
      <c r="J133" s="117"/>
      <c r="K133" s="2"/>
      <c r="L133" s="29">
        <v>38.499999999999815</v>
      </c>
      <c r="M133" s="24" t="s">
        <v>110</v>
      </c>
      <c r="N133" s="29">
        <f t="shared" ref="N133:N169" si="2">N132+1</f>
        <v>135</v>
      </c>
      <c r="O133" s="80">
        <v>0.15705088124269845</v>
      </c>
      <c r="P133" s="68">
        <v>0.31248704290784479</v>
      </c>
      <c r="Q133" s="80">
        <v>1.6100568121531145</v>
      </c>
      <c r="R133" s="122">
        <v>2.6907356816228641E-3</v>
      </c>
      <c r="S133" s="4"/>
    </row>
    <row r="134" spans="5:19" x14ac:dyDescent="0.25">
      <c r="E134" s="68"/>
      <c r="F134" s="14"/>
      <c r="H134" s="80"/>
      <c r="I134" s="80"/>
      <c r="J134" s="117"/>
      <c r="K134" s="2"/>
      <c r="L134" s="29">
        <v>38.399999999999814</v>
      </c>
      <c r="M134" s="24" t="s">
        <v>110</v>
      </c>
      <c r="N134" s="29">
        <f t="shared" si="2"/>
        <v>136</v>
      </c>
      <c r="O134" s="80">
        <v>8.5495509432560082E-2</v>
      </c>
      <c r="P134" s="68">
        <v>0.25518765357545403</v>
      </c>
      <c r="Q134" s="80">
        <v>1.5238127586746779</v>
      </c>
      <c r="R134" s="122">
        <v>2.2636428544351135E-3</v>
      </c>
      <c r="S134" s="4"/>
    </row>
    <row r="135" spans="5:19" x14ac:dyDescent="0.25">
      <c r="E135" s="68"/>
      <c r="F135" s="14"/>
      <c r="H135" s="80"/>
      <c r="I135" s="80"/>
      <c r="J135" s="117"/>
      <c r="K135" s="2"/>
      <c r="L135" s="29">
        <v>38.299999999999812</v>
      </c>
      <c r="M135" s="24" t="s">
        <v>110</v>
      </c>
      <c r="N135" s="29">
        <f t="shared" si="2"/>
        <v>137</v>
      </c>
      <c r="O135" s="80">
        <v>6.9614002276049511E-2</v>
      </c>
      <c r="P135" s="68">
        <v>0.2062115046189705</v>
      </c>
      <c r="Q135" s="80">
        <v>1.62874942406479</v>
      </c>
      <c r="R135" s="122">
        <v>3.4987223885671547E-3</v>
      </c>
      <c r="S135" s="4"/>
    </row>
    <row r="136" spans="5:19" x14ac:dyDescent="0.25">
      <c r="E136" s="68"/>
      <c r="F136" s="14"/>
      <c r="H136" s="80"/>
      <c r="I136" s="80"/>
      <c r="J136" s="117"/>
      <c r="K136" s="2"/>
      <c r="L136" s="29">
        <v>38.199999999999811</v>
      </c>
      <c r="M136" s="24" t="s">
        <v>110</v>
      </c>
      <c r="N136" s="29">
        <f t="shared" si="2"/>
        <v>138</v>
      </c>
      <c r="O136" s="80">
        <v>9.8648050195326284E-2</v>
      </c>
      <c r="P136" s="68">
        <v>0.24296307822508012</v>
      </c>
      <c r="Q136" s="80">
        <v>1.5454690458896632</v>
      </c>
      <c r="R136" s="122">
        <v>4.428736731272029E-3</v>
      </c>
      <c r="S136" s="4"/>
    </row>
    <row r="137" spans="5:19" x14ac:dyDescent="0.25">
      <c r="E137" s="68"/>
      <c r="F137" s="14"/>
      <c r="H137" s="80"/>
      <c r="I137" s="80"/>
      <c r="J137" s="117"/>
      <c r="K137" s="2"/>
      <c r="L137" s="29">
        <v>38.09999999999981</v>
      </c>
      <c r="M137" s="24" t="s">
        <v>110</v>
      </c>
      <c r="N137" s="29">
        <f t="shared" si="2"/>
        <v>139</v>
      </c>
      <c r="O137" s="80">
        <v>0.11814729342850466</v>
      </c>
      <c r="P137" s="68">
        <v>0.37077070757444713</v>
      </c>
      <c r="Q137" s="80">
        <v>1.4632759053659694</v>
      </c>
      <c r="R137" s="122">
        <v>1.2451428610990585E-3</v>
      </c>
      <c r="S137" s="4"/>
    </row>
    <row r="138" spans="5:19" x14ac:dyDescent="0.25">
      <c r="E138" s="68"/>
      <c r="F138" s="14"/>
      <c r="H138" s="80"/>
      <c r="I138" s="80"/>
      <c r="J138" s="117"/>
      <c r="K138" s="2"/>
      <c r="L138" s="29">
        <v>37.999999999999808</v>
      </c>
      <c r="M138" s="24" t="s">
        <v>110</v>
      </c>
      <c r="N138" s="29">
        <f t="shared" si="2"/>
        <v>140</v>
      </c>
      <c r="O138" s="80">
        <v>0.1426807433092174</v>
      </c>
      <c r="P138" s="68">
        <v>0.34942930873233014</v>
      </c>
      <c r="Q138" s="80">
        <v>1.420591785746129</v>
      </c>
      <c r="R138" s="122">
        <v>8.9731375653876299E-3</v>
      </c>
      <c r="S138" s="4"/>
    </row>
    <row r="139" spans="5:19" x14ac:dyDescent="0.25">
      <c r="E139" s="68"/>
      <c r="F139" s="14"/>
      <c r="H139" s="80"/>
      <c r="I139" s="80"/>
      <c r="J139" s="117"/>
      <c r="K139" s="2"/>
      <c r="L139" s="29">
        <v>37.899999999999807</v>
      </c>
      <c r="M139" s="24" t="s">
        <v>110</v>
      </c>
      <c r="N139" s="29">
        <f t="shared" si="2"/>
        <v>141</v>
      </c>
      <c r="O139" s="80">
        <v>0.1410072371632132</v>
      </c>
      <c r="P139" s="68">
        <v>0.31498104630543905</v>
      </c>
      <c r="Q139" s="80">
        <v>1.4340185509918582</v>
      </c>
      <c r="R139" s="122">
        <v>6.8978471893831727E-3</v>
      </c>
      <c r="S139" s="4"/>
    </row>
    <row r="140" spans="5:19" x14ac:dyDescent="0.25">
      <c r="E140" s="68"/>
      <c r="F140" s="14"/>
      <c r="H140" s="80"/>
      <c r="I140" s="80"/>
      <c r="J140" s="117"/>
      <c r="K140" s="2"/>
      <c r="L140" s="29">
        <v>37.799999999999805</v>
      </c>
      <c r="M140" s="24" t="s">
        <v>110</v>
      </c>
      <c r="N140" s="29">
        <f t="shared" si="2"/>
        <v>142</v>
      </c>
      <c r="O140" s="80">
        <v>0.1274477649089466</v>
      </c>
      <c r="P140" s="68">
        <v>0.32761326239280758</v>
      </c>
      <c r="Q140" s="80">
        <v>1.4378237065798545</v>
      </c>
      <c r="R140" s="122">
        <v>1.115425958157943E-2</v>
      </c>
      <c r="S140" s="4"/>
    </row>
    <row r="141" spans="5:19" x14ac:dyDescent="0.25">
      <c r="E141" s="68"/>
      <c r="F141" s="14"/>
      <c r="H141" s="80"/>
      <c r="I141" s="80"/>
      <c r="J141" s="117"/>
      <c r="K141" s="2"/>
      <c r="L141" s="29">
        <v>37.699999999999804</v>
      </c>
      <c r="M141" s="24" t="s">
        <v>110</v>
      </c>
      <c r="N141" s="29">
        <f t="shared" si="2"/>
        <v>143</v>
      </c>
      <c r="O141" s="80">
        <v>0.11622916437302357</v>
      </c>
      <c r="P141" s="68">
        <v>0.33380869729108137</v>
      </c>
      <c r="Q141" s="80">
        <v>1.5460208733445688</v>
      </c>
      <c r="R141" s="122">
        <v>6.8952138869657724E-3</v>
      </c>
      <c r="S141" s="4"/>
    </row>
    <row r="142" spans="5:19" x14ac:dyDescent="0.25">
      <c r="E142" s="68"/>
      <c r="F142" s="14"/>
      <c r="H142" s="80"/>
      <c r="I142" s="80"/>
      <c r="J142" s="117"/>
      <c r="K142" s="2"/>
      <c r="L142" s="29">
        <v>37.599999999999802</v>
      </c>
      <c r="M142" s="24" t="s">
        <v>110</v>
      </c>
      <c r="N142" s="29">
        <f t="shared" si="2"/>
        <v>144</v>
      </c>
      <c r="O142" s="80">
        <v>9.3057255638869713E-2</v>
      </c>
      <c r="P142" s="68">
        <v>0.30142080258931719</v>
      </c>
      <c r="Q142" s="80">
        <v>1.5734323322151345</v>
      </c>
      <c r="R142" s="122">
        <v>5.3393264315335321E-3</v>
      </c>
      <c r="S142" s="4"/>
    </row>
    <row r="143" spans="5:19" x14ac:dyDescent="0.25">
      <c r="E143" s="68"/>
      <c r="F143" s="14"/>
      <c r="H143" s="80"/>
      <c r="I143" s="80"/>
      <c r="J143" s="117"/>
      <c r="K143" s="2"/>
      <c r="L143" s="29">
        <v>37.499999999999801</v>
      </c>
      <c r="M143" s="24" t="s">
        <v>110</v>
      </c>
      <c r="N143" s="29">
        <f t="shared" si="2"/>
        <v>145</v>
      </c>
      <c r="O143" s="80">
        <v>6.2255366535814226E-2</v>
      </c>
      <c r="P143" s="68">
        <v>0.26564234641588436</v>
      </c>
      <c r="Q143" s="80">
        <v>1.5355939182405531</v>
      </c>
      <c r="R143" s="122">
        <v>7.1588676757300095E-3</v>
      </c>
      <c r="S143" s="4"/>
    </row>
    <row r="144" spans="5:19" x14ac:dyDescent="0.25">
      <c r="E144" s="68"/>
      <c r="F144" s="14"/>
      <c r="H144" s="80"/>
      <c r="I144" s="80"/>
      <c r="J144" s="117"/>
      <c r="K144" s="2"/>
      <c r="L144" s="29">
        <v>37.3999999999998</v>
      </c>
      <c r="M144" s="24" t="s">
        <v>110</v>
      </c>
      <c r="N144" s="29">
        <f t="shared" si="2"/>
        <v>146</v>
      </c>
      <c r="O144" s="80">
        <v>5.4561267394967805E-2</v>
      </c>
      <c r="P144" s="68">
        <v>0.21778665934786762</v>
      </c>
      <c r="Q144" s="80">
        <v>1.5155608783822876</v>
      </c>
      <c r="R144" s="122">
        <v>8.7042663761083446E-3</v>
      </c>
      <c r="S144" s="4"/>
    </row>
    <row r="145" spans="5:19" x14ac:dyDescent="0.25">
      <c r="E145" s="68"/>
      <c r="F145" s="14"/>
      <c r="H145" s="80"/>
      <c r="I145" s="80"/>
      <c r="J145" s="117"/>
      <c r="K145" s="2"/>
      <c r="L145" s="29">
        <v>37.299999999999798</v>
      </c>
      <c r="M145" s="24" t="s">
        <v>110</v>
      </c>
      <c r="N145" s="29">
        <f t="shared" si="2"/>
        <v>147</v>
      </c>
      <c r="O145" s="80">
        <v>4.1349698096794965E-2</v>
      </c>
      <c r="P145" s="68">
        <v>0.19636102904734032</v>
      </c>
      <c r="Q145" s="80">
        <v>1.5359501297750393</v>
      </c>
      <c r="R145" s="122">
        <v>1.3720858889424883E-2</v>
      </c>
      <c r="S145" s="4"/>
    </row>
    <row r="146" spans="5:19" x14ac:dyDescent="0.25">
      <c r="E146" s="68"/>
      <c r="F146" s="14"/>
      <c r="H146" s="80"/>
      <c r="I146" s="80"/>
      <c r="J146" s="117"/>
      <c r="K146" s="2"/>
      <c r="L146" s="29">
        <v>37.199999999999797</v>
      </c>
      <c r="M146" s="24" t="s">
        <v>110</v>
      </c>
      <c r="N146" s="29">
        <f t="shared" si="2"/>
        <v>148</v>
      </c>
      <c r="O146" s="80">
        <v>5.235441551255824E-2</v>
      </c>
      <c r="P146" s="68">
        <v>0.24068584358007519</v>
      </c>
      <c r="Q146" s="80">
        <v>1.5318267993373014</v>
      </c>
      <c r="R146" s="122">
        <v>9.7606396071268954E-3</v>
      </c>
      <c r="S146" s="4"/>
    </row>
    <row r="147" spans="5:19" x14ac:dyDescent="0.25">
      <c r="E147" s="68"/>
      <c r="F147" s="14"/>
      <c r="H147" s="80"/>
      <c r="I147" s="80"/>
      <c r="J147" s="117"/>
      <c r="K147" s="2"/>
      <c r="L147" s="29">
        <v>37.099999999999795</v>
      </c>
      <c r="M147" s="24" t="s">
        <v>110</v>
      </c>
      <c r="N147" s="29">
        <f t="shared" si="2"/>
        <v>149</v>
      </c>
      <c r="O147" s="80">
        <v>4.9295030961082557E-2</v>
      </c>
      <c r="P147" s="68">
        <v>0.19543736294699365</v>
      </c>
      <c r="Q147" s="80">
        <v>1.598678419580281</v>
      </c>
      <c r="R147" s="122">
        <v>6.6483546402128484E-3</v>
      </c>
      <c r="S147" s="4"/>
    </row>
    <row r="148" spans="5:19" x14ac:dyDescent="0.25">
      <c r="E148" s="68"/>
      <c r="F148" s="14"/>
      <c r="H148" s="80"/>
      <c r="I148" s="80"/>
      <c r="J148" s="117"/>
      <c r="K148" s="2"/>
      <c r="L148" s="29">
        <v>36.999999999999794</v>
      </c>
      <c r="M148" s="24" t="s">
        <v>110</v>
      </c>
      <c r="N148" s="29">
        <f t="shared" si="2"/>
        <v>150</v>
      </c>
      <c r="O148" s="80">
        <v>4.5106754689160485E-2</v>
      </c>
      <c r="P148" s="68">
        <v>0.23294256791019166</v>
      </c>
      <c r="Q148" s="80">
        <v>1.6180055191567271</v>
      </c>
      <c r="R148" s="122">
        <v>3.9419929353439638E-3</v>
      </c>
      <c r="S148" s="4"/>
    </row>
    <row r="149" spans="5:19" x14ac:dyDescent="0.25">
      <c r="E149" s="68"/>
      <c r="F149" s="14"/>
      <c r="H149" s="80"/>
      <c r="I149" s="80"/>
      <c r="J149" s="117"/>
      <c r="K149" s="2"/>
      <c r="L149" s="29">
        <v>36.899999999999793</v>
      </c>
      <c r="M149" s="24" t="s">
        <v>110</v>
      </c>
      <c r="N149" s="29">
        <f t="shared" si="2"/>
        <v>151</v>
      </c>
      <c r="O149" s="80">
        <v>5.1200907680904718E-2</v>
      </c>
      <c r="P149" s="68">
        <v>0.26349654685529988</v>
      </c>
      <c r="Q149" s="80">
        <v>1.6035778083059471</v>
      </c>
      <c r="R149" s="122">
        <v>2.8672728904323161E-3</v>
      </c>
      <c r="S149" s="4"/>
    </row>
    <row r="150" spans="5:19" x14ac:dyDescent="0.25">
      <c r="E150" s="68"/>
      <c r="F150" s="14"/>
      <c r="H150" s="80"/>
      <c r="I150" s="80"/>
      <c r="J150" s="117"/>
      <c r="K150" s="2"/>
      <c r="L150" s="29">
        <v>36.799999999999791</v>
      </c>
      <c r="M150" s="24" t="s">
        <v>110</v>
      </c>
      <c r="N150" s="29">
        <f t="shared" si="2"/>
        <v>152</v>
      </c>
      <c r="O150" s="80">
        <v>5.8181804435906259E-2</v>
      </c>
      <c r="P150" s="68">
        <v>0.25267107477630851</v>
      </c>
      <c r="Q150" s="80">
        <v>1.6345086591981572</v>
      </c>
      <c r="R150" s="122">
        <v>2.4822995635571284E-3</v>
      </c>
      <c r="S150" s="4"/>
    </row>
    <row r="151" spans="5:19" x14ac:dyDescent="0.25">
      <c r="E151" s="68"/>
      <c r="F151" s="14"/>
      <c r="H151" s="80"/>
      <c r="I151" s="80"/>
      <c r="J151" s="117"/>
      <c r="K151" s="2"/>
      <c r="L151" s="29">
        <v>36.69999999999979</v>
      </c>
      <c r="M151" s="24" t="s">
        <v>110</v>
      </c>
      <c r="N151" s="29">
        <f t="shared" si="2"/>
        <v>153</v>
      </c>
      <c r="O151" s="80">
        <v>4.1521575790415169E-2</v>
      </c>
      <c r="P151" s="68">
        <v>0.25082304023393748</v>
      </c>
      <c r="Q151" s="80">
        <v>1.5907968587262724</v>
      </c>
      <c r="R151" s="122">
        <v>2.180057957664106E-3</v>
      </c>
      <c r="S151" s="4"/>
    </row>
    <row r="152" spans="5:19" x14ac:dyDescent="0.25">
      <c r="E152" s="68"/>
      <c r="F152" s="14"/>
      <c r="H152" s="80"/>
      <c r="I152" s="80"/>
      <c r="J152" s="117"/>
      <c r="K152" s="2"/>
      <c r="L152" s="29">
        <v>36.599999999999788</v>
      </c>
      <c r="M152" s="24" t="s">
        <v>110</v>
      </c>
      <c r="N152" s="29">
        <f t="shared" si="2"/>
        <v>154</v>
      </c>
      <c r="O152" s="80">
        <v>4.6346662498653768E-2</v>
      </c>
      <c r="P152" s="68">
        <v>0.30897395504753489</v>
      </c>
      <c r="Q152" s="80">
        <v>1.6020638489388923</v>
      </c>
      <c r="R152" s="122">
        <v>1.9475165358800121E-3</v>
      </c>
      <c r="S152" s="4"/>
    </row>
    <row r="153" spans="5:19" x14ac:dyDescent="0.25">
      <c r="E153" s="68"/>
      <c r="F153" s="14"/>
      <c r="H153" s="80"/>
      <c r="I153" s="80"/>
      <c r="J153" s="117"/>
      <c r="K153" s="2"/>
      <c r="L153" s="29">
        <v>36.499999999999787</v>
      </c>
      <c r="M153" s="24" t="s">
        <v>110</v>
      </c>
      <c r="N153" s="29">
        <f t="shared" si="2"/>
        <v>155</v>
      </c>
      <c r="O153" s="80">
        <v>4.5515847778424205E-2</v>
      </c>
      <c r="P153" s="68">
        <v>0.28545970205085125</v>
      </c>
      <c r="Q153" s="80">
        <v>1.5703194042824993</v>
      </c>
      <c r="R153" s="122">
        <v>1.8125557626943762E-3</v>
      </c>
      <c r="S153" s="4"/>
    </row>
    <row r="154" spans="5:19" x14ac:dyDescent="0.25">
      <c r="E154" s="68"/>
      <c r="F154" s="14"/>
      <c r="H154" s="80"/>
      <c r="I154" s="80"/>
      <c r="J154" s="117"/>
      <c r="K154" s="2"/>
      <c r="L154" s="29">
        <v>36.399999999999785</v>
      </c>
      <c r="M154" s="24" t="s">
        <v>110</v>
      </c>
      <c r="N154" s="29">
        <f t="shared" si="2"/>
        <v>156</v>
      </c>
      <c r="O154" s="80">
        <v>5.2707719767608067E-2</v>
      </c>
      <c r="P154" s="68">
        <v>0.34092841480683878</v>
      </c>
      <c r="Q154" s="80">
        <v>1.5576075041902449</v>
      </c>
      <c r="R154" s="122">
        <v>1.5199532336637172E-3</v>
      </c>
      <c r="S154" s="4"/>
    </row>
    <row r="155" spans="5:19" x14ac:dyDescent="0.25">
      <c r="E155" s="68"/>
      <c r="F155" s="14"/>
      <c r="H155" s="80"/>
      <c r="I155" s="80"/>
      <c r="J155" s="117"/>
      <c r="K155" s="2"/>
      <c r="L155" s="29">
        <v>36.299999999999784</v>
      </c>
      <c r="M155" s="24" t="s">
        <v>110</v>
      </c>
      <c r="N155" s="29">
        <f t="shared" si="2"/>
        <v>157</v>
      </c>
      <c r="O155" s="80">
        <v>0.10376239691224616</v>
      </c>
      <c r="P155" s="68">
        <v>0.41823684336399092</v>
      </c>
      <c r="Q155" s="80">
        <v>1.657977252098717</v>
      </c>
      <c r="R155" s="122">
        <v>1.285087742768209E-3</v>
      </c>
      <c r="S155" s="4"/>
    </row>
    <row r="156" spans="5:19" x14ac:dyDescent="0.25">
      <c r="E156" s="68"/>
      <c r="F156" s="14"/>
      <c r="H156" s="80"/>
      <c r="I156" s="80"/>
      <c r="J156" s="117"/>
      <c r="K156" s="2"/>
      <c r="L156" s="29">
        <v>36.199999999999783</v>
      </c>
      <c r="M156" s="24" t="s">
        <v>110</v>
      </c>
      <c r="N156" s="29">
        <f t="shared" si="2"/>
        <v>158</v>
      </c>
      <c r="O156" s="80">
        <v>9.2485492103622974E-2</v>
      </c>
      <c r="P156" s="68">
        <v>0.40642356025813076</v>
      </c>
      <c r="Q156" s="80">
        <v>1.5997703278107962</v>
      </c>
      <c r="R156" s="122">
        <v>1.3476871788178507E-3</v>
      </c>
      <c r="S156" s="4"/>
    </row>
    <row r="157" spans="5:19" x14ac:dyDescent="0.25">
      <c r="E157" s="68"/>
      <c r="F157" s="14"/>
      <c r="H157" s="80"/>
      <c r="I157" s="80"/>
      <c r="J157" s="117"/>
      <c r="K157" s="2"/>
      <c r="L157" s="29">
        <v>36.099999999999781</v>
      </c>
      <c r="M157" s="24" t="s">
        <v>110</v>
      </c>
      <c r="N157" s="29">
        <f t="shared" si="2"/>
        <v>159</v>
      </c>
      <c r="O157" s="80">
        <v>4.4950588398386102E-2</v>
      </c>
      <c r="P157" s="68">
        <v>0.29549451787323378</v>
      </c>
      <c r="Q157" s="80">
        <v>1.6314442452467566</v>
      </c>
      <c r="R157" s="122">
        <v>1.7339228741951084E-3</v>
      </c>
      <c r="S157" s="4"/>
    </row>
    <row r="158" spans="5:19" x14ac:dyDescent="0.25">
      <c r="E158" s="68"/>
      <c r="F158" s="14"/>
      <c r="H158" s="80"/>
      <c r="I158" s="80"/>
      <c r="J158" s="117"/>
      <c r="K158" s="2"/>
      <c r="L158" s="29">
        <v>35.99999999999978</v>
      </c>
      <c r="M158" s="24" t="s">
        <v>110</v>
      </c>
      <c r="N158" s="29">
        <f t="shared" si="2"/>
        <v>160</v>
      </c>
      <c r="O158" s="80">
        <v>4.7458484370812806E-2</v>
      </c>
      <c r="P158" s="68">
        <v>0.31658201963442245</v>
      </c>
      <c r="Q158" s="80">
        <v>1.6716370535985994</v>
      </c>
      <c r="R158" s="122">
        <v>1.770352529276562E-3</v>
      </c>
      <c r="S158" s="4"/>
    </row>
    <row r="159" spans="5:19" x14ac:dyDescent="0.25">
      <c r="E159" s="68"/>
      <c r="F159" s="14"/>
      <c r="H159" s="80"/>
      <c r="I159" s="80"/>
      <c r="J159" s="117"/>
      <c r="K159" s="2"/>
      <c r="L159" s="29">
        <v>35.899999999999778</v>
      </c>
      <c r="M159" s="24" t="s">
        <v>110</v>
      </c>
      <c r="N159" s="29">
        <f t="shared" si="2"/>
        <v>161</v>
      </c>
      <c r="O159" s="80">
        <v>5.1717897759044604E-2</v>
      </c>
      <c r="P159" s="68">
        <v>0.26396222035938077</v>
      </c>
      <c r="Q159" s="80">
        <v>1.5893800217464071</v>
      </c>
      <c r="R159" s="122">
        <v>6.7386209170070127E-3</v>
      </c>
      <c r="S159" s="4"/>
    </row>
    <row r="160" spans="5:19" x14ac:dyDescent="0.25">
      <c r="E160" s="68"/>
      <c r="F160" s="14"/>
      <c r="H160" s="80"/>
      <c r="I160" s="80"/>
      <c r="J160" s="117"/>
      <c r="K160" s="2"/>
      <c r="L160" s="29">
        <v>35.799999999999777</v>
      </c>
      <c r="M160" s="24" t="s">
        <v>110</v>
      </c>
      <c r="N160" s="29">
        <f t="shared" si="2"/>
        <v>162</v>
      </c>
      <c r="O160" s="80">
        <v>4.5057634567112752E-2</v>
      </c>
      <c r="P160" s="68">
        <v>0.27786939784622106</v>
      </c>
      <c r="Q160" s="80">
        <v>1.5503106144552534</v>
      </c>
      <c r="R160" s="122">
        <v>3.8006938530082712E-3</v>
      </c>
      <c r="S160" s="4"/>
    </row>
    <row r="161" spans="1:19" x14ac:dyDescent="0.25">
      <c r="E161" s="68"/>
      <c r="F161" s="14"/>
      <c r="H161" s="80"/>
      <c r="I161" s="80"/>
      <c r="J161" s="117"/>
      <c r="K161" s="2"/>
      <c r="L161" s="29">
        <v>35.699999999999775</v>
      </c>
      <c r="M161" s="24" t="s">
        <v>110</v>
      </c>
      <c r="N161" s="29">
        <f t="shared" si="2"/>
        <v>163</v>
      </c>
      <c r="O161" s="80">
        <v>4.1048667013142311E-2</v>
      </c>
      <c r="P161" s="68">
        <v>0.24826780925257899</v>
      </c>
      <c r="Q161" s="80">
        <v>1.5811596283183318</v>
      </c>
      <c r="R161" s="122">
        <v>1.9842537561830381E-3</v>
      </c>
      <c r="S161" s="4"/>
    </row>
    <row r="162" spans="1:19" x14ac:dyDescent="0.25">
      <c r="E162" s="68"/>
      <c r="F162" s="14"/>
      <c r="H162" s="80"/>
      <c r="I162" s="80"/>
      <c r="J162" s="117"/>
      <c r="K162" s="2"/>
      <c r="L162" s="29">
        <v>35.599999999999774</v>
      </c>
      <c r="M162" s="24" t="s">
        <v>110</v>
      </c>
      <c r="N162" s="29">
        <f t="shared" si="2"/>
        <v>164</v>
      </c>
      <c r="O162" s="80">
        <v>5.4298818308066737E-2</v>
      </c>
      <c r="P162" s="68">
        <v>0.28642355092880251</v>
      </c>
      <c r="Q162" s="80">
        <v>1.5894834634249839</v>
      </c>
      <c r="R162" s="122">
        <v>1.7172023549217976E-3</v>
      </c>
      <c r="S162" s="4"/>
    </row>
    <row r="163" spans="1:19" x14ac:dyDescent="0.25">
      <c r="E163" s="68"/>
      <c r="F163" s="14"/>
      <c r="H163" s="80"/>
      <c r="I163" s="80"/>
      <c r="J163" s="117"/>
      <c r="K163" s="2"/>
      <c r="L163" s="29">
        <v>35.499999999999773</v>
      </c>
      <c r="M163" s="24" t="s">
        <v>110</v>
      </c>
      <c r="N163" s="29">
        <f t="shared" si="2"/>
        <v>165</v>
      </c>
      <c r="O163" s="80">
        <v>5.6408043851573213E-2</v>
      </c>
      <c r="P163" s="68">
        <v>0.31717664929942085</v>
      </c>
      <c r="Q163" s="80">
        <v>1.6776782241281254</v>
      </c>
      <c r="R163" s="122">
        <v>2.1206262192193068E-3</v>
      </c>
      <c r="S163" s="4"/>
    </row>
    <row r="164" spans="1:19" x14ac:dyDescent="0.25">
      <c r="E164" s="68"/>
      <c r="F164" s="14"/>
      <c r="H164" s="80"/>
      <c r="I164" s="80"/>
      <c r="J164" s="117"/>
      <c r="K164" s="2"/>
      <c r="L164" s="29">
        <v>35.399999999999771</v>
      </c>
      <c r="M164" s="24" t="s">
        <v>110</v>
      </c>
      <c r="N164" s="29">
        <f t="shared" si="2"/>
        <v>166</v>
      </c>
      <c r="O164" s="80">
        <v>6.2317374676076627E-2</v>
      </c>
      <c r="P164" s="68">
        <v>0.51119161378752354</v>
      </c>
      <c r="Q164" s="80">
        <v>1.7423842342935476</v>
      </c>
      <c r="R164" s="122">
        <v>2.6489689058273487E-3</v>
      </c>
      <c r="S164" s="4"/>
    </row>
    <row r="165" spans="1:19" s="11" customFormat="1" x14ac:dyDescent="0.25">
      <c r="A165" s="35"/>
      <c r="B165" s="35"/>
      <c r="C165" s="54"/>
      <c r="D165" s="66"/>
      <c r="E165" s="69"/>
      <c r="F165" s="16"/>
      <c r="G165" s="77"/>
      <c r="H165" s="69"/>
      <c r="I165" s="79"/>
      <c r="J165" s="116"/>
      <c r="K165" s="9"/>
      <c r="L165" s="30">
        <v>35.29999999999977</v>
      </c>
      <c r="M165" s="24" t="s">
        <v>110</v>
      </c>
      <c r="N165" s="30">
        <f t="shared" si="2"/>
        <v>167</v>
      </c>
      <c r="O165" s="79">
        <v>7.0118519467170959E-2</v>
      </c>
      <c r="P165" s="69">
        <v>0.53243833239195515</v>
      </c>
      <c r="Q165" s="69">
        <v>1.6459167349486468</v>
      </c>
      <c r="R165" s="121">
        <v>4.4356048108098907E-3</v>
      </c>
      <c r="S165" s="18"/>
    </row>
    <row r="166" spans="1:19" s="11" customFormat="1" x14ac:dyDescent="0.25">
      <c r="A166" s="35"/>
      <c r="B166" s="35"/>
      <c r="C166" s="54"/>
      <c r="D166" s="66"/>
      <c r="E166" s="69"/>
      <c r="F166" s="16"/>
      <c r="G166" s="77"/>
      <c r="H166" s="69"/>
      <c r="I166" s="79"/>
      <c r="J166" s="116"/>
      <c r="K166" s="9"/>
      <c r="L166" s="30">
        <v>35.199999999999768</v>
      </c>
      <c r="M166" s="24" t="s">
        <v>110</v>
      </c>
      <c r="N166" s="30">
        <f t="shared" si="2"/>
        <v>168</v>
      </c>
      <c r="O166" s="79">
        <v>6.6983935839110526E-2</v>
      </c>
      <c r="P166" s="69">
        <v>0.38944364168995277</v>
      </c>
      <c r="Q166" s="69">
        <v>1.6264795730378043</v>
      </c>
      <c r="R166" s="121">
        <v>4.4799036933500184E-3</v>
      </c>
      <c r="S166" s="18"/>
    </row>
    <row r="167" spans="1:19" s="11" customFormat="1" x14ac:dyDescent="0.25">
      <c r="A167" s="35"/>
      <c r="B167" s="35"/>
      <c r="C167" s="54"/>
      <c r="D167" s="66"/>
      <c r="E167" s="69"/>
      <c r="F167" s="16"/>
      <c r="G167" s="77"/>
      <c r="H167" s="69"/>
      <c r="I167" s="79"/>
      <c r="J167" s="116"/>
      <c r="K167" s="9"/>
      <c r="L167" s="30">
        <v>35.099999999999767</v>
      </c>
      <c r="M167" s="24" t="s">
        <v>110</v>
      </c>
      <c r="N167" s="30">
        <f t="shared" si="2"/>
        <v>169</v>
      </c>
      <c r="O167" s="79">
        <v>5.7215032251300195E-2</v>
      </c>
      <c r="P167" s="69">
        <v>0.37257935186687724</v>
      </c>
      <c r="Q167" s="69">
        <v>1.5379227883127298</v>
      </c>
      <c r="R167" s="121">
        <v>5.3575776263043613E-3</v>
      </c>
      <c r="S167" s="18"/>
    </row>
    <row r="168" spans="1:19" s="11" customFormat="1" x14ac:dyDescent="0.25">
      <c r="A168" s="35"/>
      <c r="B168" s="35"/>
      <c r="C168" s="54"/>
      <c r="D168" s="66"/>
      <c r="E168" s="69"/>
      <c r="F168" s="16"/>
      <c r="G168" s="77"/>
      <c r="H168" s="69"/>
      <c r="I168" s="79"/>
      <c r="J168" s="116"/>
      <c r="K168" s="9"/>
      <c r="L168" s="30">
        <v>34.999999999999766</v>
      </c>
      <c r="M168" s="24" t="s">
        <v>110</v>
      </c>
      <c r="N168" s="30">
        <f t="shared" si="2"/>
        <v>170</v>
      </c>
      <c r="O168" s="79">
        <v>5.4896713028709465E-2</v>
      </c>
      <c r="P168" s="69">
        <v>0.32284817297213375</v>
      </c>
      <c r="Q168" s="69">
        <v>1.5017306314556405</v>
      </c>
      <c r="R168" s="121">
        <v>4.3083345162657676E-3</v>
      </c>
      <c r="S168" s="18"/>
    </row>
    <row r="169" spans="1:19" s="6" customFormat="1" x14ac:dyDescent="0.25">
      <c r="A169" s="35"/>
      <c r="B169" s="54"/>
      <c r="C169" s="54"/>
      <c r="D169" s="66"/>
      <c r="E169" s="69"/>
      <c r="F169" s="15"/>
      <c r="G169" s="77"/>
      <c r="H169" s="69"/>
      <c r="I169" s="69"/>
      <c r="J169" s="116"/>
      <c r="K169" s="9"/>
      <c r="L169" s="31">
        <v>34.899999999999764</v>
      </c>
      <c r="M169" s="26" t="s">
        <v>110</v>
      </c>
      <c r="N169" s="39">
        <f t="shared" si="2"/>
        <v>171</v>
      </c>
      <c r="O169" s="85">
        <v>4.8671752408386781E-2</v>
      </c>
      <c r="P169" s="70">
        <v>0.30186218307155049</v>
      </c>
      <c r="Q169" s="85">
        <v>1.608976991680902</v>
      </c>
      <c r="R169" s="123">
        <v>6.0368315604154643E-3</v>
      </c>
      <c r="S169" s="20"/>
    </row>
    <row r="170" spans="1:19" x14ac:dyDescent="0.25">
      <c r="E170" s="68"/>
      <c r="F170" s="14"/>
      <c r="H170" s="80"/>
      <c r="I170" s="80"/>
      <c r="J170" s="117"/>
      <c r="K170" s="2"/>
      <c r="L170" s="29">
        <v>34.799999999999763</v>
      </c>
      <c r="M170" s="27" t="s">
        <v>111</v>
      </c>
      <c r="N170" s="29">
        <v>60</v>
      </c>
      <c r="O170" s="80">
        <v>5.0660668713010414E-2</v>
      </c>
      <c r="P170" s="68">
        <v>0.28672384289856884</v>
      </c>
      <c r="Q170" s="80">
        <v>1.584055084017773</v>
      </c>
      <c r="R170" s="122">
        <v>2.2842312528189657E-3</v>
      </c>
      <c r="S170" s="4"/>
    </row>
    <row r="171" spans="1:19" x14ac:dyDescent="0.25">
      <c r="E171" s="68"/>
      <c r="F171" s="14"/>
      <c r="H171" s="80"/>
      <c r="I171" s="80"/>
      <c r="J171" s="117"/>
      <c r="K171" s="2"/>
      <c r="L171" s="29">
        <v>34.699999999999761</v>
      </c>
      <c r="M171" s="27" t="s">
        <v>111</v>
      </c>
      <c r="N171" s="27">
        <f>N170+1</f>
        <v>61</v>
      </c>
      <c r="O171" s="80">
        <v>4.4263477450044254E-2</v>
      </c>
      <c r="P171" s="68">
        <v>0.27081388212240426</v>
      </c>
      <c r="Q171" s="80">
        <v>1.6328313216330328</v>
      </c>
      <c r="R171" s="122">
        <v>1.6136424981962026E-3</v>
      </c>
      <c r="S171" s="4"/>
    </row>
    <row r="172" spans="1:19" x14ac:dyDescent="0.25">
      <c r="E172" s="68"/>
      <c r="F172" s="14"/>
      <c r="H172" s="80"/>
      <c r="I172" s="80"/>
      <c r="J172" s="117"/>
      <c r="K172" s="2"/>
      <c r="L172" s="29">
        <v>34.59999999999976</v>
      </c>
      <c r="M172" s="27" t="s">
        <v>111</v>
      </c>
      <c r="N172" s="27">
        <f t="shared" ref="N172:N235" si="3">N171+1</f>
        <v>62</v>
      </c>
      <c r="O172" s="80">
        <v>5.2137266449606111E-2</v>
      </c>
      <c r="P172" s="68">
        <v>0.27030103674267575</v>
      </c>
      <c r="Q172" s="80">
        <v>1.7357135090776117</v>
      </c>
      <c r="R172" s="122">
        <v>2.1139483758087847E-3</v>
      </c>
      <c r="S172" s="4"/>
    </row>
    <row r="173" spans="1:19" x14ac:dyDescent="0.25">
      <c r="E173" s="68"/>
      <c r="F173" s="14"/>
      <c r="H173" s="80"/>
      <c r="I173" s="80"/>
      <c r="J173" s="117"/>
      <c r="K173" s="2"/>
      <c r="L173" s="29">
        <v>34.499999999999758</v>
      </c>
      <c r="M173" s="27" t="s">
        <v>111</v>
      </c>
      <c r="N173" s="27">
        <f t="shared" si="3"/>
        <v>63</v>
      </c>
      <c r="O173" s="80">
        <v>6.3795385863161275E-2</v>
      </c>
      <c r="P173" s="68">
        <v>0.22550307107738349</v>
      </c>
      <c r="Q173" s="80">
        <v>1.747146705376595</v>
      </c>
      <c r="R173" s="122">
        <v>2.1336639829345259E-3</v>
      </c>
      <c r="S173" s="4"/>
    </row>
    <row r="174" spans="1:19" x14ac:dyDescent="0.25">
      <c r="E174" s="68"/>
      <c r="F174" s="14"/>
      <c r="H174" s="80"/>
      <c r="I174" s="80"/>
      <c r="J174" s="117"/>
      <c r="K174" s="2"/>
      <c r="L174" s="29">
        <v>34.399999999999757</v>
      </c>
      <c r="M174" s="27" t="s">
        <v>111</v>
      </c>
      <c r="N174" s="27">
        <f t="shared" si="3"/>
        <v>64</v>
      </c>
      <c r="O174" s="80">
        <v>5.1276107640142586E-2</v>
      </c>
      <c r="P174" s="68">
        <v>0.27655330365244407</v>
      </c>
      <c r="Q174" s="80">
        <v>1.6189722612076261</v>
      </c>
      <c r="R174" s="122">
        <v>1.4235122877493331E-3</v>
      </c>
      <c r="S174" s="4"/>
    </row>
    <row r="175" spans="1:19" x14ac:dyDescent="0.25">
      <c r="E175" s="68"/>
      <c r="F175" s="14"/>
      <c r="H175" s="80"/>
      <c r="I175" s="80"/>
      <c r="J175" s="117"/>
      <c r="K175" s="2"/>
      <c r="L175" s="29">
        <v>34.299999999999756</v>
      </c>
      <c r="M175" s="27" t="s">
        <v>111</v>
      </c>
      <c r="N175" s="27">
        <f t="shared" si="3"/>
        <v>65</v>
      </c>
      <c r="O175" s="80">
        <v>5.3759235911199764E-2</v>
      </c>
      <c r="P175" s="68">
        <v>0.28269964211726489</v>
      </c>
      <c r="Q175" s="80">
        <v>1.5678474610570925</v>
      </c>
      <c r="R175" s="122">
        <v>1.2418587402454899E-3</v>
      </c>
      <c r="S175" s="4"/>
    </row>
    <row r="176" spans="1:19" x14ac:dyDescent="0.25">
      <c r="E176" s="68"/>
      <c r="F176" s="14"/>
      <c r="H176" s="80"/>
      <c r="I176" s="80"/>
      <c r="J176" s="117"/>
      <c r="K176" s="2"/>
      <c r="L176" s="29">
        <v>34.199999999999754</v>
      </c>
      <c r="M176" s="27" t="s">
        <v>111</v>
      </c>
      <c r="N176" s="27">
        <f t="shared" si="3"/>
        <v>66</v>
      </c>
      <c r="O176" s="80">
        <v>5.4316240365060491E-2</v>
      </c>
      <c r="P176" s="68">
        <v>0.24507585840695753</v>
      </c>
      <c r="Q176" s="80">
        <v>1.5816396189753481</v>
      </c>
      <c r="R176" s="122">
        <v>1.2492208451317221E-3</v>
      </c>
      <c r="S176" s="4"/>
    </row>
    <row r="177" spans="5:19" x14ac:dyDescent="0.25">
      <c r="E177" s="68"/>
      <c r="F177" s="14"/>
      <c r="H177" s="80"/>
      <c r="I177" s="80"/>
      <c r="J177" s="117"/>
      <c r="K177" s="2"/>
      <c r="L177" s="29">
        <v>34.099999999999753</v>
      </c>
      <c r="M177" s="27" t="s">
        <v>111</v>
      </c>
      <c r="N177" s="27">
        <f t="shared" si="3"/>
        <v>67</v>
      </c>
      <c r="O177" s="80">
        <v>4.9773465069891672E-2</v>
      </c>
      <c r="P177" s="68">
        <v>0.19645384347599582</v>
      </c>
      <c r="Q177" s="80">
        <v>1.6442636293155428</v>
      </c>
      <c r="R177" s="122">
        <v>1.3194662050645767E-3</v>
      </c>
      <c r="S177" s="4"/>
    </row>
    <row r="178" spans="5:19" x14ac:dyDescent="0.25">
      <c r="E178" s="68"/>
      <c r="F178" s="14"/>
      <c r="H178" s="80"/>
      <c r="I178" s="80"/>
      <c r="J178" s="117"/>
      <c r="K178" s="2"/>
      <c r="L178" s="29">
        <v>33.999999999999751</v>
      </c>
      <c r="M178" s="27" t="s">
        <v>111</v>
      </c>
      <c r="N178" s="27">
        <f t="shared" si="3"/>
        <v>68</v>
      </c>
      <c r="O178" s="80">
        <v>5.9612708380136027E-2</v>
      </c>
      <c r="P178" s="68">
        <v>0.23524748961546743</v>
      </c>
      <c r="Q178" s="80">
        <v>1.5820620897248048</v>
      </c>
      <c r="R178" s="122">
        <v>1.2587337771206057E-3</v>
      </c>
      <c r="S178" s="4"/>
    </row>
    <row r="179" spans="5:19" x14ac:dyDescent="0.25">
      <c r="E179" s="68"/>
      <c r="F179" s="14"/>
      <c r="H179" s="80"/>
      <c r="I179" s="80"/>
      <c r="J179" s="117"/>
      <c r="K179" s="2"/>
      <c r="L179" s="29">
        <v>33.89999999999975</v>
      </c>
      <c r="M179" s="27" t="s">
        <v>111</v>
      </c>
      <c r="N179" s="27">
        <f t="shared" si="3"/>
        <v>69</v>
      </c>
      <c r="O179" s="80">
        <v>7.5113024994620706E-2</v>
      </c>
      <c r="P179" s="68">
        <v>0.26061432790772121</v>
      </c>
      <c r="Q179" s="80">
        <v>1.5912521899844827</v>
      </c>
      <c r="R179" s="122">
        <v>1.2490831744018649E-3</v>
      </c>
      <c r="S179" s="4"/>
    </row>
    <row r="180" spans="5:19" x14ac:dyDescent="0.25">
      <c r="E180" s="68"/>
      <c r="F180" s="14"/>
      <c r="H180" s="80"/>
      <c r="I180" s="80"/>
      <c r="J180" s="117"/>
      <c r="K180" s="2"/>
      <c r="L180" s="29">
        <v>33.799999999999748</v>
      </c>
      <c r="M180" s="27" t="s">
        <v>111</v>
      </c>
      <c r="N180" s="27">
        <f t="shared" si="3"/>
        <v>70</v>
      </c>
      <c r="O180" s="80">
        <v>6.6183912185018026E-2</v>
      </c>
      <c r="P180" s="68">
        <v>0.27376118188706344</v>
      </c>
      <c r="Q180" s="80">
        <v>1.4987484289020352</v>
      </c>
      <c r="R180" s="122">
        <v>1.1370267317056713E-3</v>
      </c>
      <c r="S180" s="4"/>
    </row>
    <row r="181" spans="5:19" x14ac:dyDescent="0.25">
      <c r="E181" s="68"/>
      <c r="F181" s="14"/>
      <c r="H181" s="80"/>
      <c r="I181" s="80"/>
      <c r="J181" s="117"/>
      <c r="K181" s="2"/>
      <c r="L181" s="29">
        <v>33.699999999999747</v>
      </c>
      <c r="M181" s="27" t="s">
        <v>111</v>
      </c>
      <c r="N181" s="27">
        <f t="shared" si="3"/>
        <v>71</v>
      </c>
      <c r="O181" s="80">
        <v>0.11240498585703856</v>
      </c>
      <c r="P181" s="68">
        <v>0.35541612215605106</v>
      </c>
      <c r="Q181" s="80">
        <v>1.4753113826114743</v>
      </c>
      <c r="R181" s="122">
        <v>9.369242152533786E-4</v>
      </c>
      <c r="S181" s="4"/>
    </row>
    <row r="182" spans="5:19" x14ac:dyDescent="0.25">
      <c r="E182" s="68"/>
      <c r="F182" s="14"/>
      <c r="H182" s="80"/>
      <c r="I182" s="80"/>
      <c r="J182" s="117"/>
      <c r="K182" s="2"/>
      <c r="L182" s="29">
        <v>33.599999999999746</v>
      </c>
      <c r="M182" s="27" t="s">
        <v>111</v>
      </c>
      <c r="N182" s="27">
        <f t="shared" si="3"/>
        <v>72</v>
      </c>
      <c r="O182" s="80">
        <v>0.12026495907866683</v>
      </c>
      <c r="P182" s="68">
        <v>0.28482717523980494</v>
      </c>
      <c r="Q182" s="80">
        <v>1.4589020759610989</v>
      </c>
      <c r="R182" s="122">
        <v>1.5812781046005929E-3</v>
      </c>
      <c r="S182" s="4"/>
    </row>
    <row r="183" spans="5:19" x14ac:dyDescent="0.25">
      <c r="E183" s="68"/>
      <c r="F183" s="14"/>
      <c r="H183" s="80"/>
      <c r="I183" s="80"/>
      <c r="J183" s="117"/>
      <c r="K183" s="2"/>
      <c r="L183" s="29">
        <v>33.499999999999744</v>
      </c>
      <c r="M183" s="27" t="s">
        <v>111</v>
      </c>
      <c r="N183" s="27">
        <f t="shared" si="3"/>
        <v>73</v>
      </c>
      <c r="O183" s="80">
        <v>0.12374983248631476</v>
      </c>
      <c r="P183" s="68">
        <v>0.36168695357731423</v>
      </c>
      <c r="Q183" s="80">
        <v>1.5443527697694874</v>
      </c>
      <c r="R183" s="122">
        <v>3.1180683025127912E-3</v>
      </c>
      <c r="S183" s="4"/>
    </row>
    <row r="184" spans="5:19" x14ac:dyDescent="0.25">
      <c r="E184" s="68"/>
      <c r="F184" s="14"/>
      <c r="H184" s="80"/>
      <c r="I184" s="80"/>
      <c r="J184" s="117"/>
      <c r="K184" s="2"/>
      <c r="L184" s="29">
        <v>33.399999999999743</v>
      </c>
      <c r="M184" s="27" t="s">
        <v>111</v>
      </c>
      <c r="N184" s="27">
        <f t="shared" si="3"/>
        <v>74</v>
      </c>
      <c r="O184" s="80">
        <v>0.16213289382503868</v>
      </c>
      <c r="P184" s="68">
        <v>0.34641724833211901</v>
      </c>
      <c r="Q184" s="80">
        <v>1.5167669725538817</v>
      </c>
      <c r="R184" s="122">
        <v>1.2585318156342342E-3</v>
      </c>
      <c r="S184" s="4"/>
    </row>
    <row r="185" spans="5:19" x14ac:dyDescent="0.25">
      <c r="E185" s="68"/>
      <c r="F185" s="14"/>
      <c r="H185" s="80"/>
      <c r="I185" s="80"/>
      <c r="J185" s="117"/>
      <c r="K185" s="2"/>
      <c r="L185" s="29">
        <v>33.299999999999741</v>
      </c>
      <c r="M185" s="27" t="s">
        <v>111</v>
      </c>
      <c r="N185" s="27">
        <f t="shared" si="3"/>
        <v>75</v>
      </c>
      <c r="O185" s="80">
        <v>0.15077472976950779</v>
      </c>
      <c r="P185" s="68">
        <v>0.48226184608520545</v>
      </c>
      <c r="Q185" s="80">
        <v>1.5468102627622189</v>
      </c>
      <c r="R185" s="122">
        <v>6.8439677651298356E-4</v>
      </c>
      <c r="S185" s="4"/>
    </row>
    <row r="186" spans="5:19" x14ac:dyDescent="0.25">
      <c r="E186" s="68"/>
      <c r="F186" s="14"/>
      <c r="H186" s="80"/>
      <c r="I186" s="80"/>
      <c r="J186" s="117"/>
      <c r="K186" s="2"/>
      <c r="L186" s="29">
        <v>33.19999999999974</v>
      </c>
      <c r="M186" s="27" t="s">
        <v>111</v>
      </c>
      <c r="N186" s="27">
        <f t="shared" si="3"/>
        <v>76</v>
      </c>
      <c r="O186" s="80">
        <v>0.15655157216026991</v>
      </c>
      <c r="P186" s="68">
        <v>0.41420257883137102</v>
      </c>
      <c r="Q186" s="80">
        <v>1.3266678765817206</v>
      </c>
      <c r="R186" s="122">
        <v>6.4198286284712614E-4</v>
      </c>
      <c r="S186" s="4"/>
    </row>
    <row r="187" spans="5:19" x14ac:dyDescent="0.25">
      <c r="E187" s="68"/>
      <c r="F187" s="14"/>
      <c r="H187" s="80"/>
      <c r="I187" s="80"/>
      <c r="J187" s="117"/>
      <c r="K187" s="2"/>
      <c r="L187" s="29">
        <v>33.099999999999739</v>
      </c>
      <c r="M187" s="27" t="s">
        <v>111</v>
      </c>
      <c r="N187" s="27">
        <f t="shared" si="3"/>
        <v>77</v>
      </c>
      <c r="O187" s="80">
        <v>0.12682740242715856</v>
      </c>
      <c r="P187" s="68">
        <v>0.35823393017774185</v>
      </c>
      <c r="Q187" s="80">
        <v>1.3893422578672026</v>
      </c>
      <c r="R187" s="122">
        <v>8.12041347426375E-4</v>
      </c>
      <c r="S187" s="4"/>
    </row>
    <row r="188" spans="5:19" x14ac:dyDescent="0.25">
      <c r="E188" s="68"/>
      <c r="F188" s="14"/>
      <c r="H188" s="80"/>
      <c r="I188" s="80"/>
      <c r="J188" s="117"/>
      <c r="K188" s="2"/>
      <c r="L188" s="29">
        <v>32.999999999999737</v>
      </c>
      <c r="M188" s="27" t="s">
        <v>111</v>
      </c>
      <c r="N188" s="27">
        <f t="shared" si="3"/>
        <v>78</v>
      </c>
      <c r="O188" s="80">
        <v>0.13145144421295815</v>
      </c>
      <c r="P188" s="68">
        <v>0.34851173127679785</v>
      </c>
      <c r="Q188" s="80">
        <v>1.4317270845938825</v>
      </c>
      <c r="R188" s="122">
        <v>3.2509900010135387E-3</v>
      </c>
      <c r="S188" s="4"/>
    </row>
    <row r="189" spans="5:19" x14ac:dyDescent="0.25">
      <c r="E189" s="68"/>
      <c r="F189" s="14"/>
      <c r="H189" s="80"/>
      <c r="I189" s="80"/>
      <c r="J189" s="117"/>
      <c r="K189" s="2"/>
      <c r="L189" s="29">
        <v>32.899999999999736</v>
      </c>
      <c r="M189" s="27" t="s">
        <v>111</v>
      </c>
      <c r="N189" s="27">
        <f t="shared" si="3"/>
        <v>79</v>
      </c>
      <c r="O189" s="80">
        <v>8.2321104552364244E-2</v>
      </c>
      <c r="P189" s="68">
        <v>0.26621835726815068</v>
      </c>
      <c r="Q189" s="80">
        <v>1.5527518980341874</v>
      </c>
      <c r="R189" s="122">
        <v>2.5591823657197385E-3</v>
      </c>
      <c r="S189" s="4"/>
    </row>
    <row r="190" spans="5:19" x14ac:dyDescent="0.25">
      <c r="E190" s="68"/>
      <c r="F190" s="14"/>
      <c r="H190" s="80"/>
      <c r="I190" s="80"/>
      <c r="J190" s="117"/>
      <c r="K190" s="2"/>
      <c r="L190" s="29">
        <v>32.799999999999734</v>
      </c>
      <c r="M190" s="27" t="s">
        <v>111</v>
      </c>
      <c r="N190" s="27">
        <f t="shared" si="3"/>
        <v>80</v>
      </c>
      <c r="O190" s="80">
        <v>0.11745254883608201</v>
      </c>
      <c r="P190" s="68">
        <v>0.38439881117987346</v>
      </c>
      <c r="Q190" s="80">
        <v>1.5573373999123985</v>
      </c>
      <c r="R190" s="122">
        <v>2.7161354959471533E-3</v>
      </c>
      <c r="S190" s="4"/>
    </row>
    <row r="191" spans="5:19" x14ac:dyDescent="0.25">
      <c r="E191" s="68"/>
      <c r="F191" s="14"/>
      <c r="H191" s="80"/>
      <c r="I191" s="80"/>
      <c r="J191" s="117"/>
      <c r="K191" s="2"/>
      <c r="L191" s="29">
        <v>32.699999999999733</v>
      </c>
      <c r="M191" s="27" t="s">
        <v>111</v>
      </c>
      <c r="N191" s="27">
        <f t="shared" si="3"/>
        <v>81</v>
      </c>
      <c r="O191" s="80">
        <v>0.1189935736501881</v>
      </c>
      <c r="P191" s="68">
        <v>0.4561593858462808</v>
      </c>
      <c r="Q191" s="80">
        <v>1.524687127610951</v>
      </c>
      <c r="R191" s="122">
        <v>4.3860973297265684E-3</v>
      </c>
      <c r="S191" s="4"/>
    </row>
    <row r="192" spans="5:19" x14ac:dyDescent="0.25">
      <c r="E192" s="68"/>
      <c r="F192" s="14"/>
      <c r="H192" s="80"/>
      <c r="I192" s="80"/>
      <c r="J192" s="117"/>
      <c r="K192" s="2"/>
      <c r="L192" s="29">
        <v>32.599999999999731</v>
      </c>
      <c r="M192" s="27" t="s">
        <v>111</v>
      </c>
      <c r="N192" s="27">
        <f t="shared" si="3"/>
        <v>82</v>
      </c>
      <c r="O192" s="80">
        <v>0.11461319927258116</v>
      </c>
      <c r="P192" s="68">
        <v>0.42423345377510896</v>
      </c>
      <c r="Q192" s="80">
        <v>1.5121996617862057</v>
      </c>
      <c r="R192" s="122">
        <v>5.2458798562204593E-3</v>
      </c>
      <c r="S192" s="4"/>
    </row>
    <row r="193" spans="5:19" x14ac:dyDescent="0.25">
      <c r="E193" s="68"/>
      <c r="F193" s="14"/>
      <c r="H193" s="80"/>
      <c r="I193" s="80"/>
      <c r="J193" s="117"/>
      <c r="K193" s="2"/>
      <c r="L193" s="29">
        <v>32.49999999999973</v>
      </c>
      <c r="M193" s="27" t="s">
        <v>111</v>
      </c>
      <c r="N193" s="27">
        <f t="shared" si="3"/>
        <v>83</v>
      </c>
      <c r="O193" s="80">
        <v>6.4933667387446603E-2</v>
      </c>
      <c r="P193" s="68">
        <v>0.24414354762520316</v>
      </c>
      <c r="Q193" s="80">
        <v>1.6570072412610093</v>
      </c>
      <c r="R193" s="122">
        <v>1.6074070915523897E-3</v>
      </c>
      <c r="S193" s="4"/>
    </row>
    <row r="194" spans="5:19" x14ac:dyDescent="0.25">
      <c r="E194" s="68"/>
      <c r="F194" s="14"/>
      <c r="H194" s="80"/>
      <c r="I194" s="80"/>
      <c r="J194" s="117"/>
      <c r="K194" s="2"/>
      <c r="L194" s="29">
        <v>32.399999999999729</v>
      </c>
      <c r="M194" s="27" t="s">
        <v>111</v>
      </c>
      <c r="N194" s="27">
        <f t="shared" si="3"/>
        <v>84</v>
      </c>
      <c r="O194" s="80">
        <v>8.6395260923360473E-2</v>
      </c>
      <c r="P194" s="68">
        <v>0.30401398624305775</v>
      </c>
      <c r="Q194" s="80">
        <v>1.5722523157181778</v>
      </c>
      <c r="R194" s="122">
        <v>1.2823168049961244E-3</v>
      </c>
      <c r="S194" s="4"/>
    </row>
    <row r="195" spans="5:19" x14ac:dyDescent="0.25">
      <c r="E195" s="68"/>
      <c r="F195" s="14"/>
      <c r="H195" s="80"/>
      <c r="I195" s="80"/>
      <c r="J195" s="117"/>
      <c r="K195" s="2"/>
      <c r="L195" s="29">
        <v>32.299999999999727</v>
      </c>
      <c r="M195" s="27" t="s">
        <v>111</v>
      </c>
      <c r="N195" s="27">
        <f t="shared" si="3"/>
        <v>85</v>
      </c>
      <c r="O195" s="80">
        <v>4.6829980401826246E-2</v>
      </c>
      <c r="P195" s="68">
        <v>0.21060960917719324</v>
      </c>
      <c r="Q195" s="80">
        <v>1.7385244071442072</v>
      </c>
      <c r="R195" s="122">
        <v>1.5498059276917941E-3</v>
      </c>
      <c r="S195" s="4"/>
    </row>
    <row r="196" spans="5:19" x14ac:dyDescent="0.25">
      <c r="E196" s="68"/>
      <c r="F196" s="14"/>
      <c r="H196" s="80"/>
      <c r="I196" s="80"/>
      <c r="J196" s="117"/>
      <c r="K196" s="2"/>
      <c r="L196" s="29">
        <v>32.199999999999726</v>
      </c>
      <c r="M196" s="27" t="s">
        <v>111</v>
      </c>
      <c r="N196" s="27">
        <f t="shared" si="3"/>
        <v>86</v>
      </c>
      <c r="O196" s="80">
        <v>5.4699866272496026E-2</v>
      </c>
      <c r="P196" s="68">
        <v>0.24507832008369551</v>
      </c>
      <c r="Q196" s="80">
        <v>1.7158789142597928</v>
      </c>
      <c r="R196" s="122">
        <v>1.4952634595940394E-3</v>
      </c>
      <c r="S196" s="4"/>
    </row>
    <row r="197" spans="5:19" x14ac:dyDescent="0.25">
      <c r="E197" s="68"/>
      <c r="F197" s="14"/>
      <c r="H197" s="80"/>
      <c r="I197" s="80"/>
      <c r="J197" s="117"/>
      <c r="K197" s="2"/>
      <c r="L197" s="29">
        <v>32.099999999999724</v>
      </c>
      <c r="M197" s="27" t="s">
        <v>111</v>
      </c>
      <c r="N197" s="27">
        <f t="shared" si="3"/>
        <v>87</v>
      </c>
      <c r="O197" s="80">
        <v>4.1876927131666714E-2</v>
      </c>
      <c r="P197" s="68">
        <v>0.21914888984853673</v>
      </c>
      <c r="Q197" s="80">
        <v>1.6770079358970518</v>
      </c>
      <c r="R197" s="122">
        <v>1.4042314097123469E-3</v>
      </c>
      <c r="S197" s="4"/>
    </row>
    <row r="198" spans="5:19" x14ac:dyDescent="0.25">
      <c r="E198" s="68"/>
      <c r="F198" s="14"/>
      <c r="H198" s="80"/>
      <c r="I198" s="80"/>
      <c r="J198" s="117"/>
      <c r="K198" s="2"/>
      <c r="L198" s="29">
        <v>31.999999999999723</v>
      </c>
      <c r="M198" s="27" t="s">
        <v>111</v>
      </c>
      <c r="N198" s="27">
        <f t="shared" si="3"/>
        <v>88</v>
      </c>
      <c r="O198" s="80">
        <v>4.2367601692695669E-2</v>
      </c>
      <c r="P198" s="68">
        <v>0.24827319783109317</v>
      </c>
      <c r="Q198" s="80">
        <v>1.611331919591563</v>
      </c>
      <c r="R198" s="122">
        <v>1.419072810016456E-3</v>
      </c>
      <c r="S198" s="4"/>
    </row>
    <row r="199" spans="5:19" x14ac:dyDescent="0.25">
      <c r="E199" s="68"/>
      <c r="F199" s="14"/>
      <c r="H199" s="80"/>
      <c r="I199" s="80"/>
      <c r="J199" s="117"/>
      <c r="K199" s="2"/>
      <c r="L199" s="29">
        <v>31.899999999999721</v>
      </c>
      <c r="M199" s="27" t="s">
        <v>111</v>
      </c>
      <c r="N199" s="27">
        <f t="shared" si="3"/>
        <v>89</v>
      </c>
      <c r="O199" s="80">
        <v>4.7416473845060203E-2</v>
      </c>
      <c r="P199" s="68">
        <v>0.22218691303212204</v>
      </c>
      <c r="Q199" s="80">
        <v>1.7051854154862041</v>
      </c>
      <c r="R199" s="122">
        <v>1.4388486675204024E-3</v>
      </c>
      <c r="S199" s="4"/>
    </row>
    <row r="200" spans="5:19" x14ac:dyDescent="0.25">
      <c r="E200" s="68"/>
      <c r="F200" s="14"/>
      <c r="H200" s="80"/>
      <c r="I200" s="80"/>
      <c r="J200" s="117"/>
      <c r="K200" s="2"/>
      <c r="L200" s="29">
        <v>31.79999999999972</v>
      </c>
      <c r="M200" s="27" t="s">
        <v>111</v>
      </c>
      <c r="N200" s="27">
        <f t="shared" si="3"/>
        <v>90</v>
      </c>
      <c r="O200" s="80">
        <v>4.5934294285598323E-2</v>
      </c>
      <c r="P200" s="68">
        <v>0.27455799245901186</v>
      </c>
      <c r="Q200" s="80">
        <v>1.7166077323795614</v>
      </c>
      <c r="R200" s="122">
        <v>1.4251248947698175E-3</v>
      </c>
      <c r="S200" s="4"/>
    </row>
    <row r="201" spans="5:19" x14ac:dyDescent="0.25">
      <c r="E201" s="68"/>
      <c r="F201" s="14"/>
      <c r="H201" s="80"/>
      <c r="I201" s="80"/>
      <c r="J201" s="117"/>
      <c r="K201" s="2"/>
      <c r="L201" s="29">
        <v>31.699999999999719</v>
      </c>
      <c r="M201" s="27" t="s">
        <v>111</v>
      </c>
      <c r="N201" s="27">
        <f t="shared" si="3"/>
        <v>91</v>
      </c>
      <c r="O201" s="80">
        <v>4.7202457271275367E-2</v>
      </c>
      <c r="P201" s="68">
        <v>0.31558909657091722</v>
      </c>
      <c r="Q201" s="80">
        <v>1.6290080466959524</v>
      </c>
      <c r="R201" s="122">
        <v>1.4308411513518169E-3</v>
      </c>
      <c r="S201" s="4"/>
    </row>
    <row r="202" spans="5:19" x14ac:dyDescent="0.25">
      <c r="E202" s="68"/>
      <c r="F202" s="14"/>
      <c r="H202" s="80"/>
      <c r="I202" s="80"/>
      <c r="J202" s="117"/>
      <c r="K202" s="2"/>
      <c r="L202" s="29">
        <v>31.599999999999717</v>
      </c>
      <c r="M202" s="27" t="s">
        <v>111</v>
      </c>
      <c r="N202" s="27">
        <f t="shared" si="3"/>
        <v>92</v>
      </c>
      <c r="O202" s="80">
        <v>4.7486221983792737E-2</v>
      </c>
      <c r="P202" s="68">
        <v>0.27151833589796881</v>
      </c>
      <c r="Q202" s="80">
        <v>1.6729300726610175</v>
      </c>
      <c r="R202" s="122">
        <v>1.3378494924144117E-3</v>
      </c>
      <c r="S202" s="4"/>
    </row>
    <row r="203" spans="5:19" x14ac:dyDescent="0.25">
      <c r="E203" s="68"/>
      <c r="F203" s="14"/>
      <c r="H203" s="80"/>
      <c r="I203" s="80"/>
      <c r="J203" s="117"/>
      <c r="K203" s="2"/>
      <c r="L203" s="29">
        <v>31.499999999999716</v>
      </c>
      <c r="M203" s="27" t="s">
        <v>111</v>
      </c>
      <c r="N203" s="27">
        <f t="shared" si="3"/>
        <v>93</v>
      </c>
      <c r="O203" s="80">
        <v>5.8847870681664735E-2</v>
      </c>
      <c r="P203" s="68">
        <v>0.28556051929873916</v>
      </c>
      <c r="Q203" s="80">
        <v>1.6321773759915459</v>
      </c>
      <c r="R203" s="122">
        <v>1.4549260056940488E-3</v>
      </c>
      <c r="S203" s="4"/>
    </row>
    <row r="204" spans="5:19" x14ac:dyDescent="0.25">
      <c r="E204" s="68"/>
      <c r="F204" s="14"/>
      <c r="H204" s="80"/>
      <c r="I204" s="80"/>
      <c r="J204" s="117"/>
      <c r="K204" s="2"/>
      <c r="L204" s="29">
        <v>31.399999999999714</v>
      </c>
      <c r="M204" s="27" t="s">
        <v>111</v>
      </c>
      <c r="N204" s="27">
        <f t="shared" si="3"/>
        <v>94</v>
      </c>
      <c r="O204" s="80">
        <v>5.671451765008001E-2</v>
      </c>
      <c r="P204" s="68">
        <v>0.28634345594437627</v>
      </c>
      <c r="Q204" s="80">
        <v>1.6777081104599876</v>
      </c>
      <c r="R204" s="122">
        <v>1.4701255533676632E-3</v>
      </c>
      <c r="S204" s="4"/>
    </row>
    <row r="205" spans="5:19" x14ac:dyDescent="0.25">
      <c r="E205" s="68"/>
      <c r="F205" s="14"/>
      <c r="H205" s="80"/>
      <c r="I205" s="80"/>
      <c r="J205" s="117"/>
      <c r="K205" s="2"/>
      <c r="L205" s="29">
        <v>31.299999999999713</v>
      </c>
      <c r="M205" s="27" t="s">
        <v>111</v>
      </c>
      <c r="N205" s="27">
        <f t="shared" si="3"/>
        <v>95</v>
      </c>
      <c r="O205" s="80">
        <v>5.2417241771214353E-2</v>
      </c>
      <c r="P205" s="68">
        <v>0.31787033021781474</v>
      </c>
      <c r="Q205" s="80">
        <v>1.6699606537029434</v>
      </c>
      <c r="R205" s="122">
        <v>1.4633900258030404E-3</v>
      </c>
      <c r="S205" s="4"/>
    </row>
    <row r="206" spans="5:19" x14ac:dyDescent="0.25">
      <c r="E206" s="68"/>
      <c r="F206" s="14"/>
      <c r="H206" s="80"/>
      <c r="I206" s="80"/>
      <c r="J206" s="117"/>
      <c r="K206" s="2"/>
      <c r="L206" s="29">
        <v>31.199999999999712</v>
      </c>
      <c r="M206" s="27" t="s">
        <v>111</v>
      </c>
      <c r="N206" s="27">
        <f t="shared" si="3"/>
        <v>96</v>
      </c>
      <c r="O206" s="80">
        <v>4.5854029159230904E-2</v>
      </c>
      <c r="P206" s="68">
        <v>0.29741001883894297</v>
      </c>
      <c r="Q206" s="80">
        <v>1.7385214870799175</v>
      </c>
      <c r="R206" s="122">
        <v>2.4837110144758099E-3</v>
      </c>
      <c r="S206" s="4"/>
    </row>
    <row r="207" spans="5:19" x14ac:dyDescent="0.25">
      <c r="E207" s="68"/>
      <c r="F207" s="14"/>
      <c r="H207" s="80"/>
      <c r="I207" s="80"/>
      <c r="J207" s="117"/>
      <c r="K207" s="2"/>
      <c r="L207" s="29">
        <v>31.09999999999971</v>
      </c>
      <c r="M207" s="27" t="s">
        <v>111</v>
      </c>
      <c r="N207" s="27">
        <f t="shared" si="3"/>
        <v>97</v>
      </c>
      <c r="O207" s="80">
        <v>5.723480798746243E-2</v>
      </c>
      <c r="P207" s="68">
        <v>0.31743043358192408</v>
      </c>
      <c r="Q207" s="80">
        <v>1.7457800905307692</v>
      </c>
      <c r="R207" s="122">
        <v>2.2129041643957847E-3</v>
      </c>
      <c r="S207" s="4"/>
    </row>
    <row r="208" spans="5:19" x14ac:dyDescent="0.25">
      <c r="E208" s="68"/>
      <c r="F208" s="14"/>
      <c r="H208" s="80"/>
      <c r="I208" s="80"/>
      <c r="J208" s="117"/>
      <c r="K208" s="2"/>
      <c r="L208" s="29">
        <v>30.999999999999709</v>
      </c>
      <c r="M208" s="27" t="s">
        <v>111</v>
      </c>
      <c r="N208" s="27">
        <f t="shared" si="3"/>
        <v>98</v>
      </c>
      <c r="O208" s="80">
        <v>0.10100399678658661</v>
      </c>
      <c r="P208" s="68">
        <v>0.38589936806345526</v>
      </c>
      <c r="Q208" s="80">
        <v>1.620811715073611</v>
      </c>
      <c r="R208" s="122">
        <v>1.3116312068129855E-3</v>
      </c>
      <c r="S208" s="4"/>
    </row>
    <row r="209" spans="5:19" x14ac:dyDescent="0.25">
      <c r="E209" s="68"/>
      <c r="F209" s="14"/>
      <c r="H209" s="80"/>
      <c r="I209" s="80"/>
      <c r="J209" s="117"/>
      <c r="K209" s="2"/>
      <c r="L209" s="29">
        <v>30.899999999999707</v>
      </c>
      <c r="M209" s="27" t="s">
        <v>111</v>
      </c>
      <c r="N209" s="27">
        <f t="shared" si="3"/>
        <v>99</v>
      </c>
      <c r="O209" s="80">
        <v>6.6030196081718923E-2</v>
      </c>
      <c r="P209" s="68">
        <v>0.36613717702498449</v>
      </c>
      <c r="Q209" s="80">
        <v>1.6384508936926145</v>
      </c>
      <c r="R209" s="122">
        <v>2.3588030357446377E-3</v>
      </c>
      <c r="S209" s="4"/>
    </row>
    <row r="210" spans="5:19" x14ac:dyDescent="0.25">
      <c r="E210" s="68"/>
      <c r="F210" s="14"/>
      <c r="H210" s="80"/>
      <c r="I210" s="80"/>
      <c r="J210" s="117"/>
      <c r="K210" s="2"/>
      <c r="L210" s="29">
        <v>30.799999999999706</v>
      </c>
      <c r="M210" s="27" t="s">
        <v>111</v>
      </c>
      <c r="N210" s="27">
        <f t="shared" si="3"/>
        <v>100</v>
      </c>
      <c r="O210" s="80">
        <v>4.1922691329172451E-2</v>
      </c>
      <c r="P210" s="68">
        <v>0.30062349959132967</v>
      </c>
      <c r="Q210" s="80">
        <v>1.6478021628569657</v>
      </c>
      <c r="R210" s="122">
        <v>2.2211036406427063E-3</v>
      </c>
      <c r="S210" s="4"/>
    </row>
    <row r="211" spans="5:19" x14ac:dyDescent="0.25">
      <c r="E211" s="68"/>
      <c r="F211" s="14"/>
      <c r="H211" s="80"/>
      <c r="I211" s="80"/>
      <c r="J211" s="117"/>
      <c r="K211" s="2"/>
      <c r="L211" s="29">
        <v>30.699999999999704</v>
      </c>
      <c r="M211" s="27" t="s">
        <v>111</v>
      </c>
      <c r="N211" s="27">
        <f t="shared" si="3"/>
        <v>101</v>
      </c>
      <c r="O211" s="80">
        <v>4.699517860737442E-2</v>
      </c>
      <c r="P211" s="68">
        <v>0.32932147359609254</v>
      </c>
      <c r="Q211" s="80">
        <v>1.7394646490245462</v>
      </c>
      <c r="R211" s="122">
        <v>2.3958257460644063E-3</v>
      </c>
      <c r="S211" s="4"/>
    </row>
    <row r="212" spans="5:19" x14ac:dyDescent="0.25">
      <c r="E212" s="68"/>
      <c r="F212" s="14"/>
      <c r="H212" s="80"/>
      <c r="I212" s="80"/>
      <c r="J212" s="117"/>
      <c r="K212" s="2"/>
      <c r="L212" s="29">
        <v>30.599999999999703</v>
      </c>
      <c r="M212" s="27" t="s">
        <v>111</v>
      </c>
      <c r="N212" s="27">
        <f t="shared" si="3"/>
        <v>102</v>
      </c>
      <c r="O212" s="80">
        <v>6.1727980330161615E-2</v>
      </c>
      <c r="P212" s="68">
        <v>0.33604324020714949</v>
      </c>
      <c r="Q212" s="80">
        <v>1.6965069634550416</v>
      </c>
      <c r="R212" s="122">
        <v>2.5321042337170599E-3</v>
      </c>
      <c r="S212" s="4"/>
    </row>
    <row r="213" spans="5:19" x14ac:dyDescent="0.25">
      <c r="E213" s="68"/>
      <c r="F213" s="14"/>
      <c r="H213" s="80"/>
      <c r="I213" s="80"/>
      <c r="J213" s="117"/>
      <c r="K213" s="2"/>
      <c r="L213" s="29">
        <v>30.499999999999702</v>
      </c>
      <c r="M213" s="27" t="s">
        <v>111</v>
      </c>
      <c r="N213" s="27">
        <f t="shared" si="3"/>
        <v>103</v>
      </c>
      <c r="O213" s="80">
        <v>5.0487958094050961E-2</v>
      </c>
      <c r="P213" s="68">
        <v>0.28136659381252443</v>
      </c>
      <c r="Q213" s="80">
        <v>1.7199322845124922</v>
      </c>
      <c r="R213" s="122">
        <v>3.6981404976438289E-3</v>
      </c>
      <c r="S213" s="4"/>
    </row>
    <row r="214" spans="5:19" x14ac:dyDescent="0.25">
      <c r="E214" s="68"/>
      <c r="F214" s="14"/>
      <c r="H214" s="80"/>
      <c r="I214" s="80"/>
      <c r="J214" s="117"/>
      <c r="K214" s="2"/>
      <c r="L214" s="29">
        <v>30.3999999999997</v>
      </c>
      <c r="M214" s="27" t="s">
        <v>111</v>
      </c>
      <c r="N214" s="27">
        <f t="shared" si="3"/>
        <v>104</v>
      </c>
      <c r="O214" s="80">
        <v>6.0233718834356922E-2</v>
      </c>
      <c r="P214" s="68">
        <v>0.30754809191711752</v>
      </c>
      <c r="Q214" s="80">
        <v>1.6350378821715081</v>
      </c>
      <c r="R214" s="122">
        <v>3.3244745385082584E-3</v>
      </c>
      <c r="S214" s="4"/>
    </row>
    <row r="215" spans="5:19" x14ac:dyDescent="0.25">
      <c r="E215" s="68"/>
      <c r="F215" s="14"/>
      <c r="H215" s="80"/>
      <c r="I215" s="80"/>
      <c r="J215" s="117"/>
      <c r="K215" s="2"/>
      <c r="L215" s="29">
        <v>30.299999999999699</v>
      </c>
      <c r="M215" s="27" t="s">
        <v>111</v>
      </c>
      <c r="N215" s="27">
        <f t="shared" si="3"/>
        <v>105</v>
      </c>
      <c r="O215" s="80">
        <v>6.9383536101641177E-2</v>
      </c>
      <c r="P215" s="68">
        <v>0.38397381664823793</v>
      </c>
      <c r="Q215" s="80">
        <v>1.6888612647554531</v>
      </c>
      <c r="R215" s="122">
        <v>5.2480739756118307E-3</v>
      </c>
      <c r="S215" s="4"/>
    </row>
    <row r="216" spans="5:19" x14ac:dyDescent="0.25">
      <c r="E216" s="68"/>
      <c r="F216" s="14"/>
      <c r="H216" s="80"/>
      <c r="I216" s="80"/>
      <c r="J216" s="117"/>
      <c r="K216" s="2"/>
      <c r="L216" s="29">
        <v>30.199999999999697</v>
      </c>
      <c r="M216" s="27" t="s">
        <v>111</v>
      </c>
      <c r="N216" s="27">
        <f t="shared" si="3"/>
        <v>106</v>
      </c>
      <c r="O216" s="80">
        <v>4.3589417005857702E-2</v>
      </c>
      <c r="P216" s="68">
        <v>0.35932852910732521</v>
      </c>
      <c r="Q216" s="80">
        <v>1.715950595667816</v>
      </c>
      <c r="R216" s="122">
        <v>7.5056299188632335E-3</v>
      </c>
      <c r="S216" s="4"/>
    </row>
    <row r="217" spans="5:19" x14ac:dyDescent="0.25">
      <c r="E217" s="68"/>
      <c r="F217" s="14"/>
      <c r="H217" s="80"/>
      <c r="I217" s="80"/>
      <c r="J217" s="117"/>
      <c r="K217" s="2"/>
      <c r="L217" s="29">
        <v>30.099999999999696</v>
      </c>
      <c r="M217" s="27" t="s">
        <v>111</v>
      </c>
      <c r="N217" s="27">
        <f t="shared" si="3"/>
        <v>107</v>
      </c>
      <c r="O217" s="80">
        <v>5.4262779696675652E-2</v>
      </c>
      <c r="P217" s="68">
        <v>0.34581168999667605</v>
      </c>
      <c r="Q217" s="80">
        <v>1.6623518665409516</v>
      </c>
      <c r="R217" s="122">
        <v>6.3468830353413238E-3</v>
      </c>
      <c r="S217" s="4"/>
    </row>
    <row r="218" spans="5:19" x14ac:dyDescent="0.25">
      <c r="E218" s="68"/>
      <c r="F218" s="14"/>
      <c r="H218" s="80"/>
      <c r="I218" s="80"/>
      <c r="J218" s="117"/>
      <c r="K218" s="2"/>
      <c r="L218" s="29">
        <v>29.999999999999694</v>
      </c>
      <c r="M218" s="27" t="s">
        <v>111</v>
      </c>
      <c r="N218" s="27">
        <f t="shared" si="3"/>
        <v>108</v>
      </c>
      <c r="O218" s="80">
        <v>8.1689044871471592E-2</v>
      </c>
      <c r="P218" s="68">
        <v>0.34783277161463849</v>
      </c>
      <c r="Q218" s="80">
        <v>1.6651262212227032</v>
      </c>
      <c r="R218" s="122">
        <v>3.8469259125126221E-3</v>
      </c>
      <c r="S218" s="4"/>
    </row>
    <row r="219" spans="5:19" x14ac:dyDescent="0.25">
      <c r="E219" s="68"/>
      <c r="F219" s="14"/>
      <c r="H219" s="80"/>
      <c r="I219" s="80"/>
      <c r="J219" s="117"/>
      <c r="K219" s="2"/>
      <c r="L219" s="29">
        <v>29.899999999999693</v>
      </c>
      <c r="M219" s="27" t="s">
        <v>111</v>
      </c>
      <c r="N219" s="27">
        <f t="shared" si="3"/>
        <v>109</v>
      </c>
      <c r="O219" s="80">
        <v>8.8400356137256511E-2</v>
      </c>
      <c r="P219" s="68">
        <v>0.35402141199033554</v>
      </c>
      <c r="Q219" s="80">
        <v>1.7230311620613967</v>
      </c>
      <c r="R219" s="122">
        <v>6.8542275043902683E-3</v>
      </c>
      <c r="S219" s="4"/>
    </row>
    <row r="220" spans="5:19" x14ac:dyDescent="0.25">
      <c r="E220" s="68"/>
      <c r="F220" s="14"/>
      <c r="H220" s="80"/>
      <c r="I220" s="80"/>
      <c r="J220" s="117"/>
      <c r="K220" s="2"/>
      <c r="L220" s="29">
        <v>29.799999999999692</v>
      </c>
      <c r="M220" s="27" t="s">
        <v>111</v>
      </c>
      <c r="N220" s="27">
        <f t="shared" si="3"/>
        <v>110</v>
      </c>
      <c r="O220" s="80">
        <v>5.094918931027425E-2</v>
      </c>
      <c r="P220" s="68">
        <v>0.30924477638864101</v>
      </c>
      <c r="Q220" s="80">
        <v>1.7393534334223295</v>
      </c>
      <c r="R220" s="122">
        <v>3.8582081209457566E-3</v>
      </c>
      <c r="S220" s="4"/>
    </row>
    <row r="221" spans="5:19" x14ac:dyDescent="0.25">
      <c r="E221" s="68"/>
      <c r="F221" s="14"/>
      <c r="H221" s="80"/>
      <c r="I221" s="80"/>
      <c r="J221" s="117"/>
      <c r="K221" s="2"/>
      <c r="L221" s="29">
        <v>29.69999999999969</v>
      </c>
      <c r="M221" s="27" t="s">
        <v>111</v>
      </c>
      <c r="N221" s="27">
        <f t="shared" si="3"/>
        <v>111</v>
      </c>
      <c r="O221" s="80">
        <v>4.7840993137968996E-2</v>
      </c>
      <c r="P221" s="68">
        <v>0.26108395345311375</v>
      </c>
      <c r="Q221" s="80">
        <v>1.6110367990451311</v>
      </c>
      <c r="R221" s="122">
        <v>3.6268648725829044E-3</v>
      </c>
      <c r="S221" s="4"/>
    </row>
    <row r="222" spans="5:19" x14ac:dyDescent="0.25">
      <c r="E222" s="68"/>
      <c r="F222" s="14"/>
      <c r="H222" s="80"/>
      <c r="I222" s="80"/>
      <c r="J222" s="117"/>
      <c r="K222" s="2"/>
      <c r="L222" s="29">
        <v>29.599999999999689</v>
      </c>
      <c r="M222" s="27" t="s">
        <v>111</v>
      </c>
      <c r="N222" s="27">
        <f t="shared" si="3"/>
        <v>112</v>
      </c>
      <c r="O222" s="80">
        <v>5.275749891564261E-2</v>
      </c>
      <c r="P222" s="68">
        <v>0.2627558354572388</v>
      </c>
      <c r="Q222" s="80">
        <v>1.6438311027571713</v>
      </c>
      <c r="R222" s="122">
        <v>3.8087262106294871E-3</v>
      </c>
      <c r="S222" s="4"/>
    </row>
    <row r="223" spans="5:19" x14ac:dyDescent="0.25">
      <c r="E223" s="68"/>
      <c r="F223" s="14"/>
      <c r="H223" s="80"/>
      <c r="I223" s="80"/>
      <c r="J223" s="117"/>
      <c r="K223" s="2"/>
      <c r="L223" s="29">
        <v>29.499999999999687</v>
      </c>
      <c r="M223" s="27" t="s">
        <v>111</v>
      </c>
      <c r="N223" s="27">
        <f t="shared" si="3"/>
        <v>113</v>
      </c>
      <c r="O223" s="80">
        <v>7.9803265037838869E-2</v>
      </c>
      <c r="P223" s="68">
        <v>0.38867335715063506</v>
      </c>
      <c r="Q223" s="80">
        <v>1.5457069604474738</v>
      </c>
      <c r="R223" s="122">
        <v>1.2495487709300682E-2</v>
      </c>
      <c r="S223" s="4"/>
    </row>
    <row r="224" spans="5:19" x14ac:dyDescent="0.25">
      <c r="E224" s="68"/>
      <c r="F224" s="14"/>
      <c r="H224" s="80"/>
      <c r="I224" s="80"/>
      <c r="J224" s="117"/>
      <c r="K224" s="2"/>
      <c r="L224" s="29">
        <v>29.399999999999686</v>
      </c>
      <c r="M224" s="27" t="s">
        <v>111</v>
      </c>
      <c r="N224" s="27">
        <f t="shared" si="3"/>
        <v>114</v>
      </c>
      <c r="O224" s="80">
        <v>7.3902363205270327E-2</v>
      </c>
      <c r="P224" s="68">
        <v>0.32230294223921963</v>
      </c>
      <c r="Q224" s="80">
        <v>1.6009488477823384</v>
      </c>
      <c r="R224" s="122">
        <v>1.0143620699568284E-2</v>
      </c>
      <c r="S224" s="4"/>
    </row>
    <row r="225" spans="5:19" x14ac:dyDescent="0.25">
      <c r="E225" s="68"/>
      <c r="F225" s="14"/>
      <c r="H225" s="80"/>
      <c r="I225" s="80"/>
      <c r="J225" s="117"/>
      <c r="K225" s="2"/>
      <c r="L225" s="29">
        <v>29.299999999999685</v>
      </c>
      <c r="M225" s="27" t="s">
        <v>111</v>
      </c>
      <c r="N225" s="27">
        <f t="shared" si="3"/>
        <v>115</v>
      </c>
      <c r="O225" s="80">
        <v>6.4928164366456945E-2</v>
      </c>
      <c r="P225" s="68">
        <v>0.28038797963282286</v>
      </c>
      <c r="Q225" s="80">
        <v>1.6151695084054185</v>
      </c>
      <c r="R225" s="122">
        <v>1.0185738887254721E-2</v>
      </c>
      <c r="S225" s="4"/>
    </row>
    <row r="226" spans="5:19" x14ac:dyDescent="0.25">
      <c r="E226" s="68"/>
      <c r="F226" s="14"/>
      <c r="H226" s="80"/>
      <c r="I226" s="80"/>
      <c r="J226" s="117"/>
      <c r="K226" s="2"/>
      <c r="L226" s="29">
        <v>29.199999999999683</v>
      </c>
      <c r="M226" s="27" t="s">
        <v>111</v>
      </c>
      <c r="N226" s="27">
        <f t="shared" si="3"/>
        <v>116</v>
      </c>
      <c r="O226" s="80">
        <v>8.3376645545169131E-2</v>
      </c>
      <c r="P226" s="68">
        <v>0.28208821594568462</v>
      </c>
      <c r="Q226" s="80">
        <v>1.6637062390590751</v>
      </c>
      <c r="R226" s="122">
        <v>9.6507613670115192E-3</v>
      </c>
      <c r="S226" s="4"/>
    </row>
    <row r="227" spans="5:19" x14ac:dyDescent="0.25">
      <c r="E227" s="68"/>
      <c r="F227" s="14"/>
      <c r="H227" s="80"/>
      <c r="I227" s="80"/>
      <c r="J227" s="117"/>
      <c r="K227" s="2"/>
      <c r="L227" s="29">
        <v>29.099999999999682</v>
      </c>
      <c r="M227" s="27" t="s">
        <v>111</v>
      </c>
      <c r="N227" s="27">
        <f t="shared" si="3"/>
        <v>117</v>
      </c>
      <c r="O227" s="80">
        <v>7.0864983588978414E-2</v>
      </c>
      <c r="P227" s="68">
        <v>0.28832730178103311</v>
      </c>
      <c r="Q227" s="80">
        <v>1.5455049729298707</v>
      </c>
      <c r="R227" s="122">
        <v>1.0472098003967957E-2</v>
      </c>
      <c r="S227" s="4"/>
    </row>
    <row r="228" spans="5:19" x14ac:dyDescent="0.25">
      <c r="E228" s="68"/>
      <c r="F228" s="14"/>
      <c r="H228" s="80"/>
      <c r="I228" s="80"/>
      <c r="J228" s="117"/>
      <c r="K228" s="2"/>
      <c r="L228" s="29">
        <v>28.99999999999968</v>
      </c>
      <c r="M228" s="27" t="s">
        <v>111</v>
      </c>
      <c r="N228" s="27">
        <f t="shared" si="3"/>
        <v>118</v>
      </c>
      <c r="O228" s="80">
        <v>7.5495227032550474E-2</v>
      </c>
      <c r="P228" s="68">
        <v>0.18491406277649253</v>
      </c>
      <c r="Q228" s="80">
        <v>1.5687504325254309</v>
      </c>
      <c r="R228" s="122">
        <v>7.0171268133739934E-3</v>
      </c>
      <c r="S228" s="4"/>
    </row>
    <row r="229" spans="5:19" x14ac:dyDescent="0.25">
      <c r="E229" s="68"/>
      <c r="F229" s="14"/>
      <c r="H229" s="80"/>
      <c r="I229" s="80"/>
      <c r="J229" s="117"/>
      <c r="K229" s="2"/>
      <c r="L229" s="29">
        <v>28.899999999999679</v>
      </c>
      <c r="M229" s="27" t="s">
        <v>111</v>
      </c>
      <c r="N229" s="27">
        <f t="shared" si="3"/>
        <v>119</v>
      </c>
      <c r="O229" s="80">
        <v>6.8410720124520569E-2</v>
      </c>
      <c r="P229" s="68">
        <v>0.23125080714893798</v>
      </c>
      <c r="Q229" s="80">
        <v>1.6455384543336347</v>
      </c>
      <c r="R229" s="122">
        <v>4.9935973819626505E-3</v>
      </c>
      <c r="S229" s="4"/>
    </row>
    <row r="230" spans="5:19" x14ac:dyDescent="0.25">
      <c r="E230" s="68"/>
      <c r="F230" s="14"/>
      <c r="H230" s="80"/>
      <c r="I230" s="80"/>
      <c r="J230" s="117"/>
      <c r="K230" s="2"/>
      <c r="L230" s="29">
        <v>28.799999999999677</v>
      </c>
      <c r="M230" s="27" t="s">
        <v>111</v>
      </c>
      <c r="N230" s="27">
        <f>N229+1</f>
        <v>120</v>
      </c>
      <c r="O230" s="80">
        <v>0.12068441362488146</v>
      </c>
      <c r="P230" s="68">
        <v>0.31499002057564651</v>
      </c>
      <c r="Q230" s="80">
        <v>1.5426144953888885</v>
      </c>
      <c r="R230" s="122">
        <v>1.8039039355406661E-3</v>
      </c>
      <c r="S230" s="4"/>
    </row>
    <row r="231" spans="5:19" x14ac:dyDescent="0.25">
      <c r="E231" s="68"/>
      <c r="F231" s="14"/>
      <c r="H231" s="80"/>
      <c r="I231" s="80"/>
      <c r="J231" s="117"/>
      <c r="K231" s="2"/>
      <c r="L231" s="29">
        <v>28.699999999999676</v>
      </c>
      <c r="M231" s="27" t="s">
        <v>111</v>
      </c>
      <c r="N231" s="27">
        <f t="shared" si="3"/>
        <v>121</v>
      </c>
      <c r="O231" s="80">
        <v>0.16002500691972418</v>
      </c>
      <c r="P231" s="68">
        <v>0.33568170056863794</v>
      </c>
      <c r="Q231" s="80">
        <v>1.4843184425561287</v>
      </c>
      <c r="R231" s="122">
        <v>8.2299905047164448E-4</v>
      </c>
      <c r="S231" s="4"/>
    </row>
    <row r="232" spans="5:19" x14ac:dyDescent="0.25">
      <c r="E232" s="68"/>
      <c r="F232" s="14"/>
      <c r="H232" s="80"/>
      <c r="I232" s="80"/>
      <c r="J232" s="117"/>
      <c r="K232" s="2"/>
      <c r="L232" s="29">
        <v>28.599999999999675</v>
      </c>
      <c r="M232" s="27" t="s">
        <v>111</v>
      </c>
      <c r="N232" s="27">
        <f t="shared" si="3"/>
        <v>122</v>
      </c>
      <c r="O232" s="80">
        <v>0.16211003310054725</v>
      </c>
      <c r="P232" s="68">
        <v>0.35711591182666325</v>
      </c>
      <c r="Q232" s="80">
        <v>1.5402927912153133</v>
      </c>
      <c r="R232" s="122">
        <v>6.744321889829032E-4</v>
      </c>
      <c r="S232" s="4"/>
    </row>
    <row r="233" spans="5:19" x14ac:dyDescent="0.25">
      <c r="E233" s="68"/>
      <c r="F233" s="14"/>
      <c r="H233" s="80"/>
      <c r="I233" s="80"/>
      <c r="J233" s="117"/>
      <c r="K233" s="2"/>
      <c r="L233" s="29">
        <v>28.499999999999673</v>
      </c>
      <c r="M233" s="27" t="s">
        <v>111</v>
      </c>
      <c r="N233" s="27">
        <f t="shared" si="3"/>
        <v>123</v>
      </c>
      <c r="O233" s="80">
        <v>0.14759440437412419</v>
      </c>
      <c r="P233" s="68">
        <v>0.37291195767676238</v>
      </c>
      <c r="Q233" s="80">
        <v>1.593657039531482</v>
      </c>
      <c r="R233" s="122">
        <v>1.4331564428333601E-3</v>
      </c>
      <c r="S233" s="4"/>
    </row>
    <row r="234" spans="5:19" x14ac:dyDescent="0.25">
      <c r="E234" s="68"/>
      <c r="F234" s="14"/>
      <c r="H234" s="80"/>
      <c r="I234" s="80"/>
      <c r="J234" s="117"/>
      <c r="K234" s="2"/>
      <c r="L234" s="29">
        <v>28.399999999999672</v>
      </c>
      <c r="M234" s="27" t="s">
        <v>111</v>
      </c>
      <c r="N234" s="27">
        <f t="shared" si="3"/>
        <v>124</v>
      </c>
      <c r="O234" s="80">
        <v>0.17453212280830355</v>
      </c>
      <c r="P234" s="68">
        <v>0.44099335332293771</v>
      </c>
      <c r="Q234" s="80">
        <v>1.6236973292625385</v>
      </c>
      <c r="R234" s="122">
        <v>1.5984579662697597E-3</v>
      </c>
      <c r="S234" s="4"/>
    </row>
    <row r="235" spans="5:19" x14ac:dyDescent="0.25">
      <c r="E235" s="68"/>
      <c r="F235" s="14"/>
      <c r="H235" s="80"/>
      <c r="I235" s="80"/>
      <c r="J235" s="117"/>
      <c r="K235" s="2"/>
      <c r="L235" s="29">
        <v>28.29999999999967</v>
      </c>
      <c r="M235" s="27" t="s">
        <v>111</v>
      </c>
      <c r="N235" s="27">
        <f t="shared" si="3"/>
        <v>125</v>
      </c>
      <c r="O235" s="80">
        <v>0.13915923995855703</v>
      </c>
      <c r="P235" s="68">
        <v>0.43766705106392562</v>
      </c>
      <c r="Q235" s="80">
        <v>1.4931928033042194</v>
      </c>
      <c r="R235" s="122">
        <v>1.066833690367636E-2</v>
      </c>
      <c r="S235" s="4"/>
    </row>
    <row r="236" spans="5:19" x14ac:dyDescent="0.25">
      <c r="E236" s="68"/>
      <c r="F236" s="14"/>
      <c r="H236" s="80"/>
      <c r="I236" s="80"/>
      <c r="J236" s="117"/>
      <c r="K236" s="2"/>
      <c r="L236" s="29">
        <v>28.199999999999669</v>
      </c>
      <c r="M236" s="27" t="s">
        <v>111</v>
      </c>
      <c r="N236" s="27">
        <f t="shared" ref="N236:N242" si="4">N235+1</f>
        <v>126</v>
      </c>
      <c r="O236" s="80">
        <v>0.12324944861934795</v>
      </c>
      <c r="P236" s="68">
        <v>0.44487216134071428</v>
      </c>
      <c r="Q236" s="80">
        <v>1.4770319542877637</v>
      </c>
      <c r="R236" s="122">
        <v>5.6770457094825972E-3</v>
      </c>
      <c r="S236" s="4"/>
    </row>
    <row r="237" spans="5:19" x14ac:dyDescent="0.25">
      <c r="E237" s="68"/>
      <c r="F237" s="14"/>
      <c r="H237" s="80"/>
      <c r="I237" s="80"/>
      <c r="J237" s="117"/>
      <c r="K237" s="2"/>
      <c r="L237" s="29">
        <v>28.099999999999667</v>
      </c>
      <c r="M237" s="27" t="s">
        <v>111</v>
      </c>
      <c r="N237" s="27">
        <f t="shared" si="4"/>
        <v>127</v>
      </c>
      <c r="O237" s="80">
        <v>0.12253117237963573</v>
      </c>
      <c r="P237" s="68">
        <v>0.4379353004646645</v>
      </c>
      <c r="Q237" s="80">
        <v>1.5725533131303455</v>
      </c>
      <c r="R237" s="122">
        <v>1.0463891752902887E-2</v>
      </c>
      <c r="S237" s="4"/>
    </row>
    <row r="238" spans="5:19" x14ac:dyDescent="0.25">
      <c r="E238" s="68"/>
      <c r="F238" s="14"/>
      <c r="H238" s="80"/>
      <c r="I238" s="80"/>
      <c r="J238" s="117"/>
      <c r="K238" s="2"/>
      <c r="L238" s="29">
        <v>27.999999999999666</v>
      </c>
      <c r="M238" s="27" t="s">
        <v>111</v>
      </c>
      <c r="N238" s="27">
        <f t="shared" si="4"/>
        <v>128</v>
      </c>
      <c r="O238" s="80">
        <v>5.9357216586984549E-2</v>
      </c>
      <c r="P238" s="68">
        <v>0.27583008888307209</v>
      </c>
      <c r="Q238" s="80">
        <v>1.7116313920904525</v>
      </c>
      <c r="R238" s="122">
        <v>9.328491504078185E-3</v>
      </c>
      <c r="S238" s="4"/>
    </row>
    <row r="239" spans="5:19" x14ac:dyDescent="0.25">
      <c r="E239" s="68"/>
      <c r="F239" s="14"/>
      <c r="H239" s="80"/>
      <c r="I239" s="80"/>
      <c r="J239" s="117"/>
      <c r="K239" s="2"/>
      <c r="L239" s="29">
        <v>27.899999999999665</v>
      </c>
      <c r="M239" s="27" t="s">
        <v>111</v>
      </c>
      <c r="N239" s="27">
        <f t="shared" si="4"/>
        <v>129</v>
      </c>
      <c r="O239" s="80">
        <v>5.4974963371448457E-2</v>
      </c>
      <c r="P239" s="68">
        <v>0.26710062854248739</v>
      </c>
      <c r="Q239" s="80">
        <v>1.6533484575732331</v>
      </c>
      <c r="R239" s="122">
        <v>7.2207025117295475E-3</v>
      </c>
      <c r="S239" s="4"/>
    </row>
    <row r="240" spans="5:19" x14ac:dyDescent="0.25">
      <c r="E240" s="68"/>
      <c r="F240" s="14"/>
      <c r="H240" s="80"/>
      <c r="I240" s="80"/>
      <c r="J240" s="117"/>
      <c r="K240" s="2"/>
      <c r="L240" s="29">
        <v>27.799999999999663</v>
      </c>
      <c r="M240" s="27" t="s">
        <v>111</v>
      </c>
      <c r="N240" s="27">
        <f t="shared" si="4"/>
        <v>130</v>
      </c>
      <c r="O240" s="80">
        <v>7.8558227837551869E-2</v>
      </c>
      <c r="P240" s="68">
        <v>0.225211187114814</v>
      </c>
      <c r="Q240" s="80">
        <v>1.7159276512977533</v>
      </c>
      <c r="R240" s="122">
        <v>3.2641669153934392E-3</v>
      </c>
      <c r="S240" s="4"/>
    </row>
    <row r="241" spans="5:19" x14ac:dyDescent="0.25">
      <c r="E241" s="68"/>
      <c r="F241" s="14"/>
      <c r="H241" s="80"/>
      <c r="I241" s="80"/>
      <c r="J241" s="117"/>
      <c r="K241" s="2"/>
      <c r="L241" s="29">
        <v>27.699999999999662</v>
      </c>
      <c r="M241" s="27" t="s">
        <v>111</v>
      </c>
      <c r="N241" s="27">
        <f t="shared" si="4"/>
        <v>131</v>
      </c>
      <c r="O241" s="80">
        <v>5.5040313229864607E-2</v>
      </c>
      <c r="P241" s="68">
        <v>0.25973433934021045</v>
      </c>
      <c r="Q241" s="80">
        <v>1.7452702083638465</v>
      </c>
      <c r="R241" s="122">
        <v>1.9997577220259451E-3</v>
      </c>
      <c r="S241" s="4"/>
    </row>
    <row r="242" spans="5:19" x14ac:dyDescent="0.25">
      <c r="E242" s="68"/>
      <c r="F242" s="14"/>
      <c r="H242" s="80"/>
      <c r="I242" s="80"/>
      <c r="J242" s="117"/>
      <c r="K242" s="2"/>
      <c r="L242" s="29">
        <v>27.59999999999966</v>
      </c>
      <c r="M242" s="27" t="s">
        <v>111</v>
      </c>
      <c r="N242" s="27">
        <f t="shared" si="4"/>
        <v>132</v>
      </c>
      <c r="O242" s="80">
        <v>4.7948106565460932E-2</v>
      </c>
      <c r="P242" s="68">
        <v>0.23994830138604317</v>
      </c>
      <c r="Q242" s="80">
        <v>1.7309547882331737</v>
      </c>
      <c r="R242" s="122">
        <v>2.184528976837732E-3</v>
      </c>
      <c r="S242" s="4"/>
    </row>
    <row r="243" spans="5:19" x14ac:dyDescent="0.25">
      <c r="E243" s="68"/>
      <c r="F243" s="14"/>
      <c r="H243" s="80"/>
      <c r="I243" s="80"/>
      <c r="J243" s="117"/>
      <c r="K243" s="2"/>
      <c r="L243" s="29">
        <v>27.499999999999659</v>
      </c>
      <c r="M243" s="27" t="s">
        <v>111</v>
      </c>
      <c r="N243" s="27">
        <f>N242+1</f>
        <v>133</v>
      </c>
      <c r="O243" s="80">
        <v>5.4788793808922986E-2</v>
      </c>
      <c r="P243" s="68">
        <v>0.23148169430116336</v>
      </c>
      <c r="Q243" s="80">
        <v>1.6915302472512488</v>
      </c>
      <c r="R243" s="122">
        <v>1.8222331319905269E-3</v>
      </c>
      <c r="S243" s="4"/>
    </row>
    <row r="244" spans="5:19" x14ac:dyDescent="0.25">
      <c r="E244" s="68"/>
      <c r="F244" s="14"/>
      <c r="H244" s="80"/>
      <c r="I244" s="80"/>
      <c r="J244" s="117"/>
      <c r="K244" s="2"/>
      <c r="L244" s="29">
        <v>27.399999999999658</v>
      </c>
      <c r="M244" s="27" t="s">
        <v>111</v>
      </c>
      <c r="N244" s="27">
        <f t="shared" ref="N244:N250" si="5">N243+1</f>
        <v>134</v>
      </c>
      <c r="O244" s="80">
        <v>5.7074832365485828E-2</v>
      </c>
      <c r="P244" s="68">
        <v>0.25717117574823128</v>
      </c>
      <c r="Q244" s="80">
        <v>1.6866880824970658</v>
      </c>
      <c r="R244" s="122">
        <v>1.6736049673482414E-3</v>
      </c>
      <c r="S244" s="4"/>
    </row>
    <row r="245" spans="5:19" x14ac:dyDescent="0.25">
      <c r="E245" s="68"/>
      <c r="F245" s="14"/>
      <c r="H245" s="80"/>
      <c r="I245" s="80"/>
      <c r="J245" s="117"/>
      <c r="K245" s="2"/>
      <c r="L245" s="29">
        <v>27.299999999999656</v>
      </c>
      <c r="M245" s="27" t="s">
        <v>111</v>
      </c>
      <c r="N245" s="27">
        <f t="shared" si="5"/>
        <v>135</v>
      </c>
      <c r="O245" s="80">
        <v>4.5949150768637814E-2</v>
      </c>
      <c r="P245" s="68">
        <v>0.25336972467770069</v>
      </c>
      <c r="Q245" s="80">
        <v>1.7035395456094162</v>
      </c>
      <c r="R245" s="122">
        <v>1.6704741906015995E-3</v>
      </c>
      <c r="S245" s="4"/>
    </row>
    <row r="246" spans="5:19" x14ac:dyDescent="0.25">
      <c r="E246" s="68"/>
      <c r="F246" s="14"/>
      <c r="H246" s="80"/>
      <c r="I246" s="80"/>
      <c r="J246" s="117"/>
      <c r="K246" s="2"/>
      <c r="L246" s="29">
        <v>27.199999999999655</v>
      </c>
      <c r="M246" s="27" t="s">
        <v>111</v>
      </c>
      <c r="N246" s="27">
        <f t="shared" si="5"/>
        <v>136</v>
      </c>
      <c r="O246" s="80">
        <v>5.185270829280475E-2</v>
      </c>
      <c r="P246" s="68">
        <v>0.29894444648509622</v>
      </c>
      <c r="Q246" s="80">
        <v>1.7944113600029612</v>
      </c>
      <c r="R246" s="122">
        <v>1.4841905959494474E-3</v>
      </c>
      <c r="S246" s="4"/>
    </row>
    <row r="247" spans="5:19" x14ac:dyDescent="0.25">
      <c r="E247" s="68"/>
      <c r="F247" s="14"/>
      <c r="H247" s="80"/>
      <c r="I247" s="80"/>
      <c r="J247" s="117"/>
      <c r="K247" s="2"/>
      <c r="L247" s="29">
        <v>27.099999999999653</v>
      </c>
      <c r="M247" s="27" t="s">
        <v>111</v>
      </c>
      <c r="N247" s="27">
        <f t="shared" si="5"/>
        <v>137</v>
      </c>
      <c r="O247" s="80">
        <v>5.7995716704124123E-2</v>
      </c>
      <c r="P247" s="68">
        <v>0.34158993228804407</v>
      </c>
      <c r="Q247" s="80">
        <v>1.7938024083217854</v>
      </c>
      <c r="R247" s="122">
        <v>1.5770167479775582E-3</v>
      </c>
      <c r="S247" s="4"/>
    </row>
    <row r="248" spans="5:19" x14ac:dyDescent="0.25">
      <c r="E248" s="68"/>
      <c r="F248" s="14"/>
      <c r="H248" s="80"/>
      <c r="I248" s="80"/>
      <c r="J248" s="117"/>
      <c r="K248" s="2"/>
      <c r="L248" s="29">
        <v>26.999999999999652</v>
      </c>
      <c r="M248" s="27" t="s">
        <v>111</v>
      </c>
      <c r="N248" s="27">
        <f t="shared" si="5"/>
        <v>138</v>
      </c>
      <c r="O248" s="80">
        <v>6.964986610288372E-2</v>
      </c>
      <c r="P248" s="68">
        <v>0.33165311678936582</v>
      </c>
      <c r="Q248" s="80">
        <v>1.8118260485076783</v>
      </c>
      <c r="R248" s="122">
        <v>1.4387256684528513E-3</v>
      </c>
      <c r="S248" s="4"/>
    </row>
    <row r="249" spans="5:19" x14ac:dyDescent="0.25">
      <c r="E249" s="68"/>
      <c r="F249" s="14"/>
      <c r="H249" s="80"/>
      <c r="I249" s="80"/>
      <c r="J249" s="117"/>
      <c r="K249" s="2"/>
      <c r="L249" s="29">
        <v>26.89999999999965</v>
      </c>
      <c r="M249" s="27" t="s">
        <v>111</v>
      </c>
      <c r="N249" s="27">
        <f t="shared" si="5"/>
        <v>139</v>
      </c>
      <c r="O249" s="80">
        <v>5.3645472499653304E-2</v>
      </c>
      <c r="P249" s="68">
        <v>0.33105491210067428</v>
      </c>
      <c r="Q249" s="80">
        <v>1.7698660544230385</v>
      </c>
      <c r="R249" s="122">
        <v>1.769121930363765E-3</v>
      </c>
      <c r="S249" s="4"/>
    </row>
    <row r="250" spans="5:19" x14ac:dyDescent="0.25">
      <c r="E250" s="68"/>
      <c r="F250" s="14"/>
      <c r="H250" s="80"/>
      <c r="I250" s="80"/>
      <c r="J250" s="117"/>
      <c r="K250" s="2"/>
      <c r="L250" s="29">
        <v>26.799999999999649</v>
      </c>
      <c r="M250" s="27" t="s">
        <v>111</v>
      </c>
      <c r="N250" s="27">
        <f t="shared" si="5"/>
        <v>140</v>
      </c>
      <c r="O250" s="80">
        <v>5.0077702029171348E-2</v>
      </c>
      <c r="P250" s="68">
        <v>0.31766187617359221</v>
      </c>
      <c r="Q250" s="80">
        <v>1.7516589420065853</v>
      </c>
      <c r="R250" s="122">
        <v>1.6152283884695205E-3</v>
      </c>
      <c r="S250" s="4"/>
    </row>
    <row r="251" spans="5:19" x14ac:dyDescent="0.25">
      <c r="E251" s="68"/>
      <c r="F251" s="14"/>
      <c r="H251" s="80"/>
      <c r="I251" s="80"/>
      <c r="J251" s="117"/>
      <c r="K251" s="2"/>
      <c r="L251" s="29">
        <v>26.699999999999648</v>
      </c>
      <c r="M251" s="27" t="s">
        <v>111</v>
      </c>
      <c r="N251" s="27">
        <f>N250+1</f>
        <v>141</v>
      </c>
      <c r="O251" s="80">
        <v>6.5666979054321367E-2</v>
      </c>
      <c r="P251" s="68">
        <v>0.36810328188426444</v>
      </c>
      <c r="Q251" s="80">
        <v>1.8183546822577388</v>
      </c>
      <c r="R251" s="122">
        <v>1.261841925891224E-3</v>
      </c>
      <c r="S251" s="4"/>
    </row>
    <row r="252" spans="5:19" x14ac:dyDescent="0.25">
      <c r="E252" s="68"/>
      <c r="F252" s="14"/>
      <c r="H252" s="80"/>
      <c r="I252" s="80"/>
      <c r="J252" s="117"/>
      <c r="K252" s="2"/>
      <c r="L252" s="29">
        <v>26.599999999999646</v>
      </c>
      <c r="M252" s="27" t="s">
        <v>111</v>
      </c>
      <c r="N252" s="27">
        <f t="shared" ref="N252" si="6">N251+1</f>
        <v>142</v>
      </c>
      <c r="O252" s="80">
        <v>5.3500006267925393E-2</v>
      </c>
      <c r="P252" s="68">
        <v>0.38204789982339066</v>
      </c>
      <c r="Q252" s="80">
        <v>1.8893472752066416</v>
      </c>
      <c r="R252" s="122">
        <v>1.2864601113502228E-3</v>
      </c>
      <c r="S252" s="4"/>
    </row>
    <row r="253" spans="5:19" x14ac:dyDescent="0.25">
      <c r="E253" s="68"/>
      <c r="F253" s="14"/>
      <c r="H253" s="80"/>
      <c r="I253" s="80"/>
      <c r="J253" s="117"/>
      <c r="K253" s="2"/>
      <c r="L253" s="29">
        <v>26.499999999999645</v>
      </c>
      <c r="M253" s="27" t="s">
        <v>111</v>
      </c>
      <c r="N253" s="27">
        <f>N252+1</f>
        <v>143</v>
      </c>
      <c r="O253" s="80">
        <v>5.4841658675430331E-2</v>
      </c>
      <c r="P253" s="68">
        <v>0.23320398968632433</v>
      </c>
      <c r="Q253" s="80">
        <v>1.7319734564434133</v>
      </c>
      <c r="R253" s="122">
        <v>1.3968058344530098E-3</v>
      </c>
      <c r="S253" s="4"/>
    </row>
    <row r="254" spans="5:19" x14ac:dyDescent="0.25">
      <c r="E254" s="68"/>
      <c r="F254" s="14"/>
      <c r="H254" s="80"/>
      <c r="I254" s="80"/>
      <c r="J254" s="117"/>
      <c r="K254" s="2"/>
      <c r="L254" s="29">
        <v>26.399999999999643</v>
      </c>
      <c r="M254" s="27" t="s">
        <v>111</v>
      </c>
      <c r="N254" s="27">
        <f t="shared" ref="N254:N263" si="7">N253+1</f>
        <v>144</v>
      </c>
      <c r="O254" s="80">
        <v>6.056963657408572E-2</v>
      </c>
      <c r="P254" s="68">
        <v>0.31730471147966349</v>
      </c>
      <c r="Q254" s="80">
        <v>1.7755694534300674</v>
      </c>
      <c r="R254" s="122">
        <v>1.3122566378755971E-3</v>
      </c>
      <c r="S254" s="4"/>
    </row>
    <row r="255" spans="5:19" x14ac:dyDescent="0.25">
      <c r="E255" s="68"/>
      <c r="F255" s="14"/>
      <c r="H255" s="80"/>
      <c r="I255" s="80"/>
      <c r="J255" s="117"/>
      <c r="K255" s="2"/>
      <c r="L255" s="29">
        <v>26.299999999999642</v>
      </c>
      <c r="M255" s="27" t="s">
        <v>111</v>
      </c>
      <c r="N255" s="27">
        <f t="shared" si="7"/>
        <v>145</v>
      </c>
      <c r="O255" s="80">
        <v>6.2849495830823804E-2</v>
      </c>
      <c r="P255" s="68">
        <v>0.30955741411213694</v>
      </c>
      <c r="Q255" s="80">
        <v>1.7302495943684553</v>
      </c>
      <c r="R255" s="122">
        <v>1.2905331572251875E-3</v>
      </c>
      <c r="S255" s="4"/>
    </row>
    <row r="256" spans="5:19" x14ac:dyDescent="0.25">
      <c r="E256" s="68"/>
      <c r="F256" s="14"/>
      <c r="H256" s="80"/>
      <c r="I256" s="80"/>
      <c r="J256" s="117"/>
      <c r="K256" s="2"/>
      <c r="L256" s="29">
        <v>26.19999999999964</v>
      </c>
      <c r="M256" s="27" t="s">
        <v>111</v>
      </c>
      <c r="N256" s="27">
        <f t="shared" si="7"/>
        <v>146</v>
      </c>
      <c r="O256" s="80">
        <v>3.9952814472663176E-2</v>
      </c>
      <c r="P256" s="68">
        <v>0.29453884106797557</v>
      </c>
      <c r="Q256" s="80">
        <v>1.7148663277774407</v>
      </c>
      <c r="R256" s="122">
        <v>1.6530397585683041E-3</v>
      </c>
      <c r="S256" s="4"/>
    </row>
    <row r="257" spans="5:19" x14ac:dyDescent="0.25">
      <c r="E257" s="68"/>
      <c r="F257" s="14"/>
      <c r="H257" s="80"/>
      <c r="I257" s="80"/>
      <c r="J257" s="117"/>
      <c r="K257" s="2"/>
      <c r="L257" s="29">
        <v>26.099999999999639</v>
      </c>
      <c r="M257" s="27" t="s">
        <v>111</v>
      </c>
      <c r="N257" s="27">
        <f t="shared" si="7"/>
        <v>147</v>
      </c>
      <c r="O257" s="80">
        <v>4.4312852762388527E-2</v>
      </c>
      <c r="P257" s="68">
        <v>0.3323867827627911</v>
      </c>
      <c r="Q257" s="80">
        <v>1.6094373685922141</v>
      </c>
      <c r="R257" s="122">
        <v>1.424786421897192E-3</v>
      </c>
      <c r="S257" s="4"/>
    </row>
    <row r="258" spans="5:19" x14ac:dyDescent="0.25">
      <c r="E258" s="68"/>
      <c r="F258" s="14"/>
      <c r="H258" s="80"/>
      <c r="I258" s="80"/>
      <c r="J258" s="117"/>
      <c r="K258" s="2"/>
      <c r="L258" s="29">
        <v>25.999999999999638</v>
      </c>
      <c r="M258" s="27" t="s">
        <v>111</v>
      </c>
      <c r="N258" s="27">
        <f t="shared" si="7"/>
        <v>148</v>
      </c>
      <c r="O258" s="80">
        <v>6.1920015666719917E-2</v>
      </c>
      <c r="P258" s="68">
        <v>0.41537692125187903</v>
      </c>
      <c r="Q258" s="80">
        <v>1.6716117715870071</v>
      </c>
      <c r="R258" s="122">
        <v>1.6908651409831049E-3</v>
      </c>
      <c r="S258" s="4"/>
    </row>
    <row r="259" spans="5:19" x14ac:dyDescent="0.25">
      <c r="E259" s="68"/>
      <c r="F259" s="14"/>
      <c r="H259" s="80"/>
      <c r="I259" s="80"/>
      <c r="J259" s="117"/>
      <c r="K259" s="2"/>
      <c r="L259" s="29">
        <v>25.899999999999636</v>
      </c>
      <c r="M259" s="27" t="s">
        <v>111</v>
      </c>
      <c r="N259" s="27">
        <f t="shared" si="7"/>
        <v>149</v>
      </c>
      <c r="O259" s="80">
        <v>7.172682050206472E-2</v>
      </c>
      <c r="P259" s="68">
        <v>0.39021671733313307</v>
      </c>
      <c r="Q259" s="80">
        <v>1.6535310679999686</v>
      </c>
      <c r="R259" s="122">
        <v>2.8022510888393365E-3</v>
      </c>
      <c r="S259" s="4"/>
    </row>
    <row r="260" spans="5:19" x14ac:dyDescent="0.25">
      <c r="E260" s="68"/>
      <c r="F260" s="14"/>
      <c r="H260" s="80"/>
      <c r="I260" s="80"/>
      <c r="J260" s="117"/>
      <c r="K260" s="2"/>
      <c r="L260" s="29">
        <v>25.799999999999635</v>
      </c>
      <c r="M260" s="27" t="s">
        <v>111</v>
      </c>
      <c r="N260" s="27">
        <f t="shared" si="7"/>
        <v>150</v>
      </c>
      <c r="O260" s="80">
        <v>8.0894229667828776E-2</v>
      </c>
      <c r="P260" s="68">
        <v>0.45776561788444947</v>
      </c>
      <c r="Q260" s="80">
        <v>1.617546134899255</v>
      </c>
      <c r="R260" s="122">
        <v>4.1994785844335801E-3</v>
      </c>
      <c r="S260" s="4"/>
    </row>
    <row r="261" spans="5:19" x14ac:dyDescent="0.25">
      <c r="E261" s="68"/>
      <c r="F261" s="14"/>
      <c r="H261" s="80"/>
      <c r="I261" s="80"/>
      <c r="J261" s="117"/>
      <c r="K261" s="2"/>
      <c r="L261" s="29">
        <v>25.699999999999633</v>
      </c>
      <c r="M261" s="27" t="s">
        <v>111</v>
      </c>
      <c r="N261" s="27">
        <f t="shared" si="7"/>
        <v>151</v>
      </c>
      <c r="O261" s="80">
        <v>7.8378519225923871E-2</v>
      </c>
      <c r="P261" s="68">
        <v>0.54086071855109064</v>
      </c>
      <c r="Q261" s="80">
        <v>1.6441604405030423</v>
      </c>
      <c r="R261" s="122">
        <v>4.4165010650695068E-3</v>
      </c>
      <c r="S261" s="4"/>
    </row>
    <row r="262" spans="5:19" x14ac:dyDescent="0.25">
      <c r="E262" s="68"/>
      <c r="F262" s="14"/>
      <c r="H262" s="80"/>
      <c r="I262" s="80"/>
      <c r="J262" s="117"/>
      <c r="K262" s="2"/>
      <c r="L262" s="29">
        <v>25.599999999999632</v>
      </c>
      <c r="M262" s="27" t="s">
        <v>111</v>
      </c>
      <c r="N262" s="27">
        <f t="shared" si="7"/>
        <v>152</v>
      </c>
      <c r="O262" s="80">
        <v>7.2948336399143193E-2</v>
      </c>
      <c r="P262" s="68">
        <v>0.3255115961296795</v>
      </c>
      <c r="Q262" s="80">
        <v>1.808739857501805</v>
      </c>
      <c r="R262" s="122">
        <v>5.0322726072107122E-3</v>
      </c>
      <c r="S262" s="4"/>
    </row>
    <row r="263" spans="5:19" x14ac:dyDescent="0.25">
      <c r="E263" s="68"/>
      <c r="F263" s="14"/>
      <c r="H263" s="80"/>
      <c r="I263" s="80"/>
      <c r="J263" s="117"/>
      <c r="K263" s="2"/>
      <c r="L263" s="29">
        <v>25.499999999999631</v>
      </c>
      <c r="M263" s="27" t="s">
        <v>111</v>
      </c>
      <c r="N263" s="27">
        <f t="shared" si="7"/>
        <v>153</v>
      </c>
      <c r="O263" s="80">
        <v>6.4388080990169974E-2</v>
      </c>
      <c r="P263" s="68">
        <v>0.34538213943899143</v>
      </c>
      <c r="Q263" s="80">
        <v>1.7317105619665834</v>
      </c>
      <c r="R263" s="122">
        <v>3.3756414376489548E-3</v>
      </c>
      <c r="S263" s="4"/>
    </row>
    <row r="264" spans="5:19" x14ac:dyDescent="0.25">
      <c r="E264" s="68"/>
      <c r="F264" s="14"/>
      <c r="H264" s="80"/>
      <c r="I264" s="80"/>
      <c r="J264" s="117"/>
      <c r="K264" s="2"/>
      <c r="L264" s="29">
        <v>25.399999999999629</v>
      </c>
      <c r="M264" s="27" t="s">
        <v>111</v>
      </c>
      <c r="N264" s="27">
        <f>N263+1</f>
        <v>154</v>
      </c>
      <c r="O264" s="80">
        <v>5.8056694099462833E-2</v>
      </c>
      <c r="P264" s="68">
        <v>0.36666349655436775</v>
      </c>
      <c r="Q264" s="80">
        <v>1.8646556586943697</v>
      </c>
      <c r="R264" s="122">
        <v>4.2633499471585786E-3</v>
      </c>
      <c r="S264" s="4"/>
    </row>
    <row r="265" spans="5:19" x14ac:dyDescent="0.25">
      <c r="E265" s="68"/>
      <c r="F265" s="14"/>
      <c r="H265" s="80"/>
      <c r="I265" s="80"/>
      <c r="J265" s="117"/>
      <c r="K265" s="2"/>
      <c r="L265" s="29">
        <v>25.299999999999628</v>
      </c>
      <c r="M265" s="27" t="s">
        <v>111</v>
      </c>
      <c r="N265" s="27">
        <f t="shared" ref="N265:N266" si="8">N264+1</f>
        <v>155</v>
      </c>
      <c r="O265" s="80">
        <v>0.10471268480314036</v>
      </c>
      <c r="P265" s="68">
        <v>0.69789753652180631</v>
      </c>
      <c r="Q265" s="80">
        <v>1.6156478308664128</v>
      </c>
      <c r="R265" s="122">
        <v>3.6512197406488095E-3</v>
      </c>
      <c r="S265" s="4"/>
    </row>
    <row r="266" spans="5:19" x14ac:dyDescent="0.25">
      <c r="E266" s="68"/>
      <c r="F266" s="14"/>
      <c r="H266" s="80"/>
      <c r="I266" s="80"/>
      <c r="J266" s="117"/>
      <c r="K266" s="2"/>
      <c r="L266" s="29">
        <v>25.199999999999626</v>
      </c>
      <c r="M266" s="27" t="s">
        <v>111</v>
      </c>
      <c r="N266" s="27">
        <f t="shared" si="8"/>
        <v>156</v>
      </c>
      <c r="O266" s="80">
        <v>0.10520825643424174</v>
      </c>
      <c r="P266" s="68">
        <v>0.64695592713271577</v>
      </c>
      <c r="Q266" s="80">
        <v>1.4734864891428927</v>
      </c>
      <c r="R266" s="122">
        <v>1.9988969093146188E-3</v>
      </c>
      <c r="S266" s="4"/>
    </row>
    <row r="267" spans="5:19" x14ac:dyDescent="0.25">
      <c r="E267" s="68"/>
      <c r="F267" s="14"/>
      <c r="H267" s="80"/>
      <c r="I267" s="80"/>
      <c r="J267" s="117"/>
      <c r="K267" s="2"/>
      <c r="L267" s="29">
        <v>25.099999999999625</v>
      </c>
      <c r="M267" s="27" t="s">
        <v>111</v>
      </c>
      <c r="N267" s="27">
        <f>N266+1</f>
        <v>157</v>
      </c>
      <c r="O267" s="80">
        <v>0.10562623617733918</v>
      </c>
      <c r="P267" s="68">
        <v>0.60930701638119744</v>
      </c>
      <c r="Q267" s="80">
        <v>1.5539994389890186</v>
      </c>
      <c r="R267" s="122">
        <v>6.4621609196224205E-3</v>
      </c>
      <c r="S267" s="4"/>
    </row>
    <row r="268" spans="5:19" x14ac:dyDescent="0.25">
      <c r="E268" s="68"/>
      <c r="F268" s="14"/>
      <c r="H268" s="80"/>
      <c r="I268" s="80"/>
      <c r="J268" s="117"/>
      <c r="K268" s="2"/>
      <c r="L268" s="32">
        <v>24.999999999999623</v>
      </c>
      <c r="M268" s="28" t="s">
        <v>111</v>
      </c>
      <c r="N268" s="28">
        <f t="shared" ref="N268" si="9">N267+1</f>
        <v>158</v>
      </c>
      <c r="O268" s="81">
        <v>9.1420544607482349E-2</v>
      </c>
      <c r="P268" s="71">
        <v>0.3927095348388514</v>
      </c>
      <c r="Q268" s="81">
        <v>1.4281269338848581</v>
      </c>
      <c r="R268" s="124">
        <v>1.116040879231182E-2</v>
      </c>
      <c r="S268" s="4"/>
    </row>
    <row r="269" spans="5:19" x14ac:dyDescent="0.25">
      <c r="E269" s="68"/>
      <c r="F269" s="14"/>
      <c r="H269" s="80"/>
      <c r="I269" s="80"/>
      <c r="J269" s="117"/>
      <c r="K269" s="2"/>
      <c r="L269" s="29">
        <v>24.899999999999622</v>
      </c>
      <c r="M269" s="27" t="s">
        <v>112</v>
      </c>
      <c r="N269" s="29">
        <v>44</v>
      </c>
      <c r="O269" s="80">
        <v>0.11061517686846399</v>
      </c>
      <c r="P269" s="68">
        <v>0.43918902683079225</v>
      </c>
      <c r="Q269" s="80">
        <v>1.5244727837102461</v>
      </c>
      <c r="R269" s="122">
        <v>1.6989088823216137E-2</v>
      </c>
      <c r="S269" s="4"/>
    </row>
    <row r="270" spans="5:19" x14ac:dyDescent="0.25">
      <c r="E270" s="68"/>
      <c r="F270" s="14"/>
      <c r="H270" s="80"/>
      <c r="I270" s="80"/>
      <c r="J270" s="117"/>
      <c r="K270" s="2"/>
      <c r="L270" s="29">
        <v>24.799999999999621</v>
      </c>
      <c r="M270" s="27" t="str">
        <f>M269</f>
        <v>C2</v>
      </c>
      <c r="N270" s="27">
        <f>N269+1</f>
        <v>45</v>
      </c>
      <c r="O270" s="80">
        <v>0.11852466641383262</v>
      </c>
      <c r="P270" s="68">
        <v>0.43442821305045481</v>
      </c>
      <c r="Q270" s="80">
        <v>1.4555609527587852</v>
      </c>
      <c r="R270" s="122">
        <v>2.3241150031284479E-3</v>
      </c>
      <c r="S270" s="4"/>
    </row>
    <row r="271" spans="5:19" x14ac:dyDescent="0.25">
      <c r="E271" s="68"/>
      <c r="F271" s="14"/>
      <c r="H271" s="80"/>
      <c r="I271" s="80"/>
      <c r="J271" s="117"/>
      <c r="K271" s="2"/>
      <c r="L271" s="29">
        <v>24.699999999999619</v>
      </c>
      <c r="M271" s="27" t="str">
        <f t="shared" ref="M271:M323" si="10">M270</f>
        <v>C2</v>
      </c>
      <c r="N271" s="27">
        <f t="shared" ref="N271:N323" si="11">N270+1</f>
        <v>46</v>
      </c>
      <c r="O271" s="80">
        <v>0.11649979386450715</v>
      </c>
      <c r="P271" s="68">
        <v>0.42692683064295944</v>
      </c>
      <c r="Q271" s="80">
        <v>1.5251815667270805</v>
      </c>
      <c r="R271" s="122">
        <v>1.2168661707620087E-3</v>
      </c>
      <c r="S271" s="4"/>
    </row>
    <row r="272" spans="5:19" x14ac:dyDescent="0.25">
      <c r="E272" s="68"/>
      <c r="F272" s="14"/>
      <c r="H272" s="80"/>
      <c r="I272" s="80"/>
      <c r="J272" s="117"/>
      <c r="K272" s="2"/>
      <c r="L272" s="29">
        <v>24.599999999999618</v>
      </c>
      <c r="M272" s="27" t="str">
        <f t="shared" si="10"/>
        <v>C2</v>
      </c>
      <c r="N272" s="27">
        <f t="shared" si="11"/>
        <v>47</v>
      </c>
      <c r="O272" s="80">
        <v>0.15019724370796586</v>
      </c>
      <c r="P272" s="68">
        <v>0.55439503089074949</v>
      </c>
      <c r="Q272" s="80">
        <v>1.5930576737039139</v>
      </c>
      <c r="R272" s="122">
        <v>7.2515585633724353E-4</v>
      </c>
      <c r="S272" s="4"/>
    </row>
    <row r="273" spans="5:19" x14ac:dyDescent="0.25">
      <c r="E273" s="68"/>
      <c r="F273" s="14"/>
      <c r="H273" s="80"/>
      <c r="I273" s="80"/>
      <c r="J273" s="117"/>
      <c r="K273" s="2"/>
      <c r="L273" s="29">
        <v>24.499999999999616</v>
      </c>
      <c r="M273" s="27" t="str">
        <f t="shared" si="10"/>
        <v>C2</v>
      </c>
      <c r="N273" s="27">
        <f t="shared" si="11"/>
        <v>48</v>
      </c>
      <c r="O273" s="80">
        <v>0.1710344009277113</v>
      </c>
      <c r="P273" s="68">
        <v>0.60008520366789475</v>
      </c>
      <c r="Q273" s="80">
        <v>1.4728771781453638</v>
      </c>
      <c r="R273" s="122">
        <v>7.6808781317608764E-4</v>
      </c>
      <c r="S273" s="4"/>
    </row>
    <row r="274" spans="5:19" x14ac:dyDescent="0.25">
      <c r="E274" s="68"/>
      <c r="F274" s="14"/>
      <c r="H274" s="80"/>
      <c r="I274" s="80"/>
      <c r="J274" s="117"/>
      <c r="K274" s="2"/>
      <c r="L274" s="29">
        <v>24.399999999999615</v>
      </c>
      <c r="M274" s="27" t="str">
        <f t="shared" si="10"/>
        <v>C2</v>
      </c>
      <c r="N274" s="27">
        <f t="shared" si="11"/>
        <v>49</v>
      </c>
      <c r="O274" s="80">
        <v>0.14865043481213683</v>
      </c>
      <c r="P274" s="68">
        <v>0.57789842268334324</v>
      </c>
      <c r="Q274" s="80">
        <v>1.4822024949881087</v>
      </c>
      <c r="R274" s="122">
        <v>3.2446562392128586E-3</v>
      </c>
      <c r="S274" s="4"/>
    </row>
    <row r="275" spans="5:19" x14ac:dyDescent="0.25">
      <c r="E275" s="68"/>
      <c r="F275" s="14"/>
      <c r="H275" s="80"/>
      <c r="I275" s="80"/>
      <c r="J275" s="117"/>
      <c r="K275" s="2"/>
      <c r="L275" s="29">
        <v>24.299999999999613</v>
      </c>
      <c r="M275" s="27" t="str">
        <f t="shared" si="10"/>
        <v>C2</v>
      </c>
      <c r="N275" s="27">
        <f t="shared" si="11"/>
        <v>50</v>
      </c>
      <c r="O275" s="80">
        <v>0.15197785214826379</v>
      </c>
      <c r="P275" s="68">
        <v>0.37302095558245768</v>
      </c>
      <c r="Q275" s="80">
        <v>1.5554287367051154</v>
      </c>
      <c r="R275" s="122">
        <v>5.1566694353772109E-3</v>
      </c>
      <c r="S275" s="4"/>
    </row>
    <row r="276" spans="5:19" x14ac:dyDescent="0.25">
      <c r="E276" s="68"/>
      <c r="F276" s="14"/>
      <c r="H276" s="80"/>
      <c r="I276" s="80"/>
      <c r="J276" s="117"/>
      <c r="K276" s="2"/>
      <c r="L276" s="29">
        <v>24.199999999999612</v>
      </c>
      <c r="M276" s="27" t="str">
        <f t="shared" si="10"/>
        <v>C2</v>
      </c>
      <c r="N276" s="27">
        <f t="shared" si="11"/>
        <v>51</v>
      </c>
      <c r="O276" s="80">
        <v>0.14422549975718155</v>
      </c>
      <c r="P276" s="68">
        <v>0.56340020441100425</v>
      </c>
      <c r="Q276" s="80">
        <v>1.608403063426542</v>
      </c>
      <c r="R276" s="122">
        <v>1.9446080704250118E-3</v>
      </c>
      <c r="S276" s="4"/>
    </row>
    <row r="277" spans="5:19" x14ac:dyDescent="0.25">
      <c r="E277" s="68"/>
      <c r="F277" s="14"/>
      <c r="H277" s="80"/>
      <c r="I277" s="80"/>
      <c r="J277" s="117"/>
      <c r="K277" s="2"/>
      <c r="L277" s="29">
        <v>24.099999999999611</v>
      </c>
      <c r="M277" s="27" t="str">
        <f t="shared" si="10"/>
        <v>C2</v>
      </c>
      <c r="N277" s="27">
        <f t="shared" si="11"/>
        <v>52</v>
      </c>
      <c r="O277" s="80">
        <v>0.12461885903563627</v>
      </c>
      <c r="P277" s="68">
        <v>0.58580336138887612</v>
      </c>
      <c r="Q277" s="80">
        <v>1.5068274142958666</v>
      </c>
      <c r="R277" s="122">
        <v>1.113702878274049E-3</v>
      </c>
      <c r="S277" s="4"/>
    </row>
    <row r="278" spans="5:19" x14ac:dyDescent="0.25">
      <c r="E278" s="68"/>
      <c r="F278" s="14"/>
      <c r="H278" s="80"/>
      <c r="I278" s="80"/>
      <c r="J278" s="117"/>
      <c r="K278" s="2"/>
      <c r="L278" s="29">
        <v>23.999999999999609</v>
      </c>
      <c r="M278" s="27" t="str">
        <f t="shared" si="10"/>
        <v>C2</v>
      </c>
      <c r="N278" s="27">
        <f t="shared" si="11"/>
        <v>53</v>
      </c>
      <c r="O278" s="80">
        <v>0.10450780370809104</v>
      </c>
      <c r="P278" s="68">
        <v>0.47249831580337237</v>
      </c>
      <c r="Q278" s="80">
        <v>1.6108385562342697</v>
      </c>
      <c r="R278" s="122">
        <v>1.3965414825075726E-3</v>
      </c>
      <c r="S278" s="4"/>
    </row>
    <row r="279" spans="5:19" x14ac:dyDescent="0.25">
      <c r="E279" s="68"/>
      <c r="F279" s="14"/>
      <c r="H279" s="80"/>
      <c r="I279" s="80"/>
      <c r="J279" s="117"/>
      <c r="K279" s="2"/>
      <c r="L279" s="29">
        <v>23.899999999999608</v>
      </c>
      <c r="M279" s="27" t="str">
        <f t="shared" si="10"/>
        <v>C2</v>
      </c>
      <c r="N279" s="27">
        <f t="shared" si="11"/>
        <v>54</v>
      </c>
      <c r="O279" s="80">
        <v>0.10233814250217665</v>
      </c>
      <c r="P279" s="68">
        <v>0.43457888045971182</v>
      </c>
      <c r="Q279" s="80">
        <v>1.7448648934487365</v>
      </c>
      <c r="R279" s="122">
        <v>1.6441021852506316E-3</v>
      </c>
      <c r="S279" s="4"/>
    </row>
    <row r="280" spans="5:19" x14ac:dyDescent="0.25">
      <c r="E280" s="68"/>
      <c r="F280" s="14"/>
      <c r="H280" s="80"/>
      <c r="I280" s="80"/>
      <c r="J280" s="117"/>
      <c r="K280" s="2"/>
      <c r="L280" s="29">
        <v>23.799999999999606</v>
      </c>
      <c r="M280" s="27" t="str">
        <f t="shared" si="10"/>
        <v>C2</v>
      </c>
      <c r="N280" s="27">
        <f t="shared" si="11"/>
        <v>55</v>
      </c>
      <c r="O280" s="80">
        <v>0.12457996373194805</v>
      </c>
      <c r="P280" s="68">
        <v>0.43614162642141457</v>
      </c>
      <c r="Q280" s="80">
        <v>1.7545560877071005</v>
      </c>
      <c r="R280" s="122">
        <v>1.6218774792000751E-3</v>
      </c>
      <c r="S280" s="4"/>
    </row>
    <row r="281" spans="5:19" x14ac:dyDescent="0.25">
      <c r="E281" s="68"/>
      <c r="F281" s="14"/>
      <c r="H281" s="80"/>
      <c r="I281" s="80"/>
      <c r="J281" s="117"/>
      <c r="K281" s="2"/>
      <c r="L281" s="29">
        <v>23.699999999999605</v>
      </c>
      <c r="M281" s="27" t="str">
        <f t="shared" si="10"/>
        <v>C2</v>
      </c>
      <c r="N281" s="27">
        <f t="shared" si="11"/>
        <v>56</v>
      </c>
      <c r="O281" s="80">
        <v>7.0742298619112784E-2</v>
      </c>
      <c r="P281" s="68">
        <v>0.37864580822256499</v>
      </c>
      <c r="Q281" s="80">
        <v>1.8468668173266716</v>
      </c>
      <c r="R281" s="122">
        <v>2.1236545982741E-3</v>
      </c>
      <c r="S281" s="4"/>
    </row>
    <row r="282" spans="5:19" x14ac:dyDescent="0.25">
      <c r="E282" s="68"/>
      <c r="F282" s="14"/>
      <c r="H282" s="80"/>
      <c r="I282" s="80"/>
      <c r="J282" s="117"/>
      <c r="K282" s="2"/>
      <c r="L282" s="29">
        <v>23.599999999999604</v>
      </c>
      <c r="M282" s="27" t="str">
        <f t="shared" si="10"/>
        <v>C2</v>
      </c>
      <c r="N282" s="27">
        <f t="shared" si="11"/>
        <v>57</v>
      </c>
      <c r="O282" s="80">
        <v>7.7154393051172596E-2</v>
      </c>
      <c r="P282" s="68">
        <v>0.38029839451904918</v>
      </c>
      <c r="Q282" s="80">
        <v>1.7207501542324581</v>
      </c>
      <c r="R282" s="122">
        <v>1.8411156504913554E-3</v>
      </c>
      <c r="S282" s="4"/>
    </row>
    <row r="283" spans="5:19" x14ac:dyDescent="0.25">
      <c r="E283" s="68"/>
      <c r="F283" s="14"/>
      <c r="H283" s="80"/>
      <c r="I283" s="80"/>
      <c r="J283" s="117"/>
      <c r="K283" s="2"/>
      <c r="L283" s="29">
        <v>23.499999999999602</v>
      </c>
      <c r="M283" s="27" t="str">
        <f t="shared" si="10"/>
        <v>C2</v>
      </c>
      <c r="N283" s="27">
        <f t="shared" si="11"/>
        <v>58</v>
      </c>
      <c r="O283" s="80">
        <v>6.3472725741519326E-2</v>
      </c>
      <c r="P283" s="68">
        <v>0.35148055861876409</v>
      </c>
      <c r="Q283" s="80">
        <v>1.6804843028904306</v>
      </c>
      <c r="R283" s="122">
        <v>2.4908929249951393E-3</v>
      </c>
      <c r="S283" s="4"/>
    </row>
    <row r="284" spans="5:19" x14ac:dyDescent="0.25">
      <c r="E284" s="68"/>
      <c r="F284" s="14"/>
      <c r="H284" s="80"/>
      <c r="I284" s="80"/>
      <c r="J284" s="117"/>
      <c r="K284" s="2"/>
      <c r="L284" s="29">
        <v>23.399999999999601</v>
      </c>
      <c r="M284" s="27" t="str">
        <f t="shared" si="10"/>
        <v>C2</v>
      </c>
      <c r="N284" s="27">
        <f t="shared" si="11"/>
        <v>59</v>
      </c>
      <c r="O284" s="80">
        <v>7.6057423620593062E-2</v>
      </c>
      <c r="P284" s="68">
        <v>0.35036474565093501</v>
      </c>
      <c r="Q284" s="80">
        <v>1.8061882201040507</v>
      </c>
      <c r="R284" s="122">
        <v>2.0359940000957903E-3</v>
      </c>
      <c r="S284" s="4"/>
    </row>
    <row r="285" spans="5:19" x14ac:dyDescent="0.25">
      <c r="E285" s="68"/>
      <c r="F285" s="14"/>
      <c r="H285" s="80"/>
      <c r="I285" s="80"/>
      <c r="J285" s="117"/>
      <c r="K285" s="2"/>
      <c r="L285" s="29">
        <v>23.299999999999599</v>
      </c>
      <c r="M285" s="27" t="str">
        <f t="shared" si="10"/>
        <v>C2</v>
      </c>
      <c r="N285" s="27">
        <f t="shared" si="11"/>
        <v>60</v>
      </c>
      <c r="O285" s="80">
        <v>0.10759980257745293</v>
      </c>
      <c r="P285" s="68">
        <v>0.52878137154815119</v>
      </c>
      <c r="Q285" s="80">
        <v>1.6716423172750845</v>
      </c>
      <c r="R285" s="122">
        <v>1.7996615067956263E-2</v>
      </c>
      <c r="S285" s="4"/>
    </row>
    <row r="286" spans="5:19" x14ac:dyDescent="0.25">
      <c r="E286" s="68"/>
      <c r="F286" s="14"/>
      <c r="H286" s="80"/>
      <c r="I286" s="80"/>
      <c r="J286" s="117"/>
      <c r="K286" s="2"/>
      <c r="L286" s="29">
        <v>23.199999999999598</v>
      </c>
      <c r="M286" s="27" t="str">
        <f t="shared" si="10"/>
        <v>C2</v>
      </c>
      <c r="N286" s="27">
        <f t="shared" si="11"/>
        <v>61</v>
      </c>
      <c r="O286" s="80">
        <v>5.0669843857281835E-2</v>
      </c>
      <c r="P286" s="68">
        <v>0.36738210988218029</v>
      </c>
      <c r="Q286" s="80">
        <v>1.5833528784643585</v>
      </c>
      <c r="R286" s="122">
        <v>2.5661151973802141E-3</v>
      </c>
      <c r="S286" s="4"/>
    </row>
    <row r="287" spans="5:19" x14ac:dyDescent="0.25">
      <c r="E287" s="68"/>
      <c r="F287" s="14"/>
      <c r="H287" s="80"/>
      <c r="I287" s="80"/>
      <c r="J287" s="117"/>
      <c r="K287" s="2"/>
      <c r="L287" s="29">
        <v>23.099999999999596</v>
      </c>
      <c r="M287" s="27" t="str">
        <f t="shared" si="10"/>
        <v>C2</v>
      </c>
      <c r="N287" s="27">
        <f t="shared" si="11"/>
        <v>62</v>
      </c>
      <c r="O287" s="80">
        <v>6.5710976877026983E-2</v>
      </c>
      <c r="P287" s="68">
        <v>0.3426463320997038</v>
      </c>
      <c r="Q287" s="80">
        <v>1.6483519717500714</v>
      </c>
      <c r="R287" s="122">
        <v>1.951260243217611E-3</v>
      </c>
      <c r="S287" s="4"/>
    </row>
    <row r="288" spans="5:19" x14ac:dyDescent="0.25">
      <c r="E288" s="68"/>
      <c r="F288" s="14"/>
      <c r="H288" s="80"/>
      <c r="I288" s="80"/>
      <c r="J288" s="117"/>
      <c r="K288" s="2"/>
      <c r="L288" s="29">
        <v>22.999999999999595</v>
      </c>
      <c r="M288" s="27" t="str">
        <f t="shared" si="10"/>
        <v>C2</v>
      </c>
      <c r="N288" s="27">
        <f t="shared" si="11"/>
        <v>63</v>
      </c>
      <c r="O288" s="80">
        <v>8.6082767807224111E-2</v>
      </c>
      <c r="P288" s="68">
        <v>0.57630781483729421</v>
      </c>
      <c r="Q288" s="80">
        <v>1.4990227466123176</v>
      </c>
      <c r="R288" s="122">
        <v>5.2557180458123421E-3</v>
      </c>
      <c r="S288" s="4"/>
    </row>
    <row r="289" spans="5:19" x14ac:dyDescent="0.25">
      <c r="E289" s="68"/>
      <c r="F289" s="14"/>
      <c r="H289" s="80"/>
      <c r="I289" s="80"/>
      <c r="J289" s="117"/>
      <c r="K289" s="2"/>
      <c r="L289" s="29">
        <v>22.899999999999594</v>
      </c>
      <c r="M289" s="27" t="str">
        <f t="shared" si="10"/>
        <v>C2</v>
      </c>
      <c r="N289" s="27">
        <f t="shared" si="11"/>
        <v>64</v>
      </c>
      <c r="O289" s="80">
        <v>5.1599474386384458E-2</v>
      </c>
      <c r="P289" s="68">
        <v>0.42553352037088576</v>
      </c>
      <c r="Q289" s="80">
        <v>1.63819983303084</v>
      </c>
      <c r="R289" s="122">
        <v>1.8411759457657318E-3</v>
      </c>
      <c r="S289" s="4"/>
    </row>
    <row r="290" spans="5:19" x14ac:dyDescent="0.25">
      <c r="E290" s="68"/>
      <c r="F290" s="14"/>
      <c r="H290" s="80"/>
      <c r="I290" s="80"/>
      <c r="J290" s="117"/>
      <c r="K290" s="2"/>
      <c r="L290" s="29">
        <v>22.799999999999592</v>
      </c>
      <c r="M290" s="27" t="str">
        <f t="shared" si="10"/>
        <v>C2</v>
      </c>
      <c r="N290" s="27">
        <f t="shared" si="11"/>
        <v>65</v>
      </c>
      <c r="O290" s="80">
        <v>5.832438753479792E-2</v>
      </c>
      <c r="P290" s="68">
        <v>0.46304451582636225</v>
      </c>
      <c r="Q290" s="80">
        <v>1.7597102357514389</v>
      </c>
      <c r="R290" s="122">
        <v>1.6494763560963269E-3</v>
      </c>
      <c r="S290" s="4"/>
    </row>
    <row r="291" spans="5:19" x14ac:dyDescent="0.25">
      <c r="E291" s="68"/>
      <c r="F291" s="14"/>
      <c r="H291" s="80"/>
      <c r="I291" s="80"/>
      <c r="J291" s="117"/>
      <c r="K291" s="2"/>
      <c r="L291" s="29">
        <v>22.699999999999591</v>
      </c>
      <c r="M291" s="27" t="str">
        <f t="shared" si="10"/>
        <v>C2</v>
      </c>
      <c r="N291" s="27">
        <f t="shared" si="11"/>
        <v>66</v>
      </c>
      <c r="O291" s="80">
        <v>7.2481962285785267E-2</v>
      </c>
      <c r="P291" s="68">
        <v>0.37342524097733043</v>
      </c>
      <c r="Q291" s="80">
        <v>1.6290273365188814</v>
      </c>
      <c r="R291" s="122">
        <v>2.7930399566320871E-3</v>
      </c>
      <c r="S291" s="4"/>
    </row>
    <row r="292" spans="5:19" x14ac:dyDescent="0.25">
      <c r="E292" s="68"/>
      <c r="F292" s="14"/>
      <c r="H292" s="80"/>
      <c r="I292" s="80"/>
      <c r="J292" s="117"/>
      <c r="K292" s="2"/>
      <c r="L292" s="29">
        <v>22.599999999999589</v>
      </c>
      <c r="M292" s="27" t="str">
        <f t="shared" si="10"/>
        <v>C2</v>
      </c>
      <c r="N292" s="27">
        <f t="shared" si="11"/>
        <v>67</v>
      </c>
      <c r="O292" s="80">
        <v>5.3748156100895624E-2</v>
      </c>
      <c r="P292" s="68">
        <v>0.40732452414324855</v>
      </c>
      <c r="Q292" s="80">
        <v>1.7120782700028845</v>
      </c>
      <c r="R292" s="122">
        <v>2.0202109734656971E-3</v>
      </c>
      <c r="S292" s="4"/>
    </row>
    <row r="293" spans="5:19" x14ac:dyDescent="0.25">
      <c r="E293" s="68"/>
      <c r="F293" s="14"/>
      <c r="H293" s="80"/>
      <c r="I293" s="80"/>
      <c r="J293" s="117"/>
      <c r="K293" s="2"/>
      <c r="L293" s="29">
        <v>22.499999999999588</v>
      </c>
      <c r="M293" s="27" t="str">
        <f t="shared" si="10"/>
        <v>C2</v>
      </c>
      <c r="N293" s="27">
        <f t="shared" si="11"/>
        <v>68</v>
      </c>
      <c r="O293" s="80">
        <v>7.1942736612267064E-2</v>
      </c>
      <c r="P293" s="68">
        <v>0.42022872618465934</v>
      </c>
      <c r="Q293" s="80">
        <v>1.7283954194877422</v>
      </c>
      <c r="R293" s="122">
        <v>1.6369691365753396E-3</v>
      </c>
      <c r="S293" s="4"/>
    </row>
    <row r="294" spans="5:19" x14ac:dyDescent="0.25">
      <c r="E294" s="68"/>
      <c r="F294" s="14"/>
      <c r="H294" s="80"/>
      <c r="I294" s="80"/>
      <c r="J294" s="117"/>
      <c r="K294" s="2"/>
      <c r="L294" s="29">
        <v>22.399999999999586</v>
      </c>
      <c r="M294" s="27" t="str">
        <f t="shared" si="10"/>
        <v>C2</v>
      </c>
      <c r="N294" s="27">
        <f t="shared" si="11"/>
        <v>69</v>
      </c>
      <c r="O294" s="80">
        <v>0.10873145376479768</v>
      </c>
      <c r="P294" s="68">
        <v>0.52380454410618049</v>
      </c>
      <c r="Q294" s="80">
        <v>1.6310988100998531</v>
      </c>
      <c r="R294" s="122">
        <v>3.1430046142466657E-3</v>
      </c>
      <c r="S294" s="4"/>
    </row>
    <row r="295" spans="5:19" x14ac:dyDescent="0.25">
      <c r="E295" s="68"/>
      <c r="F295" s="14"/>
      <c r="H295" s="80"/>
      <c r="I295" s="80"/>
      <c r="J295" s="117"/>
      <c r="K295" s="2"/>
      <c r="L295" s="29">
        <v>22.299999999999585</v>
      </c>
      <c r="M295" s="27" t="str">
        <f t="shared" si="10"/>
        <v>C2</v>
      </c>
      <c r="N295" s="27">
        <f t="shared" si="11"/>
        <v>70</v>
      </c>
      <c r="O295" s="80">
        <v>0.11407174464478864</v>
      </c>
      <c r="P295" s="68">
        <v>0.62345805808843291</v>
      </c>
      <c r="Q295" s="80">
        <v>1.8383274643308389</v>
      </c>
      <c r="R295" s="122">
        <v>5.096878391009362E-3</v>
      </c>
      <c r="S295" s="4"/>
    </row>
    <row r="296" spans="5:19" x14ac:dyDescent="0.25">
      <c r="E296" s="68"/>
      <c r="F296" s="14"/>
      <c r="H296" s="80"/>
      <c r="I296" s="80"/>
      <c r="J296" s="117"/>
      <c r="K296" s="2"/>
      <c r="L296" s="29">
        <v>22.199999999999584</v>
      </c>
      <c r="M296" s="27" t="str">
        <f t="shared" si="10"/>
        <v>C2</v>
      </c>
      <c r="N296" s="27">
        <f t="shared" si="11"/>
        <v>71</v>
      </c>
      <c r="O296" s="80">
        <v>6.4800693563786232E-2</v>
      </c>
      <c r="P296" s="68">
        <v>0.49279658432740686</v>
      </c>
      <c r="Q296" s="80">
        <v>1.7506483603024388</v>
      </c>
      <c r="R296" s="122">
        <v>1.9254261507435095E-3</v>
      </c>
      <c r="S296" s="4"/>
    </row>
    <row r="297" spans="5:19" x14ac:dyDescent="0.25">
      <c r="E297" s="68"/>
      <c r="F297" s="14"/>
      <c r="H297" s="80"/>
      <c r="I297" s="80"/>
      <c r="J297" s="117"/>
      <c r="K297" s="2"/>
      <c r="L297" s="29">
        <v>22.099999999999582</v>
      </c>
      <c r="M297" s="27" t="str">
        <f t="shared" si="10"/>
        <v>C2</v>
      </c>
      <c r="N297" s="27">
        <f t="shared" si="11"/>
        <v>72</v>
      </c>
      <c r="O297" s="80">
        <v>8.9638774176788463E-2</v>
      </c>
      <c r="P297" s="68">
        <v>0.4484383993352733</v>
      </c>
      <c r="Q297" s="80">
        <v>1.6518239807330248</v>
      </c>
      <c r="R297" s="122">
        <v>3.2778191925694989E-3</v>
      </c>
      <c r="S297" s="4"/>
    </row>
    <row r="298" spans="5:19" x14ac:dyDescent="0.25">
      <c r="E298" s="68"/>
      <c r="F298" s="14"/>
      <c r="H298" s="80"/>
      <c r="I298" s="80"/>
      <c r="J298" s="117"/>
      <c r="K298" s="2"/>
      <c r="L298" s="29">
        <v>21.999999999999581</v>
      </c>
      <c r="M298" s="27" t="str">
        <f t="shared" si="10"/>
        <v>C2</v>
      </c>
      <c r="N298" s="27">
        <f t="shared" si="11"/>
        <v>73</v>
      </c>
      <c r="O298" s="80">
        <v>0.11130516909321014</v>
      </c>
      <c r="P298" s="68">
        <v>0.44861954328970916</v>
      </c>
      <c r="Q298" s="80">
        <v>1.5125729366761178</v>
      </c>
      <c r="R298" s="122">
        <v>3.4076054729967734E-3</v>
      </c>
      <c r="S298" s="4"/>
    </row>
    <row r="299" spans="5:19" x14ac:dyDescent="0.25">
      <c r="E299" s="68"/>
      <c r="F299" s="14"/>
      <c r="H299" s="80"/>
      <c r="I299" s="80"/>
      <c r="J299" s="117"/>
      <c r="K299" s="2"/>
      <c r="L299" s="29">
        <v>21.899999999999579</v>
      </c>
      <c r="M299" s="27" t="str">
        <f t="shared" si="10"/>
        <v>C2</v>
      </c>
      <c r="N299" s="27">
        <f t="shared" si="11"/>
        <v>74</v>
      </c>
      <c r="O299" s="80">
        <v>0.10557341841659504</v>
      </c>
      <c r="P299" s="68">
        <v>0.4841094267396831</v>
      </c>
      <c r="Q299" s="80">
        <v>1.5134265714545005</v>
      </c>
      <c r="R299" s="122">
        <v>6.4894575498298439E-4</v>
      </c>
      <c r="S299" s="4"/>
    </row>
    <row r="300" spans="5:19" x14ac:dyDescent="0.25">
      <c r="E300" s="68"/>
      <c r="F300" s="14"/>
      <c r="H300" s="80"/>
      <c r="I300" s="80"/>
      <c r="J300" s="117"/>
      <c r="K300" s="2"/>
      <c r="L300" s="29">
        <v>21.799999999999578</v>
      </c>
      <c r="M300" s="27" t="str">
        <f t="shared" si="10"/>
        <v>C2</v>
      </c>
      <c r="N300" s="27">
        <f t="shared" si="11"/>
        <v>75</v>
      </c>
      <c r="O300" s="80">
        <v>0.11945099218152803</v>
      </c>
      <c r="P300" s="68">
        <v>0.45252488513514399</v>
      </c>
      <c r="Q300" s="80">
        <v>1.5378244853657175</v>
      </c>
      <c r="R300" s="122">
        <v>8.7549122347771165E-4</v>
      </c>
      <c r="S300" s="4"/>
    </row>
    <row r="301" spans="5:19" x14ac:dyDescent="0.25">
      <c r="E301" s="68"/>
      <c r="F301" s="14"/>
      <c r="H301" s="80"/>
      <c r="I301" s="80"/>
      <c r="J301" s="117"/>
      <c r="K301" s="2"/>
      <c r="L301" s="29">
        <v>21.699999999999577</v>
      </c>
      <c r="M301" s="27" t="str">
        <f t="shared" si="10"/>
        <v>C2</v>
      </c>
      <c r="N301" s="27">
        <f t="shared" si="11"/>
        <v>76</v>
      </c>
      <c r="O301" s="80">
        <v>0.11760828543038095</v>
      </c>
      <c r="P301" s="68">
        <v>0.44795666368109055</v>
      </c>
      <c r="Q301" s="80">
        <v>1.5917576707388312</v>
      </c>
      <c r="R301" s="122">
        <v>2.8792535707776131E-3</v>
      </c>
      <c r="S301" s="4"/>
    </row>
    <row r="302" spans="5:19" x14ac:dyDescent="0.25">
      <c r="E302" s="68"/>
      <c r="F302" s="14"/>
      <c r="H302" s="80"/>
      <c r="I302" s="80"/>
      <c r="J302" s="117"/>
      <c r="K302" s="2"/>
      <c r="L302" s="29">
        <v>21.599999999999575</v>
      </c>
      <c r="M302" s="27" t="str">
        <f t="shared" si="10"/>
        <v>C2</v>
      </c>
      <c r="N302" s="27">
        <f t="shared" si="11"/>
        <v>77</v>
      </c>
      <c r="O302" s="80">
        <v>0.19065837679884481</v>
      </c>
      <c r="P302" s="68">
        <v>0.3803700181904473</v>
      </c>
      <c r="Q302" s="80">
        <v>1.6454872502642006</v>
      </c>
      <c r="R302" s="122">
        <v>1.1845811398169511E-3</v>
      </c>
      <c r="S302" s="4"/>
    </row>
    <row r="303" spans="5:19" x14ac:dyDescent="0.25">
      <c r="E303" s="68"/>
      <c r="F303" s="14"/>
      <c r="H303" s="80"/>
      <c r="I303" s="80"/>
      <c r="J303" s="117"/>
      <c r="K303" s="2"/>
      <c r="L303" s="29">
        <v>21.499999999999574</v>
      </c>
      <c r="M303" s="27" t="str">
        <f t="shared" si="10"/>
        <v>C2</v>
      </c>
      <c r="N303" s="27">
        <f t="shared" si="11"/>
        <v>78</v>
      </c>
      <c r="O303" s="80">
        <v>0.17494638593344661</v>
      </c>
      <c r="P303" s="68">
        <v>0.47438331009338836</v>
      </c>
      <c r="Q303" s="80">
        <v>1.5939821925920075</v>
      </c>
      <c r="R303" s="122">
        <v>1.617061678819102E-3</v>
      </c>
      <c r="S303" s="4"/>
    </row>
    <row r="304" spans="5:19" x14ac:dyDescent="0.25">
      <c r="E304" s="68"/>
      <c r="F304" s="14"/>
      <c r="H304" s="80"/>
      <c r="I304" s="80"/>
      <c r="J304" s="117"/>
      <c r="K304" s="2"/>
      <c r="L304" s="29">
        <v>21.399999999999572</v>
      </c>
      <c r="M304" s="27" t="str">
        <f t="shared" si="10"/>
        <v>C2</v>
      </c>
      <c r="N304" s="27">
        <f t="shared" si="11"/>
        <v>79</v>
      </c>
      <c r="O304" s="80">
        <v>0.1345757391852507</v>
      </c>
      <c r="P304" s="68">
        <v>0.44776577814650337</v>
      </c>
      <c r="Q304" s="80">
        <v>1.5418709446679981</v>
      </c>
      <c r="R304" s="122">
        <v>2.7757205143699847E-3</v>
      </c>
      <c r="S304" s="4"/>
    </row>
    <row r="305" spans="5:19" x14ac:dyDescent="0.25">
      <c r="E305" s="68"/>
      <c r="F305" s="14"/>
      <c r="H305" s="80"/>
      <c r="I305" s="80"/>
      <c r="J305" s="117"/>
      <c r="K305" s="2"/>
      <c r="L305" s="29">
        <v>21.299999999999571</v>
      </c>
      <c r="M305" s="27" t="str">
        <f t="shared" si="10"/>
        <v>C2</v>
      </c>
      <c r="N305" s="27">
        <f t="shared" si="11"/>
        <v>80</v>
      </c>
      <c r="O305" s="80">
        <v>0.16531486104730478</v>
      </c>
      <c r="P305" s="68">
        <v>0.46814967309935512</v>
      </c>
      <c r="Q305" s="80">
        <v>1.5672540959310417</v>
      </c>
      <c r="R305" s="122">
        <v>1.8098366250450682E-3</v>
      </c>
      <c r="S305" s="4"/>
    </row>
    <row r="306" spans="5:19" x14ac:dyDescent="0.25">
      <c r="E306" s="68"/>
      <c r="F306" s="14"/>
      <c r="H306" s="80"/>
      <c r="I306" s="80"/>
      <c r="J306" s="117"/>
      <c r="K306" s="2"/>
      <c r="L306" s="29">
        <v>21.199999999999569</v>
      </c>
      <c r="M306" s="27" t="str">
        <f t="shared" si="10"/>
        <v>C2</v>
      </c>
      <c r="N306" s="27">
        <f t="shared" si="11"/>
        <v>81</v>
      </c>
      <c r="O306" s="80">
        <v>0.1739434251565489</v>
      </c>
      <c r="P306" s="68">
        <v>0.4786318641081434</v>
      </c>
      <c r="Q306" s="80">
        <v>1.7613500581057449</v>
      </c>
      <c r="R306" s="122">
        <v>6.3724492536897086E-3</v>
      </c>
      <c r="S306" s="4"/>
    </row>
    <row r="307" spans="5:19" x14ac:dyDescent="0.25">
      <c r="E307" s="68"/>
      <c r="F307" s="14"/>
      <c r="H307" s="80"/>
      <c r="I307" s="80"/>
      <c r="J307" s="117"/>
      <c r="K307" s="2"/>
      <c r="L307" s="29">
        <v>21.099999999999568</v>
      </c>
      <c r="M307" s="27" t="str">
        <f t="shared" si="10"/>
        <v>C2</v>
      </c>
      <c r="N307" s="27">
        <f t="shared" si="11"/>
        <v>82</v>
      </c>
      <c r="O307" s="80">
        <v>0.13219055087319773</v>
      </c>
      <c r="P307" s="68">
        <v>0.55628986951742743</v>
      </c>
      <c r="Q307" s="80">
        <v>1.7541271710979043</v>
      </c>
      <c r="R307" s="122">
        <v>3.8837179654501873E-3</v>
      </c>
      <c r="S307" s="4"/>
    </row>
    <row r="308" spans="5:19" x14ac:dyDescent="0.25">
      <c r="E308" s="68"/>
      <c r="F308" s="14"/>
      <c r="H308" s="80"/>
      <c r="I308" s="80"/>
      <c r="J308" s="117"/>
      <c r="K308" s="2"/>
      <c r="L308" s="29">
        <v>20.999999999999567</v>
      </c>
      <c r="M308" s="27" t="str">
        <f t="shared" si="10"/>
        <v>C2</v>
      </c>
      <c r="N308" s="27">
        <f t="shared" si="11"/>
        <v>83</v>
      </c>
      <c r="O308" s="80">
        <v>9.4583620911660934E-2</v>
      </c>
      <c r="P308" s="68">
        <v>0.31154159444721519</v>
      </c>
      <c r="Q308" s="80">
        <v>1.7215689757347377</v>
      </c>
      <c r="R308" s="122">
        <v>2.2834596852209423E-3</v>
      </c>
      <c r="S308" s="4"/>
    </row>
    <row r="309" spans="5:19" x14ac:dyDescent="0.25">
      <c r="E309" s="68"/>
      <c r="F309" s="14"/>
      <c r="H309" s="80"/>
      <c r="I309" s="80"/>
      <c r="J309" s="117"/>
      <c r="K309" s="2"/>
      <c r="L309" s="29">
        <v>20.899999999999565</v>
      </c>
      <c r="M309" s="27" t="str">
        <f t="shared" si="10"/>
        <v>C2</v>
      </c>
      <c r="N309" s="27">
        <f t="shared" si="11"/>
        <v>84</v>
      </c>
      <c r="O309" s="80">
        <v>7.4888488926655797E-2</v>
      </c>
      <c r="P309" s="68">
        <v>0.28492724817938964</v>
      </c>
      <c r="Q309" s="80">
        <v>1.6933791958874334</v>
      </c>
      <c r="R309" s="122">
        <v>2.6385446652488756E-3</v>
      </c>
      <c r="S309" s="4"/>
    </row>
    <row r="310" spans="5:19" x14ac:dyDescent="0.25">
      <c r="E310" s="68"/>
      <c r="F310" s="14"/>
      <c r="H310" s="80"/>
      <c r="I310" s="80"/>
      <c r="J310" s="117"/>
      <c r="K310" s="2"/>
      <c r="L310" s="29">
        <v>20.799999999999564</v>
      </c>
      <c r="M310" s="27" t="str">
        <f t="shared" si="10"/>
        <v>C2</v>
      </c>
      <c r="N310" s="27">
        <f t="shared" si="11"/>
        <v>85</v>
      </c>
      <c r="O310" s="80">
        <v>0.11225695751572166</v>
      </c>
      <c r="P310" s="68">
        <v>0.47533502007057288</v>
      </c>
      <c r="Q310" s="80">
        <v>1.7327207041601238</v>
      </c>
      <c r="R310" s="122">
        <v>4.1629532752122372E-3</v>
      </c>
      <c r="S310" s="4"/>
    </row>
    <row r="311" spans="5:19" x14ac:dyDescent="0.25">
      <c r="E311" s="68"/>
      <c r="F311" s="14"/>
      <c r="H311" s="80"/>
      <c r="I311" s="80"/>
      <c r="J311" s="117"/>
      <c r="K311" s="2"/>
      <c r="L311" s="29">
        <v>20.699999999999562</v>
      </c>
      <c r="M311" s="27" t="str">
        <f t="shared" si="10"/>
        <v>C2</v>
      </c>
      <c r="N311" s="27">
        <f t="shared" si="11"/>
        <v>86</v>
      </c>
      <c r="O311" s="80">
        <v>6.9571558905472633E-2</v>
      </c>
      <c r="P311" s="68">
        <v>0.2938708437829558</v>
      </c>
      <c r="Q311" s="80">
        <v>1.7897134508208488</v>
      </c>
      <c r="R311" s="122">
        <v>2.4403194032992445E-3</v>
      </c>
      <c r="S311" s="4"/>
    </row>
    <row r="312" spans="5:19" x14ac:dyDescent="0.25">
      <c r="E312" s="68"/>
      <c r="F312" s="14"/>
      <c r="H312" s="80"/>
      <c r="I312" s="80"/>
      <c r="J312" s="117"/>
      <c r="K312" s="2"/>
      <c r="L312" s="29">
        <v>20.599999999999561</v>
      </c>
      <c r="M312" s="27" t="str">
        <f t="shared" si="10"/>
        <v>C2</v>
      </c>
      <c r="N312" s="27">
        <f t="shared" si="11"/>
        <v>87</v>
      </c>
      <c r="O312" s="80">
        <v>7.0476485844364181E-2</v>
      </c>
      <c r="P312" s="68">
        <v>0.31652820313731717</v>
      </c>
      <c r="Q312" s="80">
        <v>1.8125577776054294</v>
      </c>
      <c r="R312" s="122">
        <v>1.7426572599824818E-3</v>
      </c>
      <c r="S312" s="4"/>
    </row>
    <row r="313" spans="5:19" x14ac:dyDescent="0.25">
      <c r="E313" s="68"/>
      <c r="F313" s="14"/>
      <c r="H313" s="80"/>
      <c r="I313" s="80"/>
      <c r="J313" s="117"/>
      <c r="K313" s="2"/>
      <c r="L313" s="29">
        <v>20.499999999999559</v>
      </c>
      <c r="M313" s="27" t="str">
        <f t="shared" si="10"/>
        <v>C2</v>
      </c>
      <c r="N313" s="27">
        <f t="shared" si="11"/>
        <v>88</v>
      </c>
      <c r="O313" s="80">
        <v>8.5640925172045634E-2</v>
      </c>
      <c r="P313" s="68">
        <v>0.46065407003680253</v>
      </c>
      <c r="Q313" s="80">
        <v>1.6784982500538257</v>
      </c>
      <c r="R313" s="122">
        <v>1.6390315605525985E-3</v>
      </c>
      <c r="S313" s="4"/>
    </row>
    <row r="314" spans="5:19" x14ac:dyDescent="0.25">
      <c r="E314" s="68"/>
      <c r="F314" s="14"/>
      <c r="H314" s="80"/>
      <c r="I314" s="80"/>
      <c r="J314" s="117"/>
      <c r="K314" s="2"/>
      <c r="L314" s="29">
        <v>20.399999999999558</v>
      </c>
      <c r="M314" s="27" t="str">
        <f t="shared" si="10"/>
        <v>C2</v>
      </c>
      <c r="N314" s="27">
        <f t="shared" si="11"/>
        <v>89</v>
      </c>
      <c r="O314" s="80">
        <v>5.315441231515957E-2</v>
      </c>
      <c r="P314" s="68">
        <v>0.29778683152844143</v>
      </c>
      <c r="Q314" s="80">
        <v>1.8359363905711263</v>
      </c>
      <c r="R314" s="122">
        <v>1.6915881468033936E-3</v>
      </c>
      <c r="S314" s="4"/>
    </row>
    <row r="315" spans="5:19" x14ac:dyDescent="0.25">
      <c r="E315" s="68"/>
      <c r="F315" s="14"/>
      <c r="H315" s="80"/>
      <c r="I315" s="80"/>
      <c r="J315" s="117"/>
      <c r="K315" s="2"/>
      <c r="L315" s="29">
        <v>20.299999999999557</v>
      </c>
      <c r="M315" s="27" t="str">
        <f t="shared" si="10"/>
        <v>C2</v>
      </c>
      <c r="N315" s="27">
        <f t="shared" si="11"/>
        <v>90</v>
      </c>
      <c r="O315" s="80">
        <v>8.3365779744781432E-2</v>
      </c>
      <c r="P315" s="68">
        <v>0.46154882405896602</v>
      </c>
      <c r="Q315" s="80">
        <v>1.6848921538715831</v>
      </c>
      <c r="R315" s="122">
        <v>1.2514352371648559E-3</v>
      </c>
      <c r="S315" s="4"/>
    </row>
    <row r="316" spans="5:19" x14ac:dyDescent="0.25">
      <c r="E316" s="68"/>
      <c r="F316" s="14"/>
      <c r="H316" s="80"/>
      <c r="I316" s="80"/>
      <c r="J316" s="117"/>
      <c r="K316" s="2"/>
      <c r="L316" s="29">
        <v>20.199999999999555</v>
      </c>
      <c r="M316" s="27" t="str">
        <f t="shared" si="10"/>
        <v>C2</v>
      </c>
      <c r="N316" s="27">
        <f t="shared" si="11"/>
        <v>91</v>
      </c>
      <c r="O316" s="80">
        <v>7.4522661364342657E-2</v>
      </c>
      <c r="P316" s="68">
        <v>0.35624020002620488</v>
      </c>
      <c r="Q316" s="80">
        <v>1.6536640053317908</v>
      </c>
      <c r="R316" s="122">
        <v>1.6511020802555865E-3</v>
      </c>
      <c r="S316" s="4"/>
    </row>
    <row r="317" spans="5:19" x14ac:dyDescent="0.25">
      <c r="E317" s="68"/>
      <c r="F317" s="14"/>
      <c r="H317" s="80"/>
      <c r="I317" s="80"/>
      <c r="J317" s="117"/>
      <c r="K317" s="2"/>
      <c r="L317" s="29">
        <v>20.099999999999554</v>
      </c>
      <c r="M317" s="27" t="str">
        <f t="shared" si="10"/>
        <v>C2</v>
      </c>
      <c r="N317" s="27">
        <f t="shared" si="11"/>
        <v>92</v>
      </c>
      <c r="O317" s="80">
        <v>5.2888729486600512E-2</v>
      </c>
      <c r="P317" s="68">
        <v>0.32562530885812935</v>
      </c>
      <c r="Q317" s="80">
        <v>1.6888795655172324</v>
      </c>
      <c r="R317" s="122">
        <v>1.9533658220540727E-3</v>
      </c>
      <c r="S317" s="4"/>
    </row>
    <row r="318" spans="5:19" x14ac:dyDescent="0.25">
      <c r="E318" s="68"/>
      <c r="F318" s="14"/>
      <c r="H318" s="80"/>
      <c r="I318" s="80"/>
      <c r="J318" s="117"/>
      <c r="K318" s="2"/>
      <c r="L318" s="29">
        <v>19.999999999999552</v>
      </c>
      <c r="M318" s="27" t="str">
        <f t="shared" si="10"/>
        <v>C2</v>
      </c>
      <c r="N318" s="27">
        <f t="shared" si="11"/>
        <v>93</v>
      </c>
      <c r="O318" s="80">
        <v>5.4551408130875813E-2</v>
      </c>
      <c r="P318" s="68">
        <v>0.29101196043406391</v>
      </c>
      <c r="Q318" s="80">
        <v>1.7101564646617964</v>
      </c>
      <c r="R318" s="122">
        <v>1.7024615881718848E-3</v>
      </c>
      <c r="S318" s="4"/>
    </row>
    <row r="319" spans="5:19" x14ac:dyDescent="0.25">
      <c r="E319" s="68"/>
      <c r="F319" s="14"/>
      <c r="H319" s="80"/>
      <c r="I319" s="80"/>
      <c r="J319" s="117"/>
      <c r="K319" s="2"/>
      <c r="L319" s="29">
        <v>19.899999999999551</v>
      </c>
      <c r="M319" s="27" t="str">
        <f t="shared" si="10"/>
        <v>C2</v>
      </c>
      <c r="N319" s="27">
        <f t="shared" si="11"/>
        <v>94</v>
      </c>
      <c r="O319" s="80">
        <v>8.3082706185878999E-2</v>
      </c>
      <c r="P319" s="68">
        <v>0.4030189428818553</v>
      </c>
      <c r="Q319" s="80">
        <v>1.8940362819473091</v>
      </c>
      <c r="R319" s="122">
        <v>1.9744435430161557E-3</v>
      </c>
      <c r="S319" s="4"/>
    </row>
    <row r="320" spans="5:19" x14ac:dyDescent="0.25">
      <c r="E320" s="68"/>
      <c r="F320" s="14"/>
      <c r="H320" s="80"/>
      <c r="I320" s="80"/>
      <c r="J320" s="117"/>
      <c r="K320" s="2"/>
      <c r="L320" s="29">
        <v>19.79999999999955</v>
      </c>
      <c r="M320" s="27" t="str">
        <f t="shared" si="10"/>
        <v>C2</v>
      </c>
      <c r="N320" s="27">
        <f t="shared" si="11"/>
        <v>95</v>
      </c>
      <c r="O320" s="80">
        <v>0.16320941070772146</v>
      </c>
      <c r="P320" s="68">
        <v>0.43773396206131138</v>
      </c>
      <c r="Q320" s="80">
        <v>1.7057404163342553</v>
      </c>
      <c r="R320" s="122">
        <v>1.5110522852889209E-3</v>
      </c>
      <c r="S320" s="4"/>
    </row>
    <row r="321" spans="5:19" x14ac:dyDescent="0.25">
      <c r="E321" s="68"/>
      <c r="F321" s="14"/>
      <c r="H321" s="80"/>
      <c r="I321" s="80"/>
      <c r="J321" s="117"/>
      <c r="K321" s="2"/>
      <c r="L321" s="29">
        <v>19.699999999999548</v>
      </c>
      <c r="M321" s="27" t="str">
        <f t="shared" si="10"/>
        <v>C2</v>
      </c>
      <c r="N321" s="27">
        <f t="shared" si="11"/>
        <v>96</v>
      </c>
      <c r="O321" s="80">
        <v>6.0254207486518885E-2</v>
      </c>
      <c r="P321" s="68">
        <v>0.39447735650693222</v>
      </c>
      <c r="Q321" s="80">
        <v>1.8151384767169165</v>
      </c>
      <c r="R321" s="122">
        <v>1.7830054598422576E-3</v>
      </c>
      <c r="S321" s="4"/>
    </row>
    <row r="322" spans="5:19" x14ac:dyDescent="0.25">
      <c r="E322" s="68"/>
      <c r="F322" s="14"/>
      <c r="H322" s="80"/>
      <c r="I322" s="80"/>
      <c r="J322" s="117"/>
      <c r="K322" s="2"/>
      <c r="L322" s="29">
        <v>19.599999999999547</v>
      </c>
      <c r="M322" s="27" t="str">
        <f t="shared" si="10"/>
        <v>C2</v>
      </c>
      <c r="N322" s="27">
        <f t="shared" si="11"/>
        <v>97</v>
      </c>
      <c r="O322" s="80">
        <v>5.5803278997466385E-2</v>
      </c>
      <c r="P322" s="68">
        <v>0.30733805787431107</v>
      </c>
      <c r="Q322" s="80">
        <v>1.7914366261111718</v>
      </c>
      <c r="R322" s="122">
        <v>2.0418845457159901E-3</v>
      </c>
      <c r="S322" s="4"/>
    </row>
    <row r="323" spans="5:19" x14ac:dyDescent="0.25">
      <c r="E323" s="68"/>
      <c r="F323" s="14"/>
      <c r="H323" s="80"/>
      <c r="I323" s="80"/>
      <c r="J323" s="117"/>
      <c r="K323" s="2"/>
      <c r="L323" s="32">
        <v>19.499999999999545</v>
      </c>
      <c r="M323" s="28" t="str">
        <f t="shared" si="10"/>
        <v>C2</v>
      </c>
      <c r="N323" s="28">
        <f t="shared" si="11"/>
        <v>98</v>
      </c>
      <c r="O323" s="81">
        <v>8.5462598782427721E-2</v>
      </c>
      <c r="P323" s="71">
        <v>0.37358356510249452</v>
      </c>
      <c r="Q323" s="81">
        <v>1.7587359071486957</v>
      </c>
      <c r="R323" s="124">
        <v>1.8988723117036917E-3</v>
      </c>
      <c r="S323" s="4"/>
    </row>
    <row r="324" spans="5:19" x14ac:dyDescent="0.25">
      <c r="E324" s="68"/>
      <c r="F324" s="14"/>
      <c r="H324" s="80"/>
      <c r="I324" s="80"/>
      <c r="J324" s="117"/>
      <c r="K324" s="2"/>
      <c r="L324" s="29">
        <v>19.399999999999544</v>
      </c>
      <c r="M324" s="27" t="s">
        <v>113</v>
      </c>
      <c r="N324" s="27">
        <v>58</v>
      </c>
      <c r="O324" s="80">
        <v>6.019170327104522E-2</v>
      </c>
      <c r="P324" s="68">
        <v>0.31920240393095128</v>
      </c>
      <c r="Q324" s="80">
        <v>1.8136942912926515</v>
      </c>
      <c r="R324" s="122">
        <v>2.1601048081928112E-3</v>
      </c>
      <c r="S324" s="4"/>
    </row>
    <row r="325" spans="5:19" x14ac:dyDescent="0.25">
      <c r="E325" s="68"/>
      <c r="F325" s="14"/>
      <c r="H325" s="80"/>
      <c r="I325" s="80"/>
      <c r="J325" s="117"/>
      <c r="K325" s="2"/>
      <c r="L325" s="29">
        <v>19.299999999999542</v>
      </c>
      <c r="M325" s="29" t="str">
        <f>M324</f>
        <v>C1</v>
      </c>
      <c r="N325" s="27">
        <f>N324+1</f>
        <v>59</v>
      </c>
      <c r="O325" s="80">
        <v>4.8179175015020829E-2</v>
      </c>
      <c r="P325" s="68">
        <v>0.26851006490337181</v>
      </c>
      <c r="Q325" s="80">
        <v>1.8206253164513364</v>
      </c>
      <c r="R325" s="122">
        <v>3.8561470784669667E-3</v>
      </c>
      <c r="S325" s="4"/>
    </row>
    <row r="326" spans="5:19" x14ac:dyDescent="0.25">
      <c r="E326" s="68"/>
      <c r="F326" s="14"/>
      <c r="H326" s="80"/>
      <c r="I326" s="80"/>
      <c r="J326" s="117"/>
      <c r="K326" s="2"/>
      <c r="L326" s="29">
        <v>19.199999999999541</v>
      </c>
      <c r="M326" s="29" t="str">
        <f t="shared" ref="M326:M389" si="12">M325</f>
        <v>C1</v>
      </c>
      <c r="N326" s="27">
        <f t="shared" ref="N326:N389" si="13">N325+1</f>
        <v>60</v>
      </c>
      <c r="O326" s="80">
        <v>5.0820145147842492E-2</v>
      </c>
      <c r="P326" s="68">
        <v>0.26221646233832296</v>
      </c>
      <c r="Q326" s="80">
        <v>1.649043214563618</v>
      </c>
      <c r="R326" s="122">
        <v>8.0930731781475654E-3</v>
      </c>
      <c r="S326" s="4"/>
    </row>
    <row r="327" spans="5:19" x14ac:dyDescent="0.25">
      <c r="E327" s="68"/>
      <c r="F327" s="14"/>
      <c r="H327" s="80"/>
      <c r="I327" s="80"/>
      <c r="J327" s="117"/>
      <c r="K327" s="2"/>
      <c r="L327" s="29">
        <v>19.09999999999954</v>
      </c>
      <c r="M327" s="29" t="str">
        <f t="shared" si="12"/>
        <v>C1</v>
      </c>
      <c r="N327" s="27">
        <f t="shared" si="13"/>
        <v>61</v>
      </c>
      <c r="O327" s="80">
        <v>5.8243245191828837E-2</v>
      </c>
      <c r="P327" s="68">
        <v>0.36753291941046129</v>
      </c>
      <c r="Q327" s="80">
        <v>1.6907261937360036</v>
      </c>
      <c r="R327" s="122">
        <v>5.759813581437602E-3</v>
      </c>
      <c r="S327" s="4"/>
    </row>
    <row r="328" spans="5:19" x14ac:dyDescent="0.25">
      <c r="E328" s="68"/>
      <c r="F328" s="14"/>
      <c r="H328" s="80"/>
      <c r="I328" s="80"/>
      <c r="J328" s="117"/>
      <c r="K328" s="2"/>
      <c r="L328" s="29">
        <v>18.999999999999538</v>
      </c>
      <c r="M328" s="29" t="str">
        <f t="shared" si="12"/>
        <v>C1</v>
      </c>
      <c r="N328" s="27">
        <f t="shared" si="13"/>
        <v>62</v>
      </c>
      <c r="O328" s="80">
        <v>9.0609371007043291E-2</v>
      </c>
      <c r="P328" s="68">
        <v>0.43066083676447237</v>
      </c>
      <c r="Q328" s="80">
        <v>1.651945165752609</v>
      </c>
      <c r="R328" s="122">
        <v>5.0104890247397709E-3</v>
      </c>
      <c r="S328" s="4"/>
    </row>
    <row r="329" spans="5:19" x14ac:dyDescent="0.25">
      <c r="E329" s="68"/>
      <c r="F329" s="14"/>
      <c r="H329" s="80"/>
      <c r="I329" s="80"/>
      <c r="J329" s="117"/>
      <c r="K329" s="2"/>
      <c r="L329" s="29">
        <v>18.899999999999537</v>
      </c>
      <c r="M329" s="29" t="str">
        <f t="shared" si="12"/>
        <v>C1</v>
      </c>
      <c r="N329" s="27">
        <f t="shared" si="13"/>
        <v>63</v>
      </c>
      <c r="O329" s="80">
        <v>9.3652070460880033E-2</v>
      </c>
      <c r="P329" s="68">
        <v>0.55188162003716679</v>
      </c>
      <c r="Q329" s="80">
        <v>1.6359333679295698</v>
      </c>
      <c r="R329" s="122">
        <v>4.9846809142728779E-3</v>
      </c>
      <c r="S329" s="4"/>
    </row>
    <row r="330" spans="5:19" x14ac:dyDescent="0.25">
      <c r="E330" s="68"/>
      <c r="F330" s="14"/>
      <c r="H330" s="80"/>
      <c r="I330" s="80"/>
      <c r="J330" s="117"/>
      <c r="K330" s="2"/>
      <c r="L330" s="29">
        <v>18.799999999999535</v>
      </c>
      <c r="M330" s="29" t="str">
        <f t="shared" si="12"/>
        <v>C1</v>
      </c>
      <c r="N330" s="27">
        <f t="shared" si="13"/>
        <v>64</v>
      </c>
      <c r="O330" s="80">
        <v>0.12277711883393877</v>
      </c>
      <c r="P330" s="68">
        <v>0.55594233886906375</v>
      </c>
      <c r="Q330" s="80">
        <v>1.6429833097235382</v>
      </c>
      <c r="R330" s="122">
        <v>1.4027374618997045E-3</v>
      </c>
      <c r="S330" s="4"/>
    </row>
    <row r="331" spans="5:19" x14ac:dyDescent="0.25">
      <c r="E331" s="68"/>
      <c r="F331" s="14"/>
      <c r="H331" s="80"/>
      <c r="I331" s="80"/>
      <c r="J331" s="117"/>
      <c r="K331" s="2"/>
      <c r="L331" s="29">
        <v>18.699999999999534</v>
      </c>
      <c r="M331" s="29" t="str">
        <f t="shared" si="12"/>
        <v>C1</v>
      </c>
      <c r="N331" s="27">
        <f t="shared" si="13"/>
        <v>65</v>
      </c>
      <c r="O331" s="80">
        <v>0.1415856154196842</v>
      </c>
      <c r="P331" s="68">
        <v>0.54046399515225862</v>
      </c>
      <c r="Q331" s="80">
        <v>1.5655048050962668</v>
      </c>
      <c r="R331" s="122">
        <v>1.2145415197619301E-3</v>
      </c>
      <c r="S331" s="4"/>
    </row>
    <row r="332" spans="5:19" x14ac:dyDescent="0.25">
      <c r="E332" s="68"/>
      <c r="F332" s="14"/>
      <c r="H332" s="80"/>
      <c r="I332" s="80"/>
      <c r="J332" s="117"/>
      <c r="K332" s="2"/>
      <c r="L332" s="29">
        <v>18.599999999999532</v>
      </c>
      <c r="M332" s="29" t="str">
        <f t="shared" si="12"/>
        <v>C1</v>
      </c>
      <c r="N332" s="27">
        <f t="shared" si="13"/>
        <v>66</v>
      </c>
      <c r="O332" s="80">
        <v>9.574980257919101E-2</v>
      </c>
      <c r="P332" s="68">
        <v>0.6040061220465025</v>
      </c>
      <c r="Q332" s="80">
        <v>1.9684198000852249</v>
      </c>
      <c r="R332" s="122">
        <v>4.2941302823605466E-3</v>
      </c>
      <c r="S332" s="4"/>
    </row>
    <row r="333" spans="5:19" x14ac:dyDescent="0.25">
      <c r="E333" s="68"/>
      <c r="F333" s="14"/>
      <c r="H333" s="80"/>
      <c r="I333" s="80"/>
      <c r="J333" s="117"/>
      <c r="K333" s="2"/>
      <c r="L333" s="29">
        <v>18.499999999999531</v>
      </c>
      <c r="M333" s="29" t="str">
        <f t="shared" si="12"/>
        <v>C1</v>
      </c>
      <c r="N333" s="27">
        <f t="shared" si="13"/>
        <v>67</v>
      </c>
      <c r="O333" s="80">
        <v>8.9865175429485564E-2</v>
      </c>
      <c r="P333" s="68">
        <v>0.46512529998802649</v>
      </c>
      <c r="Q333" s="80">
        <v>1.8051976266288272</v>
      </c>
      <c r="R333" s="122">
        <v>1.5297193096601841E-3</v>
      </c>
      <c r="S333" s="4"/>
    </row>
    <row r="334" spans="5:19" x14ac:dyDescent="0.25">
      <c r="E334" s="68"/>
      <c r="F334" s="14"/>
      <c r="H334" s="80"/>
      <c r="I334" s="80"/>
      <c r="J334" s="117"/>
      <c r="K334" s="2"/>
      <c r="L334" s="29">
        <v>18.39999999999953</v>
      </c>
      <c r="M334" s="29" t="str">
        <f t="shared" si="12"/>
        <v>C1</v>
      </c>
      <c r="N334" s="27">
        <f t="shared" si="13"/>
        <v>68</v>
      </c>
      <c r="O334" s="80">
        <v>7.562689916239386E-2</v>
      </c>
      <c r="P334" s="68">
        <v>0.32132131995046354</v>
      </c>
      <c r="Q334" s="80">
        <v>1.7023745438076328</v>
      </c>
      <c r="R334" s="122">
        <v>1.5703145262236221E-3</v>
      </c>
      <c r="S334" s="4"/>
    </row>
    <row r="335" spans="5:19" x14ac:dyDescent="0.25">
      <c r="E335" s="68"/>
      <c r="F335" s="14"/>
      <c r="H335" s="80"/>
      <c r="I335" s="80"/>
      <c r="J335" s="117"/>
      <c r="K335" s="2"/>
      <c r="L335" s="29">
        <v>18.299999999999528</v>
      </c>
      <c r="M335" s="29" t="str">
        <f t="shared" si="12"/>
        <v>C1</v>
      </c>
      <c r="N335" s="27">
        <f t="shared" si="13"/>
        <v>69</v>
      </c>
      <c r="O335" s="80">
        <v>4.6224430204608993E-2</v>
      </c>
      <c r="P335" s="68">
        <v>0.31041608896030665</v>
      </c>
      <c r="Q335" s="80">
        <v>1.6950246147673518</v>
      </c>
      <c r="R335" s="122">
        <v>2.7278581684261828E-3</v>
      </c>
      <c r="S335" s="4"/>
    </row>
    <row r="336" spans="5:19" x14ac:dyDescent="0.25">
      <c r="E336" s="68"/>
      <c r="F336" s="14"/>
      <c r="H336" s="80"/>
      <c r="I336" s="80"/>
      <c r="J336" s="117"/>
      <c r="K336" s="2"/>
      <c r="L336" s="29">
        <v>18.199999999999527</v>
      </c>
      <c r="M336" s="29" t="str">
        <f t="shared" si="12"/>
        <v>C1</v>
      </c>
      <c r="N336" s="27">
        <f t="shared" si="13"/>
        <v>70</v>
      </c>
      <c r="O336" s="80">
        <v>6.5468378905769911E-2</v>
      </c>
      <c r="P336" s="68">
        <v>0.32891496877890036</v>
      </c>
      <c r="Q336" s="80">
        <v>1.5857285323521053</v>
      </c>
      <c r="R336" s="122">
        <v>2.0626425511078112E-3</v>
      </c>
      <c r="S336" s="4"/>
    </row>
    <row r="337" spans="5:19" x14ac:dyDescent="0.25">
      <c r="E337" s="68"/>
      <c r="F337" s="14"/>
      <c r="H337" s="80"/>
      <c r="I337" s="80"/>
      <c r="J337" s="117"/>
      <c r="K337" s="2"/>
      <c r="L337" s="29">
        <v>18.099999999999525</v>
      </c>
      <c r="M337" s="29" t="str">
        <f t="shared" si="12"/>
        <v>C1</v>
      </c>
      <c r="N337" s="27">
        <f t="shared" si="13"/>
        <v>71</v>
      </c>
      <c r="O337" s="80">
        <v>5.8183757613918294E-2</v>
      </c>
      <c r="P337" s="68">
        <v>0.28582872441424068</v>
      </c>
      <c r="Q337" s="80">
        <v>1.6883774351102836</v>
      </c>
      <c r="R337" s="122">
        <v>3.8071394552155629E-3</v>
      </c>
      <c r="S337" s="4"/>
    </row>
    <row r="338" spans="5:19" x14ac:dyDescent="0.25">
      <c r="E338" s="68"/>
      <c r="F338" s="14"/>
      <c r="H338" s="80"/>
      <c r="I338" s="80"/>
      <c r="J338" s="117"/>
      <c r="K338" s="2"/>
      <c r="L338" s="29">
        <v>17.999999999999524</v>
      </c>
      <c r="M338" s="29" t="str">
        <f t="shared" si="12"/>
        <v>C1</v>
      </c>
      <c r="N338" s="27">
        <f t="shared" si="13"/>
        <v>72</v>
      </c>
      <c r="O338" s="80">
        <v>0.11879986816175125</v>
      </c>
      <c r="P338" s="68">
        <v>0.45843320816535515</v>
      </c>
      <c r="Q338" s="80">
        <v>1.4449484759385867</v>
      </c>
      <c r="R338" s="122">
        <v>1.0266484961338231E-3</v>
      </c>
      <c r="S338" s="4"/>
    </row>
    <row r="339" spans="5:19" x14ac:dyDescent="0.25">
      <c r="E339" s="68"/>
      <c r="F339" s="14"/>
      <c r="H339" s="80"/>
      <c r="I339" s="80"/>
      <c r="J339" s="117"/>
      <c r="K339" s="2"/>
      <c r="L339" s="29">
        <v>17.899999999999523</v>
      </c>
      <c r="M339" s="29" t="str">
        <f t="shared" si="12"/>
        <v>C1</v>
      </c>
      <c r="N339" s="27">
        <f t="shared" si="13"/>
        <v>73</v>
      </c>
      <c r="O339" s="80">
        <v>0.1220427100097011</v>
      </c>
      <c r="P339" s="68">
        <v>0.45388958434173327</v>
      </c>
      <c r="Q339" s="80">
        <v>1.4065794141315588</v>
      </c>
      <c r="R339" s="122">
        <v>5.5321236800083169E-3</v>
      </c>
      <c r="S339" s="4"/>
    </row>
    <row r="340" spans="5:19" x14ac:dyDescent="0.25">
      <c r="E340" s="68"/>
      <c r="F340" s="14"/>
      <c r="H340" s="80"/>
      <c r="I340" s="80"/>
      <c r="J340" s="117"/>
      <c r="K340" s="2"/>
      <c r="L340" s="29">
        <v>17.799999999999521</v>
      </c>
      <c r="M340" s="29" t="str">
        <f t="shared" si="12"/>
        <v>C1</v>
      </c>
      <c r="N340" s="27">
        <f t="shared" si="13"/>
        <v>74</v>
      </c>
      <c r="O340" s="80">
        <v>0.12803828066277942</v>
      </c>
      <c r="P340" s="68">
        <v>0.41394527969540978</v>
      </c>
      <c r="Q340" s="80">
        <v>1.3736035843926602</v>
      </c>
      <c r="R340" s="122">
        <v>2.1631526090312254E-3</v>
      </c>
      <c r="S340" s="4"/>
    </row>
    <row r="341" spans="5:19" x14ac:dyDescent="0.25">
      <c r="E341" s="68"/>
      <c r="F341" s="14"/>
      <c r="H341" s="80"/>
      <c r="I341" s="80"/>
      <c r="J341" s="117"/>
      <c r="K341" s="2"/>
      <c r="L341" s="29">
        <v>17.69999999999952</v>
      </c>
      <c r="M341" s="29" t="str">
        <f t="shared" si="12"/>
        <v>C1</v>
      </c>
      <c r="N341" s="27">
        <f t="shared" si="13"/>
        <v>75</v>
      </c>
      <c r="O341" s="80">
        <v>0.13582535225939507</v>
      </c>
      <c r="P341" s="68">
        <v>0.44974461847131936</v>
      </c>
      <c r="Q341" s="80">
        <v>1.417696573585449</v>
      </c>
      <c r="R341" s="122">
        <v>8.0592091897396486E-4</v>
      </c>
      <c r="S341" s="4"/>
    </row>
    <row r="342" spans="5:19" x14ac:dyDescent="0.25">
      <c r="E342" s="68"/>
      <c r="F342" s="14"/>
      <c r="H342" s="80"/>
      <c r="I342" s="80"/>
      <c r="J342" s="117"/>
      <c r="K342" s="2"/>
      <c r="L342" s="29">
        <v>17.599999999999518</v>
      </c>
      <c r="M342" s="29" t="str">
        <f t="shared" si="12"/>
        <v>C1</v>
      </c>
      <c r="N342" s="27">
        <f t="shared" si="13"/>
        <v>76</v>
      </c>
      <c r="O342" s="80">
        <v>0.12986099475010843</v>
      </c>
      <c r="P342" s="68">
        <v>0.41815333857489101</v>
      </c>
      <c r="Q342" s="80">
        <v>1.3892684693204902</v>
      </c>
      <c r="R342" s="122">
        <v>5.9494812085708105E-4</v>
      </c>
      <c r="S342" s="4"/>
    </row>
    <row r="343" spans="5:19" x14ac:dyDescent="0.25">
      <c r="E343" s="68"/>
      <c r="F343" s="14"/>
      <c r="H343" s="80"/>
      <c r="I343" s="80"/>
      <c r="J343" s="117"/>
      <c r="K343" s="2"/>
      <c r="L343" s="29">
        <v>17.499999999999517</v>
      </c>
      <c r="M343" s="29" t="str">
        <f t="shared" si="12"/>
        <v>C1</v>
      </c>
      <c r="N343" s="27">
        <f t="shared" si="13"/>
        <v>77</v>
      </c>
      <c r="O343" s="80">
        <v>0.13785673548173585</v>
      </c>
      <c r="P343" s="68">
        <v>0.42726783680712949</v>
      </c>
      <c r="Q343" s="80">
        <v>1.4664927462575426</v>
      </c>
      <c r="R343" s="122">
        <v>2.328982296098485E-3</v>
      </c>
      <c r="S343" s="4"/>
    </row>
    <row r="344" spans="5:19" x14ac:dyDescent="0.25">
      <c r="E344" s="68"/>
      <c r="F344" s="14"/>
      <c r="H344" s="80"/>
      <c r="I344" s="80"/>
      <c r="J344" s="117"/>
      <c r="K344" s="2"/>
      <c r="L344" s="29">
        <v>17.399999999999515</v>
      </c>
      <c r="M344" s="29" t="str">
        <f t="shared" si="12"/>
        <v>C1</v>
      </c>
      <c r="N344" s="27">
        <f t="shared" si="13"/>
        <v>78</v>
      </c>
      <c r="O344" s="80">
        <v>0.12200969517407947</v>
      </c>
      <c r="P344" s="68">
        <v>0.44587939659088882</v>
      </c>
      <c r="Q344" s="80">
        <v>1.4955561012793122</v>
      </c>
      <c r="R344" s="122">
        <v>1.6219517554675546E-3</v>
      </c>
      <c r="S344" s="4"/>
    </row>
    <row r="345" spans="5:19" x14ac:dyDescent="0.25">
      <c r="E345" s="68"/>
      <c r="F345" s="14"/>
      <c r="H345" s="80"/>
      <c r="I345" s="80"/>
      <c r="J345" s="117"/>
      <c r="K345" s="2"/>
      <c r="L345" s="29">
        <v>17.299999999999514</v>
      </c>
      <c r="M345" s="29" t="str">
        <f t="shared" si="12"/>
        <v>C1</v>
      </c>
      <c r="N345" s="27">
        <f t="shared" si="13"/>
        <v>79</v>
      </c>
      <c r="O345" s="80">
        <v>7.1080069056743023E-2</v>
      </c>
      <c r="P345" s="68">
        <v>0.41726352612904227</v>
      </c>
      <c r="Q345" s="80">
        <v>1.6239128428264606</v>
      </c>
      <c r="R345" s="122">
        <v>1.63537162622838E-3</v>
      </c>
      <c r="S345" s="4"/>
    </row>
    <row r="346" spans="5:19" x14ac:dyDescent="0.25">
      <c r="E346" s="68"/>
      <c r="F346" s="14"/>
      <c r="H346" s="80"/>
      <c r="I346" s="80"/>
      <c r="J346" s="117"/>
      <c r="K346" s="2"/>
      <c r="L346" s="29">
        <v>17.199999999999513</v>
      </c>
      <c r="M346" s="29" t="str">
        <f t="shared" si="12"/>
        <v>C1</v>
      </c>
      <c r="N346" s="27">
        <f t="shared" si="13"/>
        <v>80</v>
      </c>
      <c r="O346" s="80">
        <v>0.1005413895129226</v>
      </c>
      <c r="P346" s="68">
        <v>0.57096361929830952</v>
      </c>
      <c r="Q346" s="80">
        <v>1.7161970712376864</v>
      </c>
      <c r="R346" s="122">
        <v>1.9629131511780984E-3</v>
      </c>
      <c r="S346" s="4"/>
    </row>
    <row r="347" spans="5:19" x14ac:dyDescent="0.25">
      <c r="E347" s="68"/>
      <c r="F347" s="14"/>
      <c r="H347" s="80"/>
      <c r="I347" s="80"/>
      <c r="J347" s="117"/>
      <c r="K347" s="2"/>
      <c r="L347" s="29">
        <v>17.099999999999511</v>
      </c>
      <c r="M347" s="29" t="str">
        <f t="shared" si="12"/>
        <v>C1</v>
      </c>
      <c r="N347" s="27">
        <f t="shared" si="13"/>
        <v>81</v>
      </c>
      <c r="O347" s="80">
        <v>5.2094137120968907E-2</v>
      </c>
      <c r="P347" s="68">
        <v>0.3505930312066004</v>
      </c>
      <c r="Q347" s="80">
        <v>1.7052663768786784</v>
      </c>
      <c r="R347" s="122">
        <v>1.4240462387171814E-3</v>
      </c>
      <c r="S347" s="4"/>
    </row>
    <row r="348" spans="5:19" x14ac:dyDescent="0.25">
      <c r="E348" s="68"/>
      <c r="F348" s="14"/>
      <c r="H348" s="80"/>
      <c r="I348" s="80"/>
      <c r="J348" s="117"/>
      <c r="K348" s="2"/>
      <c r="L348" s="29">
        <v>16.99999999999951</v>
      </c>
      <c r="M348" s="29" t="str">
        <f t="shared" si="12"/>
        <v>C1</v>
      </c>
      <c r="N348" s="27">
        <f t="shared" si="13"/>
        <v>82</v>
      </c>
      <c r="O348" s="80">
        <v>6.6030193184097363E-2</v>
      </c>
      <c r="P348" s="68">
        <v>0.26607300822146829</v>
      </c>
      <c r="Q348" s="80">
        <v>1.8487595148611349</v>
      </c>
      <c r="R348" s="122">
        <v>1.3969332409349902E-3</v>
      </c>
      <c r="S348" s="4"/>
    </row>
    <row r="349" spans="5:19" x14ac:dyDescent="0.25">
      <c r="E349" s="68"/>
      <c r="F349" s="14"/>
      <c r="H349" s="80"/>
      <c r="I349" s="80"/>
      <c r="J349" s="117"/>
      <c r="K349" s="2"/>
      <c r="L349" s="29">
        <v>16.899999999999508</v>
      </c>
      <c r="M349" s="29" t="str">
        <f t="shared" si="12"/>
        <v>C1</v>
      </c>
      <c r="N349" s="27">
        <f t="shared" si="13"/>
        <v>83</v>
      </c>
      <c r="O349" s="80">
        <v>6.7357789985198133E-2</v>
      </c>
      <c r="P349" s="68">
        <v>0.36788271332818884</v>
      </c>
      <c r="Q349" s="80">
        <v>1.6987125858395036</v>
      </c>
      <c r="R349" s="122">
        <v>1.1349330966400385E-3</v>
      </c>
      <c r="S349" s="4"/>
    </row>
    <row r="350" spans="5:19" x14ac:dyDescent="0.25">
      <c r="E350" s="68"/>
      <c r="F350" s="14"/>
      <c r="H350" s="80"/>
      <c r="I350" s="80"/>
      <c r="J350" s="117"/>
      <c r="K350" s="2"/>
      <c r="L350" s="29">
        <v>16.799999999999507</v>
      </c>
      <c r="M350" s="29" t="str">
        <f t="shared" si="12"/>
        <v>C1</v>
      </c>
      <c r="N350" s="27">
        <f t="shared" si="13"/>
        <v>84</v>
      </c>
      <c r="O350" s="80">
        <v>6.0233936797182634E-2</v>
      </c>
      <c r="P350" s="68">
        <v>0.4120459089825339</v>
      </c>
      <c r="Q350" s="80">
        <v>1.7924462760903666</v>
      </c>
      <c r="R350" s="122">
        <v>1.1541914985158882E-3</v>
      </c>
      <c r="S350" s="4"/>
    </row>
    <row r="351" spans="5:19" x14ac:dyDescent="0.25">
      <c r="E351" s="68"/>
      <c r="F351" s="14"/>
      <c r="H351" s="80"/>
      <c r="I351" s="80"/>
      <c r="J351" s="117"/>
      <c r="K351" s="2"/>
      <c r="L351" s="29">
        <v>16.699999999999505</v>
      </c>
      <c r="M351" s="29" t="str">
        <f t="shared" si="12"/>
        <v>C1</v>
      </c>
      <c r="N351" s="27">
        <f t="shared" si="13"/>
        <v>85</v>
      </c>
      <c r="O351" s="80">
        <v>5.5845187134026995E-2</v>
      </c>
      <c r="P351" s="68">
        <v>0.29766849128374778</v>
      </c>
      <c r="Q351" s="80">
        <v>1.8031040379072412</v>
      </c>
      <c r="R351" s="122">
        <v>1.2854951797425295E-3</v>
      </c>
      <c r="S351" s="4"/>
    </row>
    <row r="352" spans="5:19" x14ac:dyDescent="0.25">
      <c r="E352" s="68"/>
      <c r="F352" s="14"/>
      <c r="H352" s="80"/>
      <c r="I352" s="80"/>
      <c r="J352" s="117"/>
      <c r="K352" s="2"/>
      <c r="L352" s="29">
        <v>16.599999999999504</v>
      </c>
      <c r="M352" s="29" t="str">
        <f t="shared" si="12"/>
        <v>C1</v>
      </c>
      <c r="N352" s="27">
        <f t="shared" si="13"/>
        <v>86</v>
      </c>
      <c r="O352" s="80">
        <v>5.3287743219179465E-2</v>
      </c>
      <c r="P352" s="68">
        <v>0.36726090800257216</v>
      </c>
      <c r="Q352" s="80">
        <v>1.7064054873232986</v>
      </c>
      <c r="R352" s="122">
        <v>1.4220243359602072E-3</v>
      </c>
      <c r="S352" s="4"/>
    </row>
    <row r="353" spans="5:19" x14ac:dyDescent="0.25">
      <c r="E353" s="68"/>
      <c r="F353" s="14"/>
      <c r="H353" s="80"/>
      <c r="I353" s="80"/>
      <c r="J353" s="117"/>
      <c r="K353" s="2"/>
      <c r="L353" s="29">
        <v>16.499999999999503</v>
      </c>
      <c r="M353" s="29" t="str">
        <f t="shared" si="12"/>
        <v>C1</v>
      </c>
      <c r="N353" s="27">
        <f t="shared" si="13"/>
        <v>87</v>
      </c>
      <c r="O353" s="80">
        <v>8.1916115657038199E-2</v>
      </c>
      <c r="P353" s="68">
        <v>0.4674866812310316</v>
      </c>
      <c r="Q353" s="80">
        <v>1.8313564896550989</v>
      </c>
      <c r="R353" s="122">
        <v>1.3797605044275866E-3</v>
      </c>
      <c r="S353" s="4"/>
    </row>
    <row r="354" spans="5:19" x14ac:dyDescent="0.25">
      <c r="E354" s="68"/>
      <c r="F354" s="14"/>
      <c r="H354" s="80"/>
      <c r="I354" s="80"/>
      <c r="J354" s="117"/>
      <c r="K354" s="2"/>
      <c r="L354" s="29">
        <v>16.399999999999501</v>
      </c>
      <c r="M354" s="29" t="str">
        <f t="shared" si="12"/>
        <v>C1</v>
      </c>
      <c r="N354" s="27">
        <f t="shared" si="13"/>
        <v>88</v>
      </c>
      <c r="O354" s="80">
        <v>0.11757579588395727</v>
      </c>
      <c r="P354" s="68">
        <v>0.60286680523415903</v>
      </c>
      <c r="Q354" s="80">
        <v>1.740901859797138</v>
      </c>
      <c r="R354" s="122">
        <v>1.6500133963291532E-3</v>
      </c>
      <c r="S354" s="4"/>
    </row>
    <row r="355" spans="5:19" x14ac:dyDescent="0.25">
      <c r="E355" s="68"/>
      <c r="F355" s="14"/>
      <c r="H355" s="80"/>
      <c r="I355" s="80"/>
      <c r="J355" s="117"/>
      <c r="K355" s="2"/>
      <c r="L355" s="29">
        <v>16.2999999999995</v>
      </c>
      <c r="M355" s="29" t="str">
        <f t="shared" si="12"/>
        <v>C1</v>
      </c>
      <c r="N355" s="27">
        <f t="shared" si="13"/>
        <v>89</v>
      </c>
      <c r="O355" s="80">
        <v>7.4438037403793011E-2</v>
      </c>
      <c r="P355" s="68">
        <v>0.58965886323044203</v>
      </c>
      <c r="Q355" s="80">
        <v>1.6727656276360809</v>
      </c>
      <c r="R355" s="122">
        <v>1.635744553706522E-3</v>
      </c>
      <c r="S355" s="4"/>
    </row>
    <row r="356" spans="5:19" x14ac:dyDescent="0.25">
      <c r="E356" s="68"/>
      <c r="F356" s="14"/>
      <c r="H356" s="80"/>
      <c r="I356" s="80"/>
      <c r="J356" s="117"/>
      <c r="K356" s="2"/>
      <c r="L356" s="29">
        <v>16.199999999999498</v>
      </c>
      <c r="M356" s="29" t="str">
        <f t="shared" si="12"/>
        <v>C1</v>
      </c>
      <c r="N356" s="27">
        <f t="shared" si="13"/>
        <v>90</v>
      </c>
      <c r="O356" s="80">
        <v>7.7276970193138186E-2</v>
      </c>
      <c r="P356" s="68">
        <v>0.54404280988936393</v>
      </c>
      <c r="Q356" s="80">
        <v>1.6194364722862513</v>
      </c>
      <c r="R356" s="122">
        <v>1.1499474263714409E-3</v>
      </c>
      <c r="S356" s="4"/>
    </row>
    <row r="357" spans="5:19" x14ac:dyDescent="0.25">
      <c r="E357" s="68"/>
      <c r="F357" s="14"/>
      <c r="H357" s="80"/>
      <c r="I357" s="80"/>
      <c r="J357" s="117"/>
      <c r="K357" s="2"/>
      <c r="L357" s="29">
        <v>16.099999999999497</v>
      </c>
      <c r="M357" s="29" t="str">
        <f t="shared" si="12"/>
        <v>C1</v>
      </c>
      <c r="N357" s="27">
        <f t="shared" si="13"/>
        <v>91</v>
      </c>
      <c r="O357" s="80">
        <v>6.3270725836181693E-2</v>
      </c>
      <c r="P357" s="68">
        <v>0.47280311760346888</v>
      </c>
      <c r="Q357" s="80">
        <v>1.5740693090646916</v>
      </c>
      <c r="R357" s="122">
        <v>1.2385425817606915E-3</v>
      </c>
      <c r="S357" s="4"/>
    </row>
    <row r="358" spans="5:19" x14ac:dyDescent="0.25">
      <c r="E358" s="68"/>
      <c r="F358" s="14"/>
      <c r="H358" s="80"/>
      <c r="I358" s="80"/>
      <c r="J358" s="117"/>
      <c r="K358" s="2"/>
      <c r="L358" s="29">
        <v>15.999999999999497</v>
      </c>
      <c r="M358" s="29" t="str">
        <f t="shared" si="12"/>
        <v>C1</v>
      </c>
      <c r="N358" s="27">
        <f t="shared" si="13"/>
        <v>92</v>
      </c>
      <c r="O358" s="80">
        <v>8.4755600661591893E-2</v>
      </c>
      <c r="P358" s="68">
        <v>0.48770264742728681</v>
      </c>
      <c r="Q358" s="80">
        <v>1.7656364633053196</v>
      </c>
      <c r="R358" s="122">
        <v>1.4109632625187944E-3</v>
      </c>
      <c r="S358" s="4"/>
    </row>
    <row r="359" spans="5:19" x14ac:dyDescent="0.25">
      <c r="E359" s="68"/>
      <c r="F359" s="14"/>
      <c r="H359" s="80"/>
      <c r="I359" s="80"/>
      <c r="J359" s="117"/>
      <c r="K359" s="2"/>
      <c r="L359" s="29">
        <v>15.899999999999498</v>
      </c>
      <c r="M359" s="29" t="str">
        <f t="shared" si="12"/>
        <v>C1</v>
      </c>
      <c r="N359" s="27">
        <f t="shared" si="13"/>
        <v>93</v>
      </c>
      <c r="O359" s="80">
        <v>9.1436154307966561E-2</v>
      </c>
      <c r="P359" s="68">
        <v>0.61856368682551477</v>
      </c>
      <c r="Q359" s="80">
        <v>1.6452591479697125</v>
      </c>
      <c r="R359" s="122">
        <v>4.453907787927946E-3</v>
      </c>
      <c r="S359" s="4"/>
    </row>
    <row r="360" spans="5:19" x14ac:dyDescent="0.25">
      <c r="E360" s="68"/>
      <c r="F360" s="14"/>
      <c r="H360" s="80"/>
      <c r="I360" s="80"/>
      <c r="J360" s="117"/>
      <c r="K360" s="2"/>
      <c r="L360" s="29">
        <v>15.799999999999498</v>
      </c>
      <c r="M360" s="29" t="str">
        <f t="shared" si="12"/>
        <v>C1</v>
      </c>
      <c r="N360" s="27">
        <f t="shared" si="13"/>
        <v>94</v>
      </c>
      <c r="O360" s="80">
        <v>6.5861636592011066E-2</v>
      </c>
      <c r="P360" s="68">
        <v>0.47070113464806557</v>
      </c>
      <c r="Q360" s="80">
        <v>1.7738508773377766</v>
      </c>
      <c r="R360" s="122">
        <v>1.1631711237098975E-3</v>
      </c>
      <c r="S360" s="4"/>
    </row>
    <row r="361" spans="5:19" x14ac:dyDescent="0.25">
      <c r="E361" s="68"/>
      <c r="F361" s="14"/>
      <c r="H361" s="80"/>
      <c r="I361" s="80"/>
      <c r="J361" s="117"/>
      <c r="K361" s="2"/>
      <c r="L361" s="29">
        <v>15.699999999999498</v>
      </c>
      <c r="M361" s="29" t="str">
        <f t="shared" si="12"/>
        <v>C1</v>
      </c>
      <c r="N361" s="27">
        <f t="shared" si="13"/>
        <v>95</v>
      </c>
      <c r="O361" s="80">
        <v>6.7433454322666189E-2</v>
      </c>
      <c r="P361" s="68">
        <v>0.47095394042156136</v>
      </c>
      <c r="Q361" s="80">
        <v>1.7603119920921761</v>
      </c>
      <c r="R361" s="122">
        <v>1.2837862970772058E-3</v>
      </c>
      <c r="S361" s="4"/>
    </row>
    <row r="362" spans="5:19" x14ac:dyDescent="0.25">
      <c r="E362" s="68"/>
      <c r="F362" s="14"/>
      <c r="H362" s="80"/>
      <c r="I362" s="80"/>
      <c r="J362" s="117"/>
      <c r="K362" s="2"/>
      <c r="L362" s="29">
        <v>15.599999999999499</v>
      </c>
      <c r="M362" s="29" t="str">
        <f t="shared" si="12"/>
        <v>C1</v>
      </c>
      <c r="N362" s="27">
        <f t="shared" si="13"/>
        <v>96</v>
      </c>
      <c r="O362" s="80">
        <v>5.1128623325569979E-2</v>
      </c>
      <c r="P362" s="68">
        <v>0.38731293211094364</v>
      </c>
      <c r="Q362" s="80">
        <v>1.7588368045170295</v>
      </c>
      <c r="R362" s="122">
        <v>1.5951348089164583E-3</v>
      </c>
      <c r="S362" s="4"/>
    </row>
    <row r="363" spans="5:19" x14ac:dyDescent="0.25">
      <c r="E363" s="68"/>
      <c r="F363" s="14"/>
      <c r="H363" s="80"/>
      <c r="I363" s="80"/>
      <c r="J363" s="117"/>
      <c r="K363" s="2"/>
      <c r="L363" s="29">
        <v>15.499999999999499</v>
      </c>
      <c r="M363" s="29" t="str">
        <f t="shared" si="12"/>
        <v>C1</v>
      </c>
      <c r="N363" s="27">
        <f t="shared" si="13"/>
        <v>97</v>
      </c>
      <c r="O363" s="80">
        <v>3.9897037910825467E-2</v>
      </c>
      <c r="P363" s="68">
        <v>0.3212830070480211</v>
      </c>
      <c r="Q363" s="80">
        <v>1.7525097681674768</v>
      </c>
      <c r="R363" s="122">
        <v>1.5629338333561589E-3</v>
      </c>
      <c r="S363" s="4"/>
    </row>
    <row r="364" spans="5:19" x14ac:dyDescent="0.25">
      <c r="E364" s="68"/>
      <c r="F364" s="14"/>
      <c r="H364" s="80"/>
      <c r="I364" s="80"/>
      <c r="J364" s="117"/>
      <c r="K364" s="2"/>
      <c r="L364" s="29">
        <v>15.399999999999499</v>
      </c>
      <c r="M364" s="29" t="str">
        <f t="shared" si="12"/>
        <v>C1</v>
      </c>
      <c r="N364" s="27">
        <f t="shared" si="13"/>
        <v>98</v>
      </c>
      <c r="O364" s="80">
        <v>5.5693761568858247E-2</v>
      </c>
      <c r="P364" s="68">
        <v>0.35268126723185866</v>
      </c>
      <c r="Q364" s="80">
        <v>1.7399504999173128</v>
      </c>
      <c r="R364" s="122">
        <v>1.5542366239070669E-3</v>
      </c>
      <c r="S364" s="4"/>
    </row>
    <row r="365" spans="5:19" x14ac:dyDescent="0.25">
      <c r="E365" s="68"/>
      <c r="F365" s="14"/>
      <c r="H365" s="80"/>
      <c r="I365" s="80"/>
      <c r="J365" s="117"/>
      <c r="K365" s="2"/>
      <c r="L365" s="29">
        <v>15.2999999999995</v>
      </c>
      <c r="M365" s="29" t="str">
        <f t="shared" si="12"/>
        <v>C1</v>
      </c>
      <c r="N365" s="27">
        <f t="shared" si="13"/>
        <v>99</v>
      </c>
      <c r="O365" s="80">
        <v>0.10852709317150225</v>
      </c>
      <c r="P365" s="68">
        <v>0.6077607905882888</v>
      </c>
      <c r="Q365" s="80">
        <v>1.5825602456044028</v>
      </c>
      <c r="R365" s="122">
        <v>1.3856484413098599E-3</v>
      </c>
      <c r="S365" s="4"/>
    </row>
    <row r="366" spans="5:19" x14ac:dyDescent="0.25">
      <c r="E366" s="68"/>
      <c r="F366" s="14"/>
      <c r="H366" s="80"/>
      <c r="I366" s="80"/>
      <c r="J366" s="117"/>
      <c r="K366" s="2"/>
      <c r="L366" s="29">
        <v>15.1999999999995</v>
      </c>
      <c r="M366" s="29" t="str">
        <f t="shared" si="12"/>
        <v>C1</v>
      </c>
      <c r="N366" s="27">
        <f t="shared" si="13"/>
        <v>100</v>
      </c>
      <c r="O366" s="80">
        <v>8.6383867528902425E-2</v>
      </c>
      <c r="P366" s="68">
        <v>0.50108081465120147</v>
      </c>
      <c r="Q366" s="80">
        <v>1.5543238112428008</v>
      </c>
      <c r="R366" s="122">
        <v>1.8566053039170711E-3</v>
      </c>
      <c r="S366" s="4"/>
    </row>
    <row r="367" spans="5:19" x14ac:dyDescent="0.25">
      <c r="E367" s="68"/>
      <c r="F367" s="14"/>
      <c r="H367" s="80"/>
      <c r="I367" s="80"/>
      <c r="J367" s="117"/>
      <c r="K367" s="2"/>
      <c r="L367" s="29">
        <v>15.0999999999995</v>
      </c>
      <c r="M367" s="29" t="str">
        <f t="shared" si="12"/>
        <v>C1</v>
      </c>
      <c r="N367" s="27">
        <f t="shared" si="13"/>
        <v>101</v>
      </c>
      <c r="O367" s="80">
        <v>0.14925800458114499</v>
      </c>
      <c r="P367" s="68">
        <v>0.49122232333950322</v>
      </c>
      <c r="Q367" s="80">
        <v>1.5682645935081065</v>
      </c>
      <c r="R367" s="122">
        <v>1.8480891237363361E-3</v>
      </c>
      <c r="S367" s="4"/>
    </row>
    <row r="368" spans="5:19" x14ac:dyDescent="0.25">
      <c r="E368" s="68"/>
      <c r="F368" s="14"/>
      <c r="H368" s="80"/>
      <c r="I368" s="80"/>
      <c r="J368" s="117"/>
      <c r="K368" s="2"/>
      <c r="L368" s="29">
        <v>14.999999999999501</v>
      </c>
      <c r="M368" s="29" t="str">
        <f t="shared" si="12"/>
        <v>C1</v>
      </c>
      <c r="N368" s="27">
        <f t="shared" si="13"/>
        <v>102</v>
      </c>
      <c r="O368" s="80">
        <v>0.14879434987503257</v>
      </c>
      <c r="P368" s="68">
        <v>0.48775218183422353</v>
      </c>
      <c r="Q368" s="80">
        <v>1.5154786665406861</v>
      </c>
      <c r="R368" s="122">
        <v>2.4332849184197222E-3</v>
      </c>
      <c r="S368" s="4"/>
    </row>
    <row r="369" spans="5:19" x14ac:dyDescent="0.25">
      <c r="E369" s="68"/>
      <c r="F369" s="14"/>
      <c r="H369" s="80"/>
      <c r="I369" s="80"/>
      <c r="J369" s="117"/>
      <c r="K369" s="2"/>
      <c r="L369" s="29">
        <v>14.899999999999501</v>
      </c>
      <c r="M369" s="29" t="str">
        <f t="shared" si="12"/>
        <v>C1</v>
      </c>
      <c r="N369" s="27">
        <f t="shared" si="13"/>
        <v>103</v>
      </c>
      <c r="O369" s="80">
        <v>0.17125761792223138</v>
      </c>
      <c r="P369" s="68">
        <v>0.38711971573963683</v>
      </c>
      <c r="Q369" s="80">
        <v>1.6925275474987425</v>
      </c>
      <c r="R369" s="122">
        <v>4.0917780508857504E-3</v>
      </c>
      <c r="S369" s="4"/>
    </row>
    <row r="370" spans="5:19" x14ac:dyDescent="0.25">
      <c r="E370" s="68"/>
      <c r="F370" s="14"/>
      <c r="H370" s="80"/>
      <c r="I370" s="80"/>
      <c r="J370" s="117"/>
      <c r="K370" s="2"/>
      <c r="L370" s="29">
        <v>14.799999999999502</v>
      </c>
      <c r="M370" s="29" t="str">
        <f t="shared" si="12"/>
        <v>C1</v>
      </c>
      <c r="N370" s="27">
        <f t="shared" si="13"/>
        <v>104</v>
      </c>
      <c r="O370" s="80">
        <v>0.18583970645013501</v>
      </c>
      <c r="P370" s="68">
        <v>0.67142958345482384</v>
      </c>
      <c r="Q370" s="80">
        <v>1.6873697660938969</v>
      </c>
      <c r="R370" s="122">
        <v>4.393271794643259E-3</v>
      </c>
      <c r="S370" s="4"/>
    </row>
    <row r="371" spans="5:19" x14ac:dyDescent="0.25">
      <c r="E371" s="68"/>
      <c r="F371" s="14"/>
      <c r="H371" s="80"/>
      <c r="I371" s="80"/>
      <c r="J371" s="117"/>
      <c r="K371" s="2"/>
      <c r="L371" s="29">
        <v>14.699999999999502</v>
      </c>
      <c r="M371" s="29" t="str">
        <f t="shared" si="12"/>
        <v>C1</v>
      </c>
      <c r="N371" s="27">
        <f t="shared" si="13"/>
        <v>105</v>
      </c>
      <c r="O371" s="80">
        <v>0.11165693871374718</v>
      </c>
      <c r="P371" s="68">
        <v>0.62600293605904145</v>
      </c>
      <c r="Q371" s="80">
        <v>1.7635152200754756</v>
      </c>
      <c r="R371" s="122">
        <v>2.0252448416769949E-3</v>
      </c>
      <c r="S371" s="4"/>
    </row>
    <row r="372" spans="5:19" x14ac:dyDescent="0.25">
      <c r="E372" s="68"/>
      <c r="F372" s="14"/>
      <c r="H372" s="80"/>
      <c r="I372" s="80"/>
      <c r="J372" s="117"/>
      <c r="K372" s="2"/>
      <c r="L372" s="29">
        <v>14.599999999999502</v>
      </c>
      <c r="M372" s="29" t="str">
        <f t="shared" si="12"/>
        <v>C1</v>
      </c>
      <c r="N372" s="27">
        <f t="shared" si="13"/>
        <v>106</v>
      </c>
      <c r="O372" s="80">
        <v>9.7624500706473827E-2</v>
      </c>
      <c r="P372" s="68">
        <v>0.60566415101516113</v>
      </c>
      <c r="Q372" s="80">
        <v>1.7488259254930494</v>
      </c>
      <c r="R372" s="122">
        <v>1.5710122121519211E-3</v>
      </c>
      <c r="S372" s="4"/>
    </row>
    <row r="373" spans="5:19" x14ac:dyDescent="0.25">
      <c r="E373" s="68"/>
      <c r="F373" s="14"/>
      <c r="H373" s="80"/>
      <c r="I373" s="80"/>
      <c r="J373" s="117"/>
      <c r="K373" s="2"/>
      <c r="L373" s="29">
        <v>14.499999999999503</v>
      </c>
      <c r="M373" s="29" t="str">
        <f t="shared" si="12"/>
        <v>C1</v>
      </c>
      <c r="N373" s="27">
        <f t="shared" si="13"/>
        <v>107</v>
      </c>
      <c r="O373" s="80">
        <v>5.0812695896599355E-2</v>
      </c>
      <c r="P373" s="68">
        <v>0.27497372243475493</v>
      </c>
      <c r="Q373" s="80">
        <v>1.6848210123876888</v>
      </c>
      <c r="R373" s="122">
        <v>2.1717898942549322E-3</v>
      </c>
      <c r="S373" s="4"/>
    </row>
    <row r="374" spans="5:19" x14ac:dyDescent="0.25">
      <c r="E374" s="68"/>
      <c r="F374" s="14"/>
      <c r="H374" s="80"/>
      <c r="I374" s="80"/>
      <c r="J374" s="117"/>
      <c r="K374" s="2"/>
      <c r="L374" s="29">
        <v>14.399999999999503</v>
      </c>
      <c r="M374" s="29" t="str">
        <f t="shared" si="12"/>
        <v>C1</v>
      </c>
      <c r="N374" s="27">
        <f t="shared" si="13"/>
        <v>108</v>
      </c>
      <c r="O374" s="80">
        <v>5.6275263472300281E-2</v>
      </c>
      <c r="P374" s="68">
        <v>0.26703656223515743</v>
      </c>
      <c r="Q374" s="80">
        <v>1.6599543190068586</v>
      </c>
      <c r="R374" s="122">
        <v>1.7122539498602384E-3</v>
      </c>
      <c r="S374" s="4"/>
    </row>
    <row r="375" spans="5:19" x14ac:dyDescent="0.25">
      <c r="E375" s="68"/>
      <c r="F375" s="14"/>
      <c r="H375" s="80"/>
      <c r="I375" s="80"/>
      <c r="J375" s="117"/>
      <c r="K375" s="2"/>
      <c r="L375" s="29">
        <v>14.299999999999503</v>
      </c>
      <c r="M375" s="29" t="str">
        <f t="shared" si="12"/>
        <v>C1</v>
      </c>
      <c r="N375" s="27">
        <f t="shared" si="13"/>
        <v>109</v>
      </c>
      <c r="O375" s="80">
        <v>6.3994123856059945E-2</v>
      </c>
      <c r="P375" s="68">
        <v>0.33890446578730943</v>
      </c>
      <c r="Q375" s="80">
        <v>1.7256884346951207</v>
      </c>
      <c r="R375" s="122">
        <v>1.6245419404729464E-3</v>
      </c>
      <c r="S375" s="4"/>
    </row>
    <row r="376" spans="5:19" x14ac:dyDescent="0.25">
      <c r="E376" s="68"/>
      <c r="F376" s="14"/>
      <c r="H376" s="80"/>
      <c r="I376" s="80"/>
      <c r="J376" s="117"/>
      <c r="K376" s="2"/>
      <c r="L376" s="29">
        <v>14.199999999999504</v>
      </c>
      <c r="M376" s="29" t="str">
        <f t="shared" si="12"/>
        <v>C1</v>
      </c>
      <c r="N376" s="27">
        <f t="shared" si="13"/>
        <v>110</v>
      </c>
      <c r="O376" s="80">
        <v>5.9915466149760226E-2</v>
      </c>
      <c r="P376" s="68">
        <v>0.30288738770536833</v>
      </c>
      <c r="Q376" s="80">
        <v>1.7815640768197791</v>
      </c>
      <c r="R376" s="122">
        <v>1.3750148113648372E-3</v>
      </c>
      <c r="S376" s="4"/>
    </row>
    <row r="377" spans="5:19" x14ac:dyDescent="0.25">
      <c r="E377" s="68"/>
      <c r="F377" s="14"/>
      <c r="H377" s="80"/>
      <c r="I377" s="80"/>
      <c r="J377" s="117"/>
      <c r="K377" s="2"/>
      <c r="L377" s="29">
        <v>14.099999999999504</v>
      </c>
      <c r="M377" s="29" t="str">
        <f t="shared" si="12"/>
        <v>C1</v>
      </c>
      <c r="N377" s="27">
        <f t="shared" si="13"/>
        <v>111</v>
      </c>
      <c r="O377" s="80">
        <v>7.5999318179225783E-2</v>
      </c>
      <c r="P377" s="68">
        <v>0.37349429231257025</v>
      </c>
      <c r="Q377" s="80">
        <v>1.8278444372417932</v>
      </c>
      <c r="R377" s="122">
        <v>1.4474046648412125E-3</v>
      </c>
      <c r="S377" s="4"/>
    </row>
    <row r="378" spans="5:19" x14ac:dyDescent="0.25">
      <c r="E378" s="68"/>
      <c r="F378" s="14"/>
      <c r="H378" s="80"/>
      <c r="I378" s="80"/>
      <c r="J378" s="117"/>
      <c r="K378" s="2"/>
      <c r="L378" s="29">
        <v>13.999999999999504</v>
      </c>
      <c r="M378" s="29" t="str">
        <f t="shared" si="12"/>
        <v>C1</v>
      </c>
      <c r="N378" s="27">
        <f t="shared" si="13"/>
        <v>112</v>
      </c>
      <c r="O378" s="80">
        <v>9.5814855022216705E-2</v>
      </c>
      <c r="P378" s="68">
        <v>0.41247938283337393</v>
      </c>
      <c r="Q378" s="80">
        <v>1.6197091821381826</v>
      </c>
      <c r="R378" s="122">
        <v>3.9481244783441212E-3</v>
      </c>
      <c r="S378" s="4"/>
    </row>
    <row r="379" spans="5:19" x14ac:dyDescent="0.25">
      <c r="E379" s="68"/>
      <c r="F379" s="14"/>
      <c r="H379" s="80"/>
      <c r="I379" s="80"/>
      <c r="J379" s="117"/>
      <c r="K379" s="2"/>
      <c r="L379" s="29">
        <v>13.899999999999505</v>
      </c>
      <c r="M379" s="29" t="str">
        <f t="shared" si="12"/>
        <v>C1</v>
      </c>
      <c r="N379" s="27">
        <f t="shared" si="13"/>
        <v>113</v>
      </c>
      <c r="O379" s="80">
        <v>0.14668427572657644</v>
      </c>
      <c r="P379" s="68">
        <v>0.70846027017873248</v>
      </c>
      <c r="Q379" s="80">
        <v>1.5181564618441103</v>
      </c>
      <c r="R379" s="122">
        <v>4.9715525197696602E-3</v>
      </c>
      <c r="S379" s="4"/>
    </row>
    <row r="380" spans="5:19" x14ac:dyDescent="0.25">
      <c r="E380" s="68"/>
      <c r="F380" s="14"/>
      <c r="H380" s="80"/>
      <c r="I380" s="80"/>
      <c r="J380" s="117"/>
      <c r="K380" s="2"/>
      <c r="L380" s="29">
        <v>13.799999999999505</v>
      </c>
      <c r="M380" s="29" t="str">
        <f t="shared" si="12"/>
        <v>C1</v>
      </c>
      <c r="N380" s="27">
        <f t="shared" si="13"/>
        <v>114</v>
      </c>
      <c r="O380" s="80">
        <v>9.3024152591740156E-2</v>
      </c>
      <c r="P380" s="68">
        <v>0.54637906377294532</v>
      </c>
      <c r="Q380" s="80">
        <v>1.911990836241418</v>
      </c>
      <c r="R380" s="122">
        <v>3.1480204085080682E-3</v>
      </c>
      <c r="S380" s="4"/>
    </row>
    <row r="381" spans="5:19" x14ac:dyDescent="0.25">
      <c r="E381" s="68"/>
      <c r="F381" s="14"/>
      <c r="H381" s="80"/>
      <c r="I381" s="80"/>
      <c r="J381" s="117"/>
      <c r="K381" s="2"/>
      <c r="L381" s="29">
        <v>13.699999999999505</v>
      </c>
      <c r="M381" s="29" t="str">
        <f t="shared" si="12"/>
        <v>C1</v>
      </c>
      <c r="N381" s="27">
        <f t="shared" si="13"/>
        <v>115</v>
      </c>
      <c r="O381" s="80">
        <v>9.865051976002813E-2</v>
      </c>
      <c r="P381" s="68">
        <v>0.61952996987164843</v>
      </c>
      <c r="Q381" s="80">
        <v>1.4692376835632173</v>
      </c>
      <c r="R381" s="122">
        <v>4.3084622480640067E-3</v>
      </c>
      <c r="S381" s="4"/>
    </row>
    <row r="382" spans="5:19" x14ac:dyDescent="0.25">
      <c r="E382" s="68"/>
      <c r="F382" s="14"/>
      <c r="H382" s="80"/>
      <c r="I382" s="80"/>
      <c r="J382" s="117"/>
      <c r="K382" s="2"/>
      <c r="L382" s="29">
        <v>13.599999999999506</v>
      </c>
      <c r="M382" s="29" t="str">
        <f t="shared" si="12"/>
        <v>C1</v>
      </c>
      <c r="N382" s="27">
        <f t="shared" si="13"/>
        <v>116</v>
      </c>
      <c r="O382" s="80">
        <v>7.9964796646784714E-2</v>
      </c>
      <c r="P382" s="68">
        <v>0.47922595093295661</v>
      </c>
      <c r="Q382" s="80">
        <v>1.5445879798793398</v>
      </c>
      <c r="R382" s="122">
        <v>5.8702716922196078E-3</v>
      </c>
      <c r="S382" s="4"/>
    </row>
    <row r="383" spans="5:19" x14ac:dyDescent="0.25">
      <c r="E383" s="68"/>
      <c r="F383" s="14"/>
      <c r="H383" s="80"/>
      <c r="I383" s="80"/>
      <c r="J383" s="117"/>
      <c r="K383" s="2"/>
      <c r="L383" s="29">
        <v>13.499999999999506</v>
      </c>
      <c r="M383" s="29" t="str">
        <f t="shared" si="12"/>
        <v>C1</v>
      </c>
      <c r="N383" s="27">
        <f t="shared" si="13"/>
        <v>117</v>
      </c>
      <c r="O383" s="80">
        <v>7.1344060921756144E-2</v>
      </c>
      <c r="P383" s="68">
        <v>0.38388549126578686</v>
      </c>
      <c r="Q383" s="80">
        <v>1.5417034651234629</v>
      </c>
      <c r="R383" s="122">
        <v>2.9560587306784675E-3</v>
      </c>
      <c r="S383" s="4"/>
    </row>
    <row r="384" spans="5:19" x14ac:dyDescent="0.25">
      <c r="E384" s="68"/>
      <c r="F384" s="14"/>
      <c r="H384" s="80"/>
      <c r="I384" s="80"/>
      <c r="J384" s="117"/>
      <c r="K384" s="2"/>
      <c r="L384" s="29">
        <v>13.399999999999507</v>
      </c>
      <c r="M384" s="29" t="str">
        <f t="shared" si="12"/>
        <v>C1</v>
      </c>
      <c r="N384" s="27">
        <f t="shared" si="13"/>
        <v>118</v>
      </c>
      <c r="O384" s="80">
        <v>6.1448772678456456E-2</v>
      </c>
      <c r="P384" s="68">
        <v>0.42574442069476848</v>
      </c>
      <c r="Q384" s="80">
        <v>1.7401558595085787</v>
      </c>
      <c r="R384" s="122">
        <v>3.2790134279982973E-3</v>
      </c>
      <c r="S384" s="4"/>
    </row>
    <row r="385" spans="5:19" x14ac:dyDescent="0.25">
      <c r="E385" s="68"/>
      <c r="F385" s="14"/>
      <c r="H385" s="80"/>
      <c r="I385" s="80"/>
      <c r="J385" s="117"/>
      <c r="K385" s="2"/>
      <c r="L385" s="29">
        <v>13.299999999999507</v>
      </c>
      <c r="M385" s="29" t="str">
        <f t="shared" si="12"/>
        <v>C1</v>
      </c>
      <c r="N385" s="27">
        <f t="shared" si="13"/>
        <v>119</v>
      </c>
      <c r="O385" s="80">
        <v>0.10854364356256664</v>
      </c>
      <c r="P385" s="68">
        <v>0.78666364799724653</v>
      </c>
      <c r="Q385" s="80">
        <v>1.6856111030445589</v>
      </c>
      <c r="R385" s="122">
        <v>3.1753566560452466E-3</v>
      </c>
      <c r="S385" s="4"/>
    </row>
    <row r="386" spans="5:19" x14ac:dyDescent="0.25">
      <c r="E386" s="68"/>
      <c r="F386" s="14"/>
      <c r="H386" s="80"/>
      <c r="I386" s="80"/>
      <c r="J386" s="117"/>
      <c r="K386" s="2"/>
      <c r="L386" s="29">
        <v>13.199999999999507</v>
      </c>
      <c r="M386" s="29" t="str">
        <f t="shared" si="12"/>
        <v>C1</v>
      </c>
      <c r="N386" s="27">
        <f t="shared" si="13"/>
        <v>120</v>
      </c>
      <c r="O386" s="80">
        <v>0.13442637954223416</v>
      </c>
      <c r="P386" s="68">
        <v>0.36997578494481353</v>
      </c>
      <c r="Q386" s="80">
        <v>1.3407438632340061</v>
      </c>
      <c r="R386" s="122">
        <v>4.2158540720645538E-3</v>
      </c>
      <c r="S386" s="4"/>
    </row>
    <row r="387" spans="5:19" x14ac:dyDescent="0.25">
      <c r="E387" s="68"/>
      <c r="F387" s="14"/>
      <c r="H387" s="80"/>
      <c r="I387" s="80"/>
      <c r="J387" s="117"/>
      <c r="K387" s="2"/>
      <c r="L387" s="29">
        <v>13.099999999999508</v>
      </c>
      <c r="M387" s="29" t="str">
        <f t="shared" si="12"/>
        <v>C1</v>
      </c>
      <c r="N387" s="27">
        <f t="shared" si="13"/>
        <v>121</v>
      </c>
      <c r="O387" s="80">
        <v>0.13192850590084731</v>
      </c>
      <c r="P387" s="68">
        <v>0.38774212940579927</v>
      </c>
      <c r="Q387" s="80">
        <v>1.3982993532578263</v>
      </c>
      <c r="R387" s="122">
        <v>7.4906493894303489E-4</v>
      </c>
      <c r="S387" s="4"/>
    </row>
    <row r="388" spans="5:19" x14ac:dyDescent="0.25">
      <c r="E388" s="68"/>
      <c r="F388" s="14"/>
      <c r="H388" s="80"/>
      <c r="I388" s="80"/>
      <c r="J388" s="117"/>
      <c r="K388" s="2"/>
      <c r="L388" s="29">
        <v>12.999999999999508</v>
      </c>
      <c r="M388" s="29" t="str">
        <f t="shared" si="12"/>
        <v>C1</v>
      </c>
      <c r="N388" s="27">
        <f t="shared" si="13"/>
        <v>122</v>
      </c>
      <c r="O388" s="80">
        <v>0.14940725438939606</v>
      </c>
      <c r="P388" s="68">
        <v>0.42182919681172926</v>
      </c>
      <c r="Q388" s="80">
        <v>1.3374639637417745</v>
      </c>
      <c r="R388" s="122">
        <v>7.0189601383419413E-4</v>
      </c>
      <c r="S388" s="4"/>
    </row>
    <row r="389" spans="5:19" x14ac:dyDescent="0.25">
      <c r="E389" s="68"/>
      <c r="F389" s="14"/>
      <c r="H389" s="80"/>
      <c r="I389" s="80"/>
      <c r="J389" s="117"/>
      <c r="K389" s="2"/>
      <c r="L389" s="29">
        <v>12.899999999999508</v>
      </c>
      <c r="M389" s="29" t="str">
        <f t="shared" si="12"/>
        <v>C1</v>
      </c>
      <c r="N389" s="27">
        <f t="shared" si="13"/>
        <v>123</v>
      </c>
      <c r="O389" s="80">
        <v>0.15097340732324963</v>
      </c>
      <c r="P389" s="68">
        <v>0.62555849685578246</v>
      </c>
      <c r="Q389" s="80">
        <v>1.3374765559539998</v>
      </c>
      <c r="R389" s="122">
        <v>7.5699826483773284E-4</v>
      </c>
      <c r="S389" s="4"/>
    </row>
    <row r="390" spans="5:19" x14ac:dyDescent="0.25">
      <c r="E390" s="68"/>
      <c r="F390" s="14"/>
      <c r="H390" s="80"/>
      <c r="I390" s="80"/>
      <c r="J390" s="117"/>
      <c r="K390" s="2"/>
      <c r="L390" s="29">
        <v>12.799999999999509</v>
      </c>
      <c r="M390" s="29" t="str">
        <f t="shared" ref="M390:M453" si="14">M389</f>
        <v>C1</v>
      </c>
      <c r="N390" s="27">
        <f t="shared" ref="N390:N453" si="15">N389+1</f>
        <v>124</v>
      </c>
      <c r="O390" s="80">
        <v>0.13147974236195636</v>
      </c>
      <c r="P390" s="68">
        <v>0.70291265538511449</v>
      </c>
      <c r="Q390" s="80">
        <v>1.3259162520285566</v>
      </c>
      <c r="R390" s="122">
        <v>1.0740656695271905E-3</v>
      </c>
      <c r="S390" s="4"/>
    </row>
    <row r="391" spans="5:19" x14ac:dyDescent="0.25">
      <c r="E391" s="68"/>
      <c r="F391" s="14"/>
      <c r="H391" s="80"/>
      <c r="I391" s="80"/>
      <c r="J391" s="117"/>
      <c r="K391" s="2"/>
      <c r="L391" s="29">
        <v>12.699999999999509</v>
      </c>
      <c r="M391" s="29" t="str">
        <f t="shared" si="14"/>
        <v>C1</v>
      </c>
      <c r="N391" s="27">
        <f t="shared" si="15"/>
        <v>125</v>
      </c>
      <c r="O391" s="80">
        <v>0.1504143972293068</v>
      </c>
      <c r="P391" s="68">
        <v>1.0022507454018827</v>
      </c>
      <c r="Q391" s="80">
        <v>1.4469223735424379</v>
      </c>
      <c r="R391" s="122">
        <v>2.2806905010673696E-3</v>
      </c>
      <c r="S391" s="4"/>
    </row>
    <row r="392" spans="5:19" x14ac:dyDescent="0.25">
      <c r="E392" s="68"/>
      <c r="F392" s="14"/>
      <c r="H392" s="80"/>
      <c r="I392" s="80"/>
      <c r="J392" s="117"/>
      <c r="K392" s="2"/>
      <c r="L392" s="29">
        <v>12.599999999999509</v>
      </c>
      <c r="M392" s="29" t="str">
        <f t="shared" si="14"/>
        <v>C1</v>
      </c>
      <c r="N392" s="27">
        <f t="shared" si="15"/>
        <v>126</v>
      </c>
      <c r="O392" s="80">
        <v>0.13479108256647224</v>
      </c>
      <c r="P392" s="68">
        <v>0.8167593786542735</v>
      </c>
      <c r="Q392" s="80">
        <v>1.5003093437644923</v>
      </c>
      <c r="R392" s="122">
        <v>1.0394727618428328E-3</v>
      </c>
      <c r="S392" s="4"/>
    </row>
    <row r="393" spans="5:19" x14ac:dyDescent="0.25">
      <c r="E393" s="68"/>
      <c r="F393" s="14"/>
      <c r="H393" s="80"/>
      <c r="I393" s="80"/>
      <c r="J393" s="117"/>
      <c r="K393" s="2"/>
      <c r="L393" s="29">
        <v>12.49999999999951</v>
      </c>
      <c r="M393" s="29" t="str">
        <f t="shared" si="14"/>
        <v>C1</v>
      </c>
      <c r="N393" s="27">
        <f t="shared" si="15"/>
        <v>127</v>
      </c>
      <c r="O393" s="80">
        <v>9.4968370158967599E-2</v>
      </c>
      <c r="P393" s="68">
        <v>0.55286920367507564</v>
      </c>
      <c r="Q393" s="80">
        <v>1.5566410670960047</v>
      </c>
      <c r="R393" s="122">
        <v>1.5582188422850185E-3</v>
      </c>
      <c r="S393" s="4"/>
    </row>
    <row r="394" spans="5:19" x14ac:dyDescent="0.25">
      <c r="E394" s="68"/>
      <c r="F394" s="14"/>
      <c r="H394" s="80"/>
      <c r="I394" s="80"/>
      <c r="J394" s="117"/>
      <c r="K394" s="2"/>
      <c r="L394" s="29">
        <v>12.39999999999951</v>
      </c>
      <c r="M394" s="29" t="str">
        <f t="shared" si="14"/>
        <v>C1</v>
      </c>
      <c r="N394" s="27">
        <f t="shared" si="15"/>
        <v>128</v>
      </c>
      <c r="O394" s="80">
        <v>8.0218365168602535E-2</v>
      </c>
      <c r="P394" s="68">
        <v>0.44126647632486943</v>
      </c>
      <c r="Q394" s="80">
        <v>1.6857088625989296</v>
      </c>
      <c r="R394" s="122">
        <v>1.2311700877963695E-3</v>
      </c>
      <c r="S394" s="4"/>
    </row>
    <row r="395" spans="5:19" x14ac:dyDescent="0.25">
      <c r="E395" s="68"/>
      <c r="F395" s="14"/>
      <c r="H395" s="80"/>
      <c r="I395" s="80"/>
      <c r="J395" s="117"/>
      <c r="K395" s="2"/>
      <c r="L395" s="29">
        <v>12.29999999999951</v>
      </c>
      <c r="M395" s="29" t="str">
        <f t="shared" si="14"/>
        <v>C1</v>
      </c>
      <c r="N395" s="27">
        <f t="shared" si="15"/>
        <v>129</v>
      </c>
      <c r="O395" s="80">
        <v>7.1574476915488072E-2</v>
      </c>
      <c r="P395" s="68">
        <v>0.45021093247465072</v>
      </c>
      <c r="Q395" s="80">
        <v>1.6562646217244965</v>
      </c>
      <c r="R395" s="122">
        <v>1.3272816503071437E-3</v>
      </c>
      <c r="S395" s="4"/>
    </row>
    <row r="396" spans="5:19" x14ac:dyDescent="0.25">
      <c r="E396" s="68"/>
      <c r="F396" s="14"/>
      <c r="H396" s="80"/>
      <c r="I396" s="80"/>
      <c r="J396" s="117"/>
      <c r="K396" s="2"/>
      <c r="L396" s="29">
        <v>12.199999999999511</v>
      </c>
      <c r="M396" s="29" t="str">
        <f t="shared" si="14"/>
        <v>C1</v>
      </c>
      <c r="N396" s="27">
        <f t="shared" si="15"/>
        <v>130</v>
      </c>
      <c r="O396" s="80">
        <v>8.6202804038749331E-2</v>
      </c>
      <c r="P396" s="68">
        <v>0.53260438931054643</v>
      </c>
      <c r="Q396" s="80">
        <v>1.6732306600955396</v>
      </c>
      <c r="R396" s="122">
        <v>1.2071355681179837E-3</v>
      </c>
      <c r="S396" s="4"/>
    </row>
    <row r="397" spans="5:19" x14ac:dyDescent="0.25">
      <c r="E397" s="68"/>
      <c r="F397" s="14"/>
      <c r="H397" s="80"/>
      <c r="I397" s="80"/>
      <c r="J397" s="117"/>
      <c r="K397" s="2"/>
      <c r="L397" s="29">
        <v>12.099999999999511</v>
      </c>
      <c r="M397" s="29" t="str">
        <f t="shared" si="14"/>
        <v>C1</v>
      </c>
      <c r="N397" s="27">
        <f t="shared" si="15"/>
        <v>131</v>
      </c>
      <c r="O397" s="80">
        <v>8.1596063428133955E-2</v>
      </c>
      <c r="P397" s="68">
        <v>0.51219734131652628</v>
      </c>
      <c r="Q397" s="80">
        <v>1.6323270963415553</v>
      </c>
      <c r="R397" s="122">
        <v>1.164227886004869E-3</v>
      </c>
      <c r="S397" s="4"/>
    </row>
    <row r="398" spans="5:19" x14ac:dyDescent="0.25">
      <c r="E398" s="68"/>
      <c r="F398" s="14"/>
      <c r="H398" s="80"/>
      <c r="I398" s="80"/>
      <c r="J398" s="117"/>
      <c r="K398" s="2"/>
      <c r="L398" s="29">
        <v>11.999999999999512</v>
      </c>
      <c r="M398" s="29" t="str">
        <f t="shared" si="14"/>
        <v>C1</v>
      </c>
      <c r="N398" s="27">
        <f t="shared" si="15"/>
        <v>132</v>
      </c>
      <c r="O398" s="80">
        <v>7.3368019734439349E-2</v>
      </c>
      <c r="P398" s="68">
        <v>0.41800663019205764</v>
      </c>
      <c r="Q398" s="80">
        <v>1.5911931014521308</v>
      </c>
      <c r="R398" s="122">
        <v>1.8513061737425024E-3</v>
      </c>
      <c r="S398" s="4"/>
    </row>
    <row r="399" spans="5:19" x14ac:dyDescent="0.25">
      <c r="E399" s="68"/>
      <c r="F399" s="14"/>
      <c r="H399" s="80"/>
      <c r="I399" s="80"/>
      <c r="J399" s="117"/>
      <c r="K399" s="2"/>
      <c r="L399" s="29">
        <v>11.899999999999512</v>
      </c>
      <c r="M399" s="29" t="str">
        <f t="shared" si="14"/>
        <v>C1</v>
      </c>
      <c r="N399" s="27">
        <f t="shared" si="15"/>
        <v>133</v>
      </c>
      <c r="O399" s="80">
        <v>6.7040921278785429E-2</v>
      </c>
      <c r="P399" s="68">
        <v>0.4101361693363364</v>
      </c>
      <c r="Q399" s="80">
        <v>1.6490914815022866</v>
      </c>
      <c r="R399" s="122">
        <v>1.275080026381135E-3</v>
      </c>
      <c r="S399" s="4"/>
    </row>
    <row r="400" spans="5:19" x14ac:dyDescent="0.25">
      <c r="E400" s="68"/>
      <c r="F400" s="14"/>
      <c r="H400" s="80"/>
      <c r="I400" s="80"/>
      <c r="J400" s="117"/>
      <c r="K400" s="2"/>
      <c r="L400" s="29">
        <v>11.799999999999512</v>
      </c>
      <c r="M400" s="29" t="str">
        <f t="shared" si="14"/>
        <v>C1</v>
      </c>
      <c r="N400" s="27">
        <f t="shared" si="15"/>
        <v>134</v>
      </c>
      <c r="O400" s="80">
        <v>7.1265253920661562E-2</v>
      </c>
      <c r="P400" s="68">
        <v>0.39387131740576015</v>
      </c>
      <c r="Q400" s="80">
        <v>1.7641068869695684</v>
      </c>
      <c r="R400" s="122">
        <v>1.0761115015348139E-3</v>
      </c>
      <c r="S400" s="4"/>
    </row>
    <row r="401" spans="5:19" x14ac:dyDescent="0.25">
      <c r="E401" s="68"/>
      <c r="F401" s="14"/>
      <c r="H401" s="80"/>
      <c r="I401" s="80"/>
      <c r="J401" s="117"/>
      <c r="K401" s="2"/>
      <c r="L401" s="29">
        <v>11.699999999999513</v>
      </c>
      <c r="M401" s="29" t="str">
        <f t="shared" si="14"/>
        <v>C1</v>
      </c>
      <c r="N401" s="27">
        <f t="shared" si="15"/>
        <v>135</v>
      </c>
      <c r="O401" s="80">
        <v>9.6801971701767783E-2</v>
      </c>
      <c r="P401" s="68">
        <v>0.40994675851493967</v>
      </c>
      <c r="Q401" s="80">
        <v>1.7330659852460562</v>
      </c>
      <c r="R401" s="122">
        <v>1.1176221835372136E-3</v>
      </c>
      <c r="S401" s="4"/>
    </row>
    <row r="402" spans="5:19" x14ac:dyDescent="0.25">
      <c r="E402" s="68"/>
      <c r="F402" s="14"/>
      <c r="H402" s="80"/>
      <c r="I402" s="80"/>
      <c r="J402" s="117"/>
      <c r="K402" s="2"/>
      <c r="L402" s="29">
        <v>11.599999999999513</v>
      </c>
      <c r="M402" s="29" t="str">
        <f t="shared" si="14"/>
        <v>C1</v>
      </c>
      <c r="N402" s="27">
        <f t="shared" si="15"/>
        <v>136</v>
      </c>
      <c r="O402" s="80">
        <v>8.1435356766094105E-2</v>
      </c>
      <c r="P402" s="68">
        <v>0.51749331314944225</v>
      </c>
      <c r="Q402" s="80">
        <v>1.6856971263581617</v>
      </c>
      <c r="R402" s="122">
        <v>1.2435592483985105E-3</v>
      </c>
      <c r="S402" s="4"/>
    </row>
    <row r="403" spans="5:19" x14ac:dyDescent="0.25">
      <c r="E403" s="68"/>
      <c r="F403" s="14"/>
      <c r="H403" s="80"/>
      <c r="I403" s="80"/>
      <c r="J403" s="117"/>
      <c r="K403" s="2"/>
      <c r="L403" s="29">
        <v>11.499999999999513</v>
      </c>
      <c r="M403" s="29" t="str">
        <f t="shared" si="14"/>
        <v>C1</v>
      </c>
      <c r="N403" s="27">
        <f t="shared" si="15"/>
        <v>137</v>
      </c>
      <c r="O403" s="80">
        <v>6.2896578321094368E-2</v>
      </c>
      <c r="P403" s="68">
        <v>0.44137398639938386</v>
      </c>
      <c r="Q403" s="80">
        <v>1.7468621416032122</v>
      </c>
      <c r="R403" s="122">
        <v>1.2100831958085857E-3</v>
      </c>
      <c r="S403" s="4"/>
    </row>
    <row r="404" spans="5:19" x14ac:dyDescent="0.25">
      <c r="E404" s="68"/>
      <c r="F404" s="14"/>
      <c r="H404" s="80"/>
      <c r="I404" s="80"/>
      <c r="J404" s="117"/>
      <c r="K404" s="2"/>
      <c r="L404" s="29">
        <v>11.399999999999514</v>
      </c>
      <c r="M404" s="29" t="str">
        <f t="shared" si="14"/>
        <v>C1</v>
      </c>
      <c r="N404" s="27">
        <f t="shared" si="15"/>
        <v>138</v>
      </c>
      <c r="O404" s="80">
        <v>5.9709649729159799E-2</v>
      </c>
      <c r="P404" s="68">
        <v>0.4590781525592752</v>
      </c>
      <c r="Q404" s="80">
        <v>1.7500482987039625</v>
      </c>
      <c r="R404" s="122">
        <v>1.3264716589823909E-3</v>
      </c>
      <c r="S404" s="4"/>
    </row>
    <row r="405" spans="5:19" x14ac:dyDescent="0.25">
      <c r="E405" s="68"/>
      <c r="F405" s="14"/>
      <c r="H405" s="80"/>
      <c r="I405" s="80"/>
      <c r="J405" s="117"/>
      <c r="K405" s="2"/>
      <c r="L405" s="29">
        <v>11.299999999999514</v>
      </c>
      <c r="M405" s="29" t="str">
        <f t="shared" si="14"/>
        <v>C1</v>
      </c>
      <c r="N405" s="27">
        <f t="shared" si="15"/>
        <v>139</v>
      </c>
      <c r="O405" s="80">
        <v>0.11502596940842751</v>
      </c>
      <c r="P405" s="68">
        <v>0.5656430911604281</v>
      </c>
      <c r="Q405" s="80">
        <v>1.7424452698962107</v>
      </c>
      <c r="R405" s="122">
        <v>2.0256098252069217E-3</v>
      </c>
      <c r="S405" s="4"/>
    </row>
    <row r="406" spans="5:19" x14ac:dyDescent="0.25">
      <c r="E406" s="68"/>
      <c r="F406" s="14"/>
      <c r="H406" s="80"/>
      <c r="I406" s="80"/>
      <c r="J406" s="117"/>
      <c r="K406" s="2"/>
      <c r="L406" s="29">
        <v>11.199999999999514</v>
      </c>
      <c r="M406" s="29" t="str">
        <f t="shared" si="14"/>
        <v>C1</v>
      </c>
      <c r="N406" s="27">
        <f t="shared" si="15"/>
        <v>140</v>
      </c>
      <c r="O406" s="80">
        <v>0.13855627795767764</v>
      </c>
      <c r="P406" s="68">
        <v>0.55630785871625521</v>
      </c>
      <c r="Q406" s="80">
        <v>1.7239394230655107</v>
      </c>
      <c r="R406" s="122">
        <v>2.4113237217675901E-3</v>
      </c>
      <c r="S406" s="4"/>
    </row>
    <row r="407" spans="5:19" x14ac:dyDescent="0.25">
      <c r="E407" s="68"/>
      <c r="F407" s="14"/>
      <c r="H407" s="80"/>
      <c r="I407" s="80"/>
      <c r="J407" s="117"/>
      <c r="K407" s="2"/>
      <c r="L407" s="29">
        <v>11.099999999999515</v>
      </c>
      <c r="M407" s="29" t="str">
        <f t="shared" si="14"/>
        <v>C1</v>
      </c>
      <c r="N407" s="27">
        <f t="shared" si="15"/>
        <v>141</v>
      </c>
      <c r="O407" s="80">
        <v>9.4467852763899685E-2</v>
      </c>
      <c r="P407" s="68">
        <v>0.7038670706108745</v>
      </c>
      <c r="Q407" s="80">
        <v>1.5470735176220241</v>
      </c>
      <c r="R407" s="122">
        <v>1.6575937069775639E-3</v>
      </c>
      <c r="S407" s="4"/>
    </row>
    <row r="408" spans="5:19" x14ac:dyDescent="0.25">
      <c r="E408" s="68"/>
      <c r="F408" s="14"/>
      <c r="H408" s="80"/>
      <c r="I408" s="80"/>
      <c r="J408" s="117"/>
      <c r="K408" s="2"/>
      <c r="L408" s="29">
        <v>10.999999999999515</v>
      </c>
      <c r="M408" s="29" t="str">
        <f t="shared" si="14"/>
        <v>C1</v>
      </c>
      <c r="N408" s="27">
        <f t="shared" si="15"/>
        <v>142</v>
      </c>
      <c r="O408" s="80">
        <v>5.1559842392259685E-2</v>
      </c>
      <c r="P408" s="68">
        <v>0.37263644606115043</v>
      </c>
      <c r="Q408" s="80">
        <v>1.629922115896858</v>
      </c>
      <c r="R408" s="122">
        <v>1.2053469365474357E-3</v>
      </c>
      <c r="S408" s="4"/>
    </row>
    <row r="409" spans="5:19" x14ac:dyDescent="0.25">
      <c r="E409" s="68"/>
      <c r="F409" s="14"/>
      <c r="H409" s="80"/>
      <c r="I409" s="80"/>
      <c r="J409" s="117"/>
      <c r="K409" s="2"/>
      <c r="L409" s="29">
        <v>10.899999999999515</v>
      </c>
      <c r="M409" s="29" t="str">
        <f t="shared" si="14"/>
        <v>C1</v>
      </c>
      <c r="N409" s="27">
        <f t="shared" si="15"/>
        <v>143</v>
      </c>
      <c r="O409" s="80">
        <v>4.8796122617925944E-2</v>
      </c>
      <c r="P409" s="68">
        <v>0.36070070722534858</v>
      </c>
      <c r="Q409" s="80">
        <v>1.7097558674037399</v>
      </c>
      <c r="R409" s="122">
        <v>1.1109470811651557E-3</v>
      </c>
      <c r="S409" s="4"/>
    </row>
    <row r="410" spans="5:19" x14ac:dyDescent="0.25">
      <c r="E410" s="68"/>
      <c r="F410" s="14"/>
      <c r="H410" s="80"/>
      <c r="I410" s="80"/>
      <c r="J410" s="117"/>
      <c r="K410" s="2"/>
      <c r="L410" s="29">
        <v>10.799999999999516</v>
      </c>
      <c r="M410" s="29" t="str">
        <f t="shared" si="14"/>
        <v>C1</v>
      </c>
      <c r="N410" s="27">
        <f t="shared" si="15"/>
        <v>144</v>
      </c>
      <c r="O410" s="80">
        <v>6.6447229696853419E-2</v>
      </c>
      <c r="P410" s="68">
        <v>0.36084631131748662</v>
      </c>
      <c r="Q410" s="80">
        <v>1.6720411201881435</v>
      </c>
      <c r="R410" s="122">
        <v>1.3136081773576541E-3</v>
      </c>
      <c r="S410" s="4"/>
    </row>
    <row r="411" spans="5:19" x14ac:dyDescent="0.25">
      <c r="E411" s="68"/>
      <c r="F411" s="14"/>
      <c r="H411" s="80"/>
      <c r="I411" s="80"/>
      <c r="J411" s="117"/>
      <c r="K411" s="2"/>
      <c r="L411" s="29">
        <v>10.699999999999516</v>
      </c>
      <c r="M411" s="29" t="str">
        <f t="shared" si="14"/>
        <v>C1</v>
      </c>
      <c r="N411" s="27">
        <f t="shared" si="15"/>
        <v>145</v>
      </c>
      <c r="O411" s="80">
        <v>5.9229966569917636E-2</v>
      </c>
      <c r="P411" s="68">
        <v>0.41391230479027119</v>
      </c>
      <c r="Q411" s="80">
        <v>1.6117480530772426</v>
      </c>
      <c r="R411" s="122">
        <v>1.9168958368079457E-3</v>
      </c>
      <c r="S411" s="4"/>
    </row>
    <row r="412" spans="5:19" x14ac:dyDescent="0.25">
      <c r="E412" s="68"/>
      <c r="F412" s="14"/>
      <c r="H412" s="80"/>
      <c r="I412" s="80"/>
      <c r="J412" s="117"/>
      <c r="K412" s="2"/>
      <c r="L412" s="29">
        <v>10.599999999999516</v>
      </c>
      <c r="M412" s="29" t="str">
        <f t="shared" si="14"/>
        <v>C1</v>
      </c>
      <c r="N412" s="27">
        <f t="shared" si="15"/>
        <v>146</v>
      </c>
      <c r="O412" s="80">
        <v>0.10000813473498553</v>
      </c>
      <c r="P412" s="68">
        <v>0.58371664664227907</v>
      </c>
      <c r="Q412" s="80">
        <v>1.7048445164958477</v>
      </c>
      <c r="R412" s="122">
        <v>1.3315252080130474E-3</v>
      </c>
      <c r="S412" s="4"/>
    </row>
    <row r="413" spans="5:19" x14ac:dyDescent="0.25">
      <c r="E413" s="68"/>
      <c r="F413" s="14"/>
      <c r="H413" s="80"/>
      <c r="I413" s="80"/>
      <c r="J413" s="117"/>
      <c r="K413" s="2"/>
      <c r="L413" s="29">
        <v>10.499999999999517</v>
      </c>
      <c r="M413" s="29" t="str">
        <f t="shared" si="14"/>
        <v>C1</v>
      </c>
      <c r="N413" s="27">
        <f t="shared" si="15"/>
        <v>147</v>
      </c>
      <c r="O413" s="80">
        <v>9.3328779927064565E-2</v>
      </c>
      <c r="P413" s="68">
        <v>0.61439041334816236</v>
      </c>
      <c r="Q413" s="80">
        <v>1.5827308116154595</v>
      </c>
      <c r="R413" s="122">
        <v>3.0178033768576205E-3</v>
      </c>
      <c r="S413" s="4"/>
    </row>
    <row r="414" spans="5:19" x14ac:dyDescent="0.25">
      <c r="E414" s="68"/>
      <c r="F414" s="14"/>
      <c r="H414" s="80"/>
      <c r="I414" s="80"/>
      <c r="J414" s="117"/>
      <c r="K414" s="2"/>
      <c r="L414" s="29">
        <v>10.399999999999517</v>
      </c>
      <c r="M414" s="29" t="str">
        <f t="shared" si="14"/>
        <v>C1</v>
      </c>
      <c r="N414" s="27">
        <f t="shared" si="15"/>
        <v>148</v>
      </c>
      <c r="O414" s="80">
        <v>0.11858595689309095</v>
      </c>
      <c r="P414" s="68">
        <v>0.59624280953400999</v>
      </c>
      <c r="Q414" s="80">
        <v>1.62900035201667</v>
      </c>
      <c r="R414" s="122">
        <v>7.3780917830579039E-3</v>
      </c>
      <c r="S414" s="4"/>
    </row>
    <row r="415" spans="5:19" x14ac:dyDescent="0.25">
      <c r="E415" s="68"/>
      <c r="F415" s="14"/>
      <c r="H415" s="80"/>
      <c r="I415" s="80"/>
      <c r="J415" s="117"/>
      <c r="K415" s="2"/>
      <c r="L415" s="29">
        <v>10.299999999999518</v>
      </c>
      <c r="M415" s="29" t="str">
        <f t="shared" si="14"/>
        <v>C1</v>
      </c>
      <c r="N415" s="27">
        <f t="shared" si="15"/>
        <v>149</v>
      </c>
      <c r="O415" s="80">
        <v>8.8982354992648144E-2</v>
      </c>
      <c r="P415" s="68">
        <v>0.55894077746901161</v>
      </c>
      <c r="Q415" s="80">
        <v>1.5650726506435602</v>
      </c>
      <c r="R415" s="122">
        <v>1.4557912214434327E-3</v>
      </c>
      <c r="S415" s="4"/>
    </row>
    <row r="416" spans="5:19" x14ac:dyDescent="0.25">
      <c r="E416" s="68"/>
      <c r="F416" s="14"/>
      <c r="H416" s="80"/>
      <c r="I416" s="80"/>
      <c r="J416" s="117"/>
      <c r="K416" s="2"/>
      <c r="L416" s="29">
        <v>10.199999999999518</v>
      </c>
      <c r="M416" s="29" t="str">
        <f t="shared" si="14"/>
        <v>C1</v>
      </c>
      <c r="N416" s="27">
        <f t="shared" si="15"/>
        <v>150</v>
      </c>
      <c r="O416" s="80">
        <v>9.8783980362149068E-2</v>
      </c>
      <c r="P416" s="68">
        <v>0.51862060660666642</v>
      </c>
      <c r="Q416" s="80">
        <v>1.584415803742423</v>
      </c>
      <c r="R416" s="122">
        <v>1.750578880715962E-3</v>
      </c>
      <c r="S416" s="4"/>
    </row>
    <row r="417" spans="5:19" x14ac:dyDescent="0.25">
      <c r="E417" s="68"/>
      <c r="F417" s="14"/>
      <c r="H417" s="80"/>
      <c r="I417" s="80"/>
      <c r="J417" s="117"/>
      <c r="K417" s="2"/>
      <c r="L417" s="29">
        <v>10.099999999999518</v>
      </c>
      <c r="M417" s="29" t="str">
        <f t="shared" si="14"/>
        <v>C1</v>
      </c>
      <c r="N417" s="27">
        <f t="shared" si="15"/>
        <v>151</v>
      </c>
      <c r="O417" s="80">
        <v>0.15772660756495388</v>
      </c>
      <c r="P417" s="68">
        <v>0.64559644158412</v>
      </c>
      <c r="Q417" s="80">
        <v>1.4370810310879267</v>
      </c>
      <c r="R417" s="122">
        <v>7.1082011792005352E-4</v>
      </c>
      <c r="S417" s="4"/>
    </row>
    <row r="418" spans="5:19" x14ac:dyDescent="0.25">
      <c r="E418" s="68"/>
      <c r="F418" s="14"/>
      <c r="H418" s="80"/>
      <c r="I418" s="80"/>
      <c r="J418" s="117"/>
      <c r="K418" s="2"/>
      <c r="L418" s="29">
        <v>9.9999999999995186</v>
      </c>
      <c r="M418" s="29" t="str">
        <f t="shared" si="14"/>
        <v>C1</v>
      </c>
      <c r="N418" s="27">
        <f t="shared" si="15"/>
        <v>152</v>
      </c>
      <c r="O418" s="80">
        <v>0.16410564943601505</v>
      </c>
      <c r="P418" s="68">
        <v>0.59885762833502443</v>
      </c>
      <c r="Q418" s="80">
        <v>1.3679076918102862</v>
      </c>
      <c r="R418" s="122">
        <v>7.9063056681319974E-4</v>
      </c>
      <c r="S418" s="4"/>
    </row>
    <row r="419" spans="5:19" x14ac:dyDescent="0.25">
      <c r="E419" s="68"/>
      <c r="F419" s="14"/>
      <c r="H419" s="80"/>
      <c r="I419" s="80"/>
      <c r="J419" s="117"/>
      <c r="K419" s="2"/>
      <c r="L419" s="29">
        <v>9.899999999999519</v>
      </c>
      <c r="M419" s="29" t="str">
        <f t="shared" si="14"/>
        <v>C1</v>
      </c>
      <c r="N419" s="27">
        <f t="shared" si="15"/>
        <v>153</v>
      </c>
      <c r="O419" s="80">
        <v>0.19083495774736953</v>
      </c>
      <c r="P419" s="68">
        <v>0.81183017115940004</v>
      </c>
      <c r="Q419" s="80">
        <v>1.4703397408631791</v>
      </c>
      <c r="R419" s="122">
        <v>1.1517270226280537E-3</v>
      </c>
      <c r="S419" s="4"/>
    </row>
    <row r="420" spans="5:19" x14ac:dyDescent="0.25">
      <c r="E420" s="68"/>
      <c r="F420" s="14"/>
      <c r="H420" s="80"/>
      <c r="I420" s="80"/>
      <c r="J420" s="117"/>
      <c r="K420" s="2"/>
      <c r="L420" s="29">
        <v>9.7999999999995193</v>
      </c>
      <c r="M420" s="29" t="str">
        <f t="shared" si="14"/>
        <v>C1</v>
      </c>
      <c r="N420" s="27">
        <f t="shared" si="15"/>
        <v>154</v>
      </c>
      <c r="O420" s="80">
        <v>0.19694148423423452</v>
      </c>
      <c r="P420" s="68">
        <v>0.55859037433361924</v>
      </c>
      <c r="Q420" s="80">
        <v>1.4938018478130695</v>
      </c>
      <c r="R420" s="122">
        <v>1.8369883137090712E-3</v>
      </c>
      <c r="S420" s="4"/>
    </row>
    <row r="421" spans="5:19" x14ac:dyDescent="0.25">
      <c r="E421" s="68"/>
      <c r="F421" s="14"/>
      <c r="H421" s="80"/>
      <c r="I421" s="80"/>
      <c r="J421" s="117"/>
      <c r="K421" s="2"/>
      <c r="L421" s="29">
        <v>9.6999999999995197</v>
      </c>
      <c r="M421" s="29" t="str">
        <f t="shared" si="14"/>
        <v>C1</v>
      </c>
      <c r="N421" s="27">
        <f t="shared" si="15"/>
        <v>155</v>
      </c>
      <c r="O421" s="80">
        <v>0.14524243057622338</v>
      </c>
      <c r="P421" s="68">
        <v>0.52025915198077344</v>
      </c>
      <c r="Q421" s="80">
        <v>1.4155874302398246</v>
      </c>
      <c r="R421" s="122">
        <v>9.7591029104352562E-4</v>
      </c>
      <c r="S421" s="4"/>
    </row>
    <row r="422" spans="5:19" x14ac:dyDescent="0.25">
      <c r="E422" s="68"/>
      <c r="F422" s="14"/>
      <c r="H422" s="80"/>
      <c r="I422" s="80"/>
      <c r="J422" s="117"/>
      <c r="K422" s="2"/>
      <c r="L422" s="29">
        <v>9.59999999999952</v>
      </c>
      <c r="M422" s="29" t="str">
        <f t="shared" si="14"/>
        <v>C1</v>
      </c>
      <c r="N422" s="27">
        <f t="shared" si="15"/>
        <v>156</v>
      </c>
      <c r="O422" s="80">
        <v>0.12144210542262779</v>
      </c>
      <c r="P422" s="68">
        <v>0.52551467320473977</v>
      </c>
      <c r="Q422" s="80">
        <v>1.4597483025477374</v>
      </c>
      <c r="R422" s="122">
        <v>1.3944257209961711E-3</v>
      </c>
      <c r="S422" s="4"/>
    </row>
    <row r="423" spans="5:19" x14ac:dyDescent="0.25">
      <c r="E423" s="68"/>
      <c r="F423" s="14"/>
      <c r="H423" s="80"/>
      <c r="I423" s="80"/>
      <c r="J423" s="117"/>
      <c r="K423" s="2"/>
      <c r="L423" s="29">
        <v>9.4999999999995204</v>
      </c>
      <c r="M423" s="29" t="str">
        <f t="shared" si="14"/>
        <v>C1</v>
      </c>
      <c r="N423" s="27">
        <f t="shared" si="15"/>
        <v>157</v>
      </c>
      <c r="O423" s="80">
        <v>0.10460843552144213</v>
      </c>
      <c r="P423" s="68">
        <v>0.42772462680188794</v>
      </c>
      <c r="Q423" s="80">
        <v>1.4910261836068721</v>
      </c>
      <c r="R423" s="122">
        <v>2.1401112001041395E-3</v>
      </c>
      <c r="S423" s="4"/>
    </row>
    <row r="424" spans="5:19" x14ac:dyDescent="0.25">
      <c r="E424" s="68"/>
      <c r="F424" s="14"/>
      <c r="H424" s="80"/>
      <c r="I424" s="80"/>
      <c r="J424" s="117"/>
      <c r="K424" s="2"/>
      <c r="L424" s="29">
        <v>9.3999999999995207</v>
      </c>
      <c r="M424" s="29" t="str">
        <f t="shared" si="14"/>
        <v>C1</v>
      </c>
      <c r="N424" s="27">
        <f t="shared" si="15"/>
        <v>158</v>
      </c>
      <c r="O424" s="80">
        <v>0.18728955338902128</v>
      </c>
      <c r="P424" s="68">
        <v>0.48494040239694475</v>
      </c>
      <c r="Q424" s="80">
        <v>1.7206977028131181</v>
      </c>
      <c r="R424" s="122">
        <v>2.2021574997975039E-3</v>
      </c>
      <c r="S424" s="4"/>
    </row>
    <row r="425" spans="5:19" x14ac:dyDescent="0.25">
      <c r="E425" s="68"/>
      <c r="F425" s="14"/>
      <c r="H425" s="80"/>
      <c r="I425" s="80"/>
      <c r="J425" s="117"/>
      <c r="K425" s="2"/>
      <c r="L425" s="29">
        <v>9.2999999999995211</v>
      </c>
      <c r="M425" s="29" t="str">
        <f t="shared" si="14"/>
        <v>C1</v>
      </c>
      <c r="N425" s="27">
        <f t="shared" si="15"/>
        <v>159</v>
      </c>
      <c r="O425" s="80">
        <v>0.15121796703325555</v>
      </c>
      <c r="P425" s="68">
        <v>0.50276371707619449</v>
      </c>
      <c r="Q425" s="80">
        <v>1.6071236973686382</v>
      </c>
      <c r="R425" s="122">
        <v>1.4779122252947408E-3</v>
      </c>
      <c r="S425" s="4"/>
    </row>
    <row r="426" spans="5:19" x14ac:dyDescent="0.25">
      <c r="E426" s="68"/>
      <c r="F426" s="14"/>
      <c r="H426" s="80"/>
      <c r="I426" s="80"/>
      <c r="J426" s="117"/>
      <c r="K426" s="2"/>
      <c r="L426" s="29">
        <v>9.1999999999995214</v>
      </c>
      <c r="M426" s="29" t="str">
        <f t="shared" si="14"/>
        <v>C1</v>
      </c>
      <c r="N426" s="27">
        <f t="shared" si="15"/>
        <v>160</v>
      </c>
      <c r="O426" s="80">
        <v>0.12356750318094824</v>
      </c>
      <c r="P426" s="68">
        <v>0.89304573657507413</v>
      </c>
      <c r="Q426" s="80">
        <v>1.941338462776488</v>
      </c>
      <c r="R426" s="122">
        <v>1.5936186696300779E-3</v>
      </c>
      <c r="S426" s="4"/>
    </row>
    <row r="427" spans="5:19" x14ac:dyDescent="0.25">
      <c r="E427" s="68"/>
      <c r="F427" s="14"/>
      <c r="H427" s="80"/>
      <c r="I427" s="80"/>
      <c r="J427" s="117"/>
      <c r="K427" s="2"/>
      <c r="L427" s="29">
        <v>9.0999999999995218</v>
      </c>
      <c r="M427" s="29" t="str">
        <f t="shared" si="14"/>
        <v>C1</v>
      </c>
      <c r="N427" s="27">
        <f t="shared" si="15"/>
        <v>161</v>
      </c>
      <c r="O427" s="80">
        <v>0.13467791062844867</v>
      </c>
      <c r="P427" s="68">
        <v>0.95506720017522273</v>
      </c>
      <c r="Q427" s="80">
        <v>1.7414854553157282</v>
      </c>
      <c r="R427" s="122">
        <v>1.0737117499608117E-3</v>
      </c>
      <c r="S427" s="4"/>
    </row>
    <row r="428" spans="5:19" x14ac:dyDescent="0.25">
      <c r="E428" s="68"/>
      <c r="F428" s="14"/>
      <c r="H428" s="80"/>
      <c r="I428" s="80"/>
      <c r="J428" s="117"/>
      <c r="K428" s="2"/>
      <c r="L428" s="29">
        <v>8.9999999999995222</v>
      </c>
      <c r="M428" s="29" t="str">
        <f t="shared" si="14"/>
        <v>C1</v>
      </c>
      <c r="N428" s="27">
        <f t="shared" si="15"/>
        <v>162</v>
      </c>
      <c r="O428" s="80">
        <v>9.9326599380134592E-2</v>
      </c>
      <c r="P428" s="68">
        <v>1.0850124966224752</v>
      </c>
      <c r="Q428" s="80">
        <v>1.6227577604618579</v>
      </c>
      <c r="R428" s="122">
        <v>9.2114180972183201E-4</v>
      </c>
      <c r="S428" s="4"/>
    </row>
    <row r="429" spans="5:19" x14ac:dyDescent="0.25">
      <c r="E429" s="68"/>
      <c r="F429" s="14"/>
      <c r="H429" s="80"/>
      <c r="I429" s="80"/>
      <c r="J429" s="117"/>
      <c r="K429" s="2"/>
      <c r="L429" s="29">
        <v>8.8999999999995225</v>
      </c>
      <c r="M429" s="29" t="str">
        <f t="shared" si="14"/>
        <v>C1</v>
      </c>
      <c r="N429" s="27">
        <f t="shared" si="15"/>
        <v>163</v>
      </c>
      <c r="O429" s="80">
        <v>0.11355322527426064</v>
      </c>
      <c r="P429" s="68">
        <v>1.1850616946891559</v>
      </c>
      <c r="Q429" s="80">
        <v>1.559327711545615</v>
      </c>
      <c r="R429" s="122">
        <v>2.6463753064236615E-3</v>
      </c>
      <c r="S429" s="4"/>
    </row>
    <row r="430" spans="5:19" x14ac:dyDescent="0.25">
      <c r="E430" s="68"/>
      <c r="F430" s="14"/>
      <c r="H430" s="80"/>
      <c r="I430" s="80"/>
      <c r="J430" s="117"/>
      <c r="K430" s="2"/>
      <c r="L430" s="29">
        <v>8.7999999999995229</v>
      </c>
      <c r="M430" s="29" t="str">
        <f t="shared" si="14"/>
        <v>C1</v>
      </c>
      <c r="N430" s="27">
        <f t="shared" si="15"/>
        <v>164</v>
      </c>
      <c r="O430" s="80">
        <v>0.13693611129988706</v>
      </c>
      <c r="P430" s="68">
        <v>0.73202613957724938</v>
      </c>
      <c r="Q430" s="80">
        <v>1.6592526778318699</v>
      </c>
      <c r="R430" s="122">
        <v>5.6374997465838926E-3</v>
      </c>
      <c r="S430" s="4"/>
    </row>
    <row r="431" spans="5:19" x14ac:dyDescent="0.25">
      <c r="E431" s="68"/>
      <c r="F431" s="14"/>
      <c r="H431" s="80"/>
      <c r="I431" s="80"/>
      <c r="J431" s="117"/>
      <c r="K431" s="2"/>
      <c r="L431" s="29">
        <v>8.6999999999995232</v>
      </c>
      <c r="M431" s="29" t="str">
        <f t="shared" si="14"/>
        <v>C1</v>
      </c>
      <c r="N431" s="27">
        <f t="shared" si="15"/>
        <v>165</v>
      </c>
      <c r="O431" s="80">
        <v>0.10824579188925457</v>
      </c>
      <c r="P431" s="68">
        <v>0.71936574141904341</v>
      </c>
      <c r="Q431" s="80">
        <v>1.557963406703202</v>
      </c>
      <c r="R431" s="122">
        <v>3.6213023433380375E-3</v>
      </c>
      <c r="S431" s="4"/>
    </row>
    <row r="432" spans="5:19" x14ac:dyDescent="0.25">
      <c r="E432" s="68"/>
      <c r="F432" s="14"/>
      <c r="H432" s="80"/>
      <c r="I432" s="80"/>
      <c r="J432" s="117"/>
      <c r="K432" s="2"/>
      <c r="L432" s="29">
        <v>8.5999999999995236</v>
      </c>
      <c r="M432" s="29" t="str">
        <f t="shared" si="14"/>
        <v>C1</v>
      </c>
      <c r="N432" s="27">
        <f t="shared" si="15"/>
        <v>166</v>
      </c>
      <c r="O432" s="80">
        <v>0.10608228029361834</v>
      </c>
      <c r="P432" s="68">
        <v>0.6431325407423415</v>
      </c>
      <c r="Q432" s="80">
        <v>1.6474019129824633</v>
      </c>
      <c r="R432" s="122">
        <v>3.6747511372906693E-3</v>
      </c>
      <c r="S432" s="4"/>
    </row>
    <row r="433" spans="5:19" x14ac:dyDescent="0.25">
      <c r="E433" s="68"/>
      <c r="F433" s="14"/>
      <c r="H433" s="80"/>
      <c r="I433" s="80"/>
      <c r="J433" s="117"/>
      <c r="K433" s="2"/>
      <c r="L433" s="29">
        <v>8.4999999999995239</v>
      </c>
      <c r="M433" s="29" t="str">
        <f t="shared" si="14"/>
        <v>C1</v>
      </c>
      <c r="N433" s="27">
        <f t="shared" si="15"/>
        <v>167</v>
      </c>
      <c r="O433" s="80">
        <v>0.11521217024844889</v>
      </c>
      <c r="P433" s="68">
        <v>0.79196914574922805</v>
      </c>
      <c r="Q433" s="80">
        <v>1.5953454314629276</v>
      </c>
      <c r="R433" s="122">
        <v>1.0418853527838067E-3</v>
      </c>
      <c r="S433" s="4"/>
    </row>
    <row r="434" spans="5:19" x14ac:dyDescent="0.25">
      <c r="E434" s="68"/>
      <c r="F434" s="14"/>
      <c r="H434" s="80"/>
      <c r="I434" s="80"/>
      <c r="J434" s="117"/>
      <c r="K434" s="2"/>
      <c r="L434" s="29">
        <v>8.3999999999995243</v>
      </c>
      <c r="M434" s="29" t="str">
        <f t="shared" si="14"/>
        <v>C1</v>
      </c>
      <c r="N434" s="27">
        <f t="shared" si="15"/>
        <v>168</v>
      </c>
      <c r="O434" s="80">
        <v>0.12291128614864952</v>
      </c>
      <c r="P434" s="68">
        <v>1.048236559870831</v>
      </c>
      <c r="Q434" s="80">
        <v>1.463048787565608</v>
      </c>
      <c r="R434" s="122">
        <v>1.1666298034913689E-3</v>
      </c>
      <c r="S434" s="4"/>
    </row>
    <row r="435" spans="5:19" x14ac:dyDescent="0.25">
      <c r="E435" s="68"/>
      <c r="F435" s="14"/>
      <c r="H435" s="80"/>
      <c r="I435" s="80"/>
      <c r="J435" s="117"/>
      <c r="K435" s="2"/>
      <c r="L435" s="29">
        <v>8.2999999999995246</v>
      </c>
      <c r="M435" s="29" t="str">
        <f t="shared" si="14"/>
        <v>C1</v>
      </c>
      <c r="N435" s="27">
        <f t="shared" si="15"/>
        <v>169</v>
      </c>
      <c r="O435" s="80">
        <v>0.11716127693421802</v>
      </c>
      <c r="P435" s="68">
        <v>0.92527585307021287</v>
      </c>
      <c r="Q435" s="80">
        <v>1.4198812478787683</v>
      </c>
      <c r="R435" s="122">
        <v>1.2957982802963245E-3</v>
      </c>
      <c r="S435" s="4"/>
    </row>
    <row r="436" spans="5:19" x14ac:dyDescent="0.25">
      <c r="E436" s="68"/>
      <c r="F436" s="14"/>
      <c r="H436" s="80"/>
      <c r="I436" s="80"/>
      <c r="J436" s="117"/>
      <c r="K436" s="2"/>
      <c r="L436" s="29">
        <v>8.199999999999525</v>
      </c>
      <c r="M436" s="29" t="str">
        <f t="shared" si="14"/>
        <v>C1</v>
      </c>
      <c r="N436" s="27">
        <f t="shared" si="15"/>
        <v>170</v>
      </c>
      <c r="O436" s="80">
        <v>0.11264913323756112</v>
      </c>
      <c r="P436" s="68">
        <v>0.89394115062371082</v>
      </c>
      <c r="Q436" s="80">
        <v>1.3235565768989452</v>
      </c>
      <c r="R436" s="122">
        <v>8.4339425635329072E-4</v>
      </c>
      <c r="S436" s="4"/>
    </row>
    <row r="437" spans="5:19" x14ac:dyDescent="0.25">
      <c r="E437" s="68"/>
      <c r="F437" s="14"/>
      <c r="H437" s="80"/>
      <c r="I437" s="80"/>
      <c r="J437" s="117"/>
      <c r="K437" s="2"/>
      <c r="L437" s="29">
        <v>8.0999999999995254</v>
      </c>
      <c r="M437" s="29" t="str">
        <f t="shared" si="14"/>
        <v>C1</v>
      </c>
      <c r="N437" s="27">
        <f t="shared" si="15"/>
        <v>171</v>
      </c>
      <c r="O437" s="80">
        <v>0.13815041436104805</v>
      </c>
      <c r="P437" s="68">
        <v>0.89952505571692309</v>
      </c>
      <c r="Q437" s="80">
        <v>1.3097162701205025</v>
      </c>
      <c r="R437" s="122">
        <v>3.2091014315478463E-3</v>
      </c>
      <c r="S437" s="4"/>
    </row>
    <row r="438" spans="5:19" x14ac:dyDescent="0.25">
      <c r="E438" s="68"/>
      <c r="F438" s="14"/>
      <c r="H438" s="80"/>
      <c r="I438" s="80"/>
      <c r="J438" s="117"/>
      <c r="K438" s="2"/>
      <c r="L438" s="29">
        <v>7.9999999999995257</v>
      </c>
      <c r="M438" s="29" t="str">
        <f t="shared" si="14"/>
        <v>C1</v>
      </c>
      <c r="N438" s="27">
        <f t="shared" si="15"/>
        <v>172</v>
      </c>
      <c r="O438" s="80">
        <v>0.13112288133322464</v>
      </c>
      <c r="P438" s="68">
        <v>0.67012063316388348</v>
      </c>
      <c r="Q438" s="80">
        <v>1.2995436917815666</v>
      </c>
      <c r="R438" s="122">
        <v>8.5210639717918021E-4</v>
      </c>
      <c r="S438" s="4"/>
    </row>
    <row r="439" spans="5:19" x14ac:dyDescent="0.25">
      <c r="E439" s="68"/>
      <c r="F439" s="14"/>
      <c r="H439" s="80"/>
      <c r="I439" s="80"/>
      <c r="J439" s="117"/>
      <c r="K439" s="2"/>
      <c r="L439" s="29">
        <v>7.8999999999995261</v>
      </c>
      <c r="M439" s="29" t="str">
        <f t="shared" si="14"/>
        <v>C1</v>
      </c>
      <c r="N439" s="27">
        <f t="shared" si="15"/>
        <v>173</v>
      </c>
      <c r="O439" s="80">
        <v>0.11756910184184644</v>
      </c>
      <c r="P439" s="68">
        <v>0.69950142304908192</v>
      </c>
      <c r="Q439" s="80">
        <v>1.3649469697015308</v>
      </c>
      <c r="R439" s="122">
        <v>1.2245549695843458E-3</v>
      </c>
      <c r="S439" s="4"/>
    </row>
    <row r="440" spans="5:19" x14ac:dyDescent="0.25">
      <c r="E440" s="68"/>
      <c r="F440" s="14"/>
      <c r="H440" s="80"/>
      <c r="I440" s="80"/>
      <c r="J440" s="117"/>
      <c r="K440" s="2"/>
      <c r="L440" s="29">
        <v>7.7999999999995264</v>
      </c>
      <c r="M440" s="29" t="str">
        <f t="shared" si="14"/>
        <v>C1</v>
      </c>
      <c r="N440" s="27">
        <f t="shared" si="15"/>
        <v>174</v>
      </c>
      <c r="O440" s="80">
        <v>0.1359848871703617</v>
      </c>
      <c r="P440" s="68">
        <v>0.63013725113290442</v>
      </c>
      <c r="Q440" s="80">
        <v>1.460320315017948</v>
      </c>
      <c r="R440" s="122">
        <v>1.2232435356230762E-3</v>
      </c>
      <c r="S440" s="4"/>
    </row>
    <row r="441" spans="5:19" x14ac:dyDescent="0.25">
      <c r="E441" s="68"/>
      <c r="F441" s="14"/>
      <c r="H441" s="80"/>
      <c r="I441" s="80"/>
      <c r="J441" s="117"/>
      <c r="K441" s="2"/>
      <c r="L441" s="29">
        <v>7.6999999999995268</v>
      </c>
      <c r="M441" s="29" t="str">
        <f t="shared" si="14"/>
        <v>C1</v>
      </c>
      <c r="N441" s="27">
        <f t="shared" si="15"/>
        <v>175</v>
      </c>
      <c r="O441" s="80">
        <v>0.10692192927149836</v>
      </c>
      <c r="P441" s="68">
        <v>0.53802987298490956</v>
      </c>
      <c r="Q441" s="80">
        <v>1.4154456483816094</v>
      </c>
      <c r="R441" s="122">
        <v>1.5470598322197167E-3</v>
      </c>
      <c r="S441" s="4"/>
    </row>
    <row r="442" spans="5:19" x14ac:dyDescent="0.25">
      <c r="E442" s="68"/>
      <c r="F442" s="14"/>
      <c r="H442" s="80"/>
      <c r="I442" s="80"/>
      <c r="J442" s="117"/>
      <c r="K442" s="2"/>
      <c r="L442" s="29">
        <v>7.5999999999995271</v>
      </c>
      <c r="M442" s="29" t="str">
        <f t="shared" si="14"/>
        <v>C1</v>
      </c>
      <c r="N442" s="27">
        <f t="shared" si="15"/>
        <v>176</v>
      </c>
      <c r="O442" s="80">
        <v>9.9722920171656293E-2</v>
      </c>
      <c r="P442" s="68">
        <v>0.61123578396195544</v>
      </c>
      <c r="Q442" s="80">
        <v>1.5696300150527498</v>
      </c>
      <c r="R442" s="122">
        <v>1.2392318796988684E-3</v>
      </c>
      <c r="S442" s="4"/>
    </row>
    <row r="443" spans="5:19" x14ac:dyDescent="0.25">
      <c r="E443" s="68"/>
      <c r="F443" s="14"/>
      <c r="H443" s="80"/>
      <c r="I443" s="80"/>
      <c r="J443" s="117"/>
      <c r="K443" s="2"/>
      <c r="L443" s="29">
        <v>7.4999999999995275</v>
      </c>
      <c r="M443" s="29" t="str">
        <f t="shared" si="14"/>
        <v>C1</v>
      </c>
      <c r="N443" s="27">
        <f t="shared" si="15"/>
        <v>177</v>
      </c>
      <c r="O443" s="80">
        <v>0.12010300884759606</v>
      </c>
      <c r="P443" s="68">
        <v>0.68195823998419458</v>
      </c>
      <c r="Q443" s="80">
        <v>1.4465440571218364</v>
      </c>
      <c r="R443" s="122">
        <v>1.0855118883686043E-3</v>
      </c>
      <c r="S443" s="4"/>
    </row>
    <row r="444" spans="5:19" x14ac:dyDescent="0.25">
      <c r="E444" s="68"/>
      <c r="F444" s="14"/>
      <c r="H444" s="80"/>
      <c r="I444" s="80"/>
      <c r="J444" s="117"/>
      <c r="K444" s="2"/>
      <c r="L444" s="29">
        <v>7.3999999999995278</v>
      </c>
      <c r="M444" s="29" t="str">
        <f t="shared" si="14"/>
        <v>C1</v>
      </c>
      <c r="N444" s="27">
        <f t="shared" si="15"/>
        <v>178</v>
      </c>
      <c r="O444" s="80">
        <v>0.11027794156846094</v>
      </c>
      <c r="P444" s="68">
        <v>0.58943911928361015</v>
      </c>
      <c r="Q444" s="80">
        <v>1.5613679878027638</v>
      </c>
      <c r="R444" s="122">
        <v>1.7095090929713623E-3</v>
      </c>
      <c r="S444" s="4"/>
    </row>
    <row r="445" spans="5:19" x14ac:dyDescent="0.25">
      <c r="E445" s="68"/>
      <c r="F445" s="14"/>
      <c r="H445" s="80"/>
      <c r="I445" s="80"/>
      <c r="J445" s="117"/>
      <c r="K445" s="2"/>
      <c r="L445" s="29">
        <v>7.2999999999995282</v>
      </c>
      <c r="M445" s="29" t="str">
        <f t="shared" si="14"/>
        <v>C1</v>
      </c>
      <c r="N445" s="27">
        <f t="shared" si="15"/>
        <v>179</v>
      </c>
      <c r="O445" s="80">
        <v>7.7745855114869464E-2</v>
      </c>
      <c r="P445" s="68">
        <v>0.45776590490487801</v>
      </c>
      <c r="Q445" s="80">
        <v>1.7265975086275616</v>
      </c>
      <c r="R445" s="122">
        <v>6.3633842487285531E-3</v>
      </c>
      <c r="S445" s="4"/>
    </row>
    <row r="446" spans="5:19" x14ac:dyDescent="0.25">
      <c r="E446" s="68"/>
      <c r="F446" s="14"/>
      <c r="H446" s="80"/>
      <c r="I446" s="80"/>
      <c r="J446" s="117"/>
      <c r="K446" s="2"/>
      <c r="L446" s="29">
        <v>7.1999999999995286</v>
      </c>
      <c r="M446" s="29" t="str">
        <f t="shared" si="14"/>
        <v>C1</v>
      </c>
      <c r="N446" s="27">
        <f t="shared" si="15"/>
        <v>180</v>
      </c>
      <c r="O446" s="80">
        <v>6.5973837575515837E-2</v>
      </c>
      <c r="P446" s="68">
        <v>0.65422430677214904</v>
      </c>
      <c r="Q446" s="80">
        <v>1.7833655534314206</v>
      </c>
      <c r="R446" s="122">
        <v>3.6378431258549033E-3</v>
      </c>
      <c r="S446" s="4"/>
    </row>
    <row r="447" spans="5:19" x14ac:dyDescent="0.25">
      <c r="E447" s="68"/>
      <c r="F447" s="14"/>
      <c r="H447" s="80"/>
      <c r="I447" s="80"/>
      <c r="J447" s="117"/>
      <c r="K447" s="2"/>
      <c r="L447" s="29">
        <v>7.0999999999995289</v>
      </c>
      <c r="M447" s="29" t="str">
        <f t="shared" si="14"/>
        <v>C1</v>
      </c>
      <c r="N447" s="27">
        <f t="shared" si="15"/>
        <v>181</v>
      </c>
      <c r="O447" s="80">
        <v>6.994579864370265E-2</v>
      </c>
      <c r="P447" s="68">
        <v>0.4079595831069075</v>
      </c>
      <c r="Q447" s="80">
        <v>1.7192680248240355</v>
      </c>
      <c r="R447" s="122">
        <v>1.4267263415213625E-3</v>
      </c>
      <c r="S447" s="4"/>
    </row>
    <row r="448" spans="5:19" x14ac:dyDescent="0.25">
      <c r="E448" s="68"/>
      <c r="F448" s="14"/>
      <c r="H448" s="80"/>
      <c r="I448" s="80"/>
      <c r="J448" s="117"/>
      <c r="K448" s="2"/>
      <c r="L448" s="29">
        <v>6.9999999999995293</v>
      </c>
      <c r="M448" s="29" t="str">
        <f t="shared" si="14"/>
        <v>C1</v>
      </c>
      <c r="N448" s="27">
        <f t="shared" si="15"/>
        <v>182</v>
      </c>
      <c r="O448" s="80">
        <v>7.0434192809787771E-2</v>
      </c>
      <c r="P448" s="68">
        <v>0.40147798883128771</v>
      </c>
      <c r="Q448" s="80">
        <v>1.6732270412036776</v>
      </c>
      <c r="R448" s="122">
        <v>1.3342842986611848E-3</v>
      </c>
      <c r="S448" s="4"/>
    </row>
    <row r="449" spans="5:19" x14ac:dyDescent="0.25">
      <c r="E449" s="68"/>
      <c r="F449" s="14"/>
      <c r="H449" s="80"/>
      <c r="I449" s="80"/>
      <c r="J449" s="117"/>
      <c r="K449" s="2"/>
      <c r="L449" s="29">
        <v>6.8999999999995296</v>
      </c>
      <c r="M449" s="29" t="str">
        <f t="shared" si="14"/>
        <v>C1</v>
      </c>
      <c r="N449" s="27">
        <f t="shared" si="15"/>
        <v>183</v>
      </c>
      <c r="O449" s="80">
        <v>6.7451682639262003E-2</v>
      </c>
      <c r="P449" s="68">
        <v>0.37017891337326875</v>
      </c>
      <c r="Q449" s="80">
        <v>1.667384771777755</v>
      </c>
      <c r="R449" s="122">
        <v>1.4758318820517668E-3</v>
      </c>
      <c r="S449" s="4"/>
    </row>
    <row r="450" spans="5:19" x14ac:dyDescent="0.25">
      <c r="E450" s="68"/>
      <c r="F450" s="14"/>
      <c r="H450" s="80"/>
      <c r="I450" s="80"/>
      <c r="J450" s="117"/>
      <c r="K450" s="2"/>
      <c r="L450" s="29">
        <v>6.79999999999953</v>
      </c>
      <c r="M450" s="29" t="str">
        <f t="shared" si="14"/>
        <v>C1</v>
      </c>
      <c r="N450" s="27">
        <f t="shared" si="15"/>
        <v>184</v>
      </c>
      <c r="O450" s="80">
        <v>0.10834700850266421</v>
      </c>
      <c r="P450" s="68">
        <v>0.42677243986303115</v>
      </c>
      <c r="Q450" s="80">
        <v>1.7178513128037178</v>
      </c>
      <c r="R450" s="122">
        <v>2.8031946318127763E-3</v>
      </c>
      <c r="S450" s="4"/>
    </row>
    <row r="451" spans="5:19" x14ac:dyDescent="0.25">
      <c r="E451" s="68"/>
      <c r="F451" s="14"/>
      <c r="H451" s="80"/>
      <c r="I451" s="80"/>
      <c r="J451" s="117"/>
      <c r="K451" s="2"/>
      <c r="L451" s="29">
        <v>6.6999999999995303</v>
      </c>
      <c r="M451" s="29" t="str">
        <f t="shared" si="14"/>
        <v>C1</v>
      </c>
      <c r="N451" s="27">
        <f t="shared" si="15"/>
        <v>185</v>
      </c>
      <c r="O451" s="80">
        <v>9.5562863294681083E-2</v>
      </c>
      <c r="P451" s="68">
        <v>0.56322659359225058</v>
      </c>
      <c r="Q451" s="80">
        <v>1.7825520697745416</v>
      </c>
      <c r="R451" s="122">
        <v>5.8153917326958949E-3</v>
      </c>
      <c r="S451" s="4"/>
    </row>
    <row r="452" spans="5:19" x14ac:dyDescent="0.25">
      <c r="E452" s="68"/>
      <c r="F452" s="14"/>
      <c r="H452" s="80"/>
      <c r="I452" s="80"/>
      <c r="J452" s="117"/>
      <c r="K452" s="2"/>
      <c r="L452" s="29">
        <v>6.5999999999995307</v>
      </c>
      <c r="M452" s="29" t="str">
        <f t="shared" si="14"/>
        <v>C1</v>
      </c>
      <c r="N452" s="27">
        <f t="shared" si="15"/>
        <v>186</v>
      </c>
      <c r="O452" s="80">
        <v>0.12731801183962391</v>
      </c>
      <c r="P452" s="68">
        <v>0.64050855558712616</v>
      </c>
      <c r="Q452" s="80">
        <v>1.6634893603144383</v>
      </c>
      <c r="R452" s="122">
        <v>6.2743027735659646E-3</v>
      </c>
      <c r="S452" s="4"/>
    </row>
    <row r="453" spans="5:19" x14ac:dyDescent="0.25">
      <c r="E453" s="68"/>
      <c r="F453" s="14"/>
      <c r="H453" s="80"/>
      <c r="I453" s="80"/>
      <c r="J453" s="117"/>
      <c r="K453" s="2"/>
      <c r="L453" s="29">
        <v>6.499999999999531</v>
      </c>
      <c r="M453" s="29" t="str">
        <f t="shared" si="14"/>
        <v>C1</v>
      </c>
      <c r="N453" s="27">
        <f t="shared" si="15"/>
        <v>187</v>
      </c>
      <c r="O453" s="80">
        <v>0.12336317328024711</v>
      </c>
      <c r="P453" s="68">
        <v>0.7576378746067356</v>
      </c>
      <c r="Q453" s="80">
        <v>1.5618651534225183</v>
      </c>
      <c r="R453" s="122">
        <v>4.6800023971749569E-3</v>
      </c>
      <c r="S453" s="4"/>
    </row>
    <row r="454" spans="5:19" x14ac:dyDescent="0.25">
      <c r="E454" s="68"/>
      <c r="F454" s="14"/>
      <c r="H454" s="80"/>
      <c r="I454" s="80"/>
      <c r="J454" s="117"/>
      <c r="K454" s="2"/>
      <c r="L454" s="29">
        <v>6.3999999999995314</v>
      </c>
      <c r="M454" s="29" t="str">
        <f t="shared" ref="M454:M509" si="16">M453</f>
        <v>C1</v>
      </c>
      <c r="N454" s="27">
        <f t="shared" ref="N454:N509" si="17">N453+1</f>
        <v>188</v>
      </c>
      <c r="O454" s="80">
        <v>8.0626824963941482E-2</v>
      </c>
      <c r="P454" s="68">
        <v>0.4958579646733674</v>
      </c>
      <c r="Q454" s="80">
        <v>1.6944494283958011</v>
      </c>
      <c r="R454" s="122">
        <v>1.5124497654141638E-3</v>
      </c>
      <c r="S454" s="4"/>
    </row>
    <row r="455" spans="5:19" x14ac:dyDescent="0.25">
      <c r="E455" s="68"/>
      <c r="F455" s="14"/>
      <c r="H455" s="80"/>
      <c r="I455" s="80"/>
      <c r="J455" s="117"/>
      <c r="K455" s="2"/>
      <c r="L455" s="29">
        <v>6.2999999999995318</v>
      </c>
      <c r="M455" s="29" t="str">
        <f t="shared" si="16"/>
        <v>C1</v>
      </c>
      <c r="N455" s="27">
        <f t="shared" si="17"/>
        <v>189</v>
      </c>
      <c r="O455" s="80">
        <v>7.7333866840545412E-2</v>
      </c>
      <c r="P455" s="68">
        <v>0.7171502786604006</v>
      </c>
      <c r="Q455" s="80">
        <v>1.7948139210168741</v>
      </c>
      <c r="R455" s="122">
        <v>1.8108583893332872E-3</v>
      </c>
      <c r="S455" s="4"/>
    </row>
    <row r="456" spans="5:19" x14ac:dyDescent="0.25">
      <c r="E456" s="68"/>
      <c r="F456" s="14"/>
      <c r="H456" s="80"/>
      <c r="I456" s="80"/>
      <c r="J456" s="117"/>
      <c r="K456" s="2"/>
      <c r="L456" s="29">
        <v>6.1999999999995321</v>
      </c>
      <c r="M456" s="29" t="str">
        <f t="shared" si="16"/>
        <v>C1</v>
      </c>
      <c r="N456" s="27">
        <f t="shared" si="17"/>
        <v>190</v>
      </c>
      <c r="O456" s="80">
        <v>6.7635057878267762E-2</v>
      </c>
      <c r="P456" s="68">
        <v>0.65157312540339951</v>
      </c>
      <c r="Q456" s="80">
        <v>1.7684752245123372</v>
      </c>
      <c r="R456" s="122">
        <v>1.4627529512539284E-3</v>
      </c>
      <c r="S456" s="4"/>
    </row>
    <row r="457" spans="5:19" x14ac:dyDescent="0.25">
      <c r="E457" s="68"/>
      <c r="F457" s="14"/>
      <c r="H457" s="80"/>
      <c r="I457" s="80"/>
      <c r="J457" s="117"/>
      <c r="K457" s="2"/>
      <c r="L457" s="29">
        <v>6.0999999999995325</v>
      </c>
      <c r="M457" s="29" t="str">
        <f t="shared" si="16"/>
        <v>C1</v>
      </c>
      <c r="N457" s="27">
        <f t="shared" si="17"/>
        <v>191</v>
      </c>
      <c r="O457" s="80">
        <v>8.3169443016742478E-2</v>
      </c>
      <c r="P457" s="68">
        <v>0.62090475833458891</v>
      </c>
      <c r="Q457" s="80">
        <v>1.5133079424549574</v>
      </c>
      <c r="R457" s="122">
        <v>1.0656628221774663E-3</v>
      </c>
      <c r="S457" s="4"/>
    </row>
    <row r="458" spans="5:19" x14ac:dyDescent="0.25">
      <c r="E458" s="68"/>
      <c r="F458" s="14"/>
      <c r="H458" s="80"/>
      <c r="I458" s="80"/>
      <c r="J458" s="117"/>
      <c r="K458" s="2"/>
      <c r="L458" s="29">
        <v>5.9999999999995328</v>
      </c>
      <c r="M458" s="29" t="str">
        <f t="shared" si="16"/>
        <v>C1</v>
      </c>
      <c r="N458" s="27">
        <f t="shared" si="17"/>
        <v>192</v>
      </c>
      <c r="O458" s="80">
        <v>6.6331117992939545E-2</v>
      </c>
      <c r="P458" s="68">
        <v>0.5801513853440714</v>
      </c>
      <c r="Q458" s="80">
        <v>1.5824205633464941</v>
      </c>
      <c r="R458" s="122">
        <v>1.709969485623488E-3</v>
      </c>
      <c r="S458" s="4"/>
    </row>
    <row r="459" spans="5:19" x14ac:dyDescent="0.25">
      <c r="E459" s="68"/>
      <c r="F459" s="14"/>
      <c r="H459" s="80"/>
      <c r="I459" s="80"/>
      <c r="J459" s="117"/>
      <c r="K459" s="2"/>
      <c r="L459" s="29">
        <v>5.8999999999995332</v>
      </c>
      <c r="M459" s="29" t="str">
        <f t="shared" si="16"/>
        <v>C1</v>
      </c>
      <c r="N459" s="27">
        <f t="shared" si="17"/>
        <v>193</v>
      </c>
      <c r="O459" s="80">
        <v>6.7223419103159862E-2</v>
      </c>
      <c r="P459" s="68">
        <v>0.57381378541811445</v>
      </c>
      <c r="Q459" s="80">
        <v>1.6728018040914039</v>
      </c>
      <c r="R459" s="122">
        <v>2.206592854426944E-3</v>
      </c>
      <c r="S459" s="4"/>
    </row>
    <row r="460" spans="5:19" x14ac:dyDescent="0.25">
      <c r="E460" s="68"/>
      <c r="F460" s="14"/>
      <c r="H460" s="80"/>
      <c r="I460" s="80"/>
      <c r="J460" s="117"/>
      <c r="K460" s="2"/>
      <c r="L460" s="29">
        <v>5.7999999999995335</v>
      </c>
      <c r="M460" s="29" t="str">
        <f t="shared" si="16"/>
        <v>C1</v>
      </c>
      <c r="N460" s="27">
        <f t="shared" si="17"/>
        <v>194</v>
      </c>
      <c r="O460" s="80">
        <v>9.8791710989098794E-2</v>
      </c>
      <c r="P460" s="68">
        <v>0.69730158098817407</v>
      </c>
      <c r="Q460" s="80">
        <v>1.6030954480791948</v>
      </c>
      <c r="R460" s="122">
        <v>1.4305144896804695E-3</v>
      </c>
      <c r="S460" s="4"/>
    </row>
    <row r="461" spans="5:19" x14ac:dyDescent="0.25">
      <c r="E461" s="68"/>
      <c r="F461" s="14"/>
      <c r="H461" s="80"/>
      <c r="I461" s="80"/>
      <c r="J461" s="117"/>
      <c r="K461" s="2"/>
      <c r="L461" s="29">
        <v>5.6999999999995339</v>
      </c>
      <c r="M461" s="29" t="str">
        <f t="shared" si="16"/>
        <v>C1</v>
      </c>
      <c r="N461" s="27">
        <f t="shared" si="17"/>
        <v>195</v>
      </c>
      <c r="O461" s="80">
        <v>6.9638515580422486E-2</v>
      </c>
      <c r="P461" s="68">
        <v>0.60141553307109685</v>
      </c>
      <c r="Q461" s="80">
        <v>1.5444618142499305</v>
      </c>
      <c r="R461" s="122">
        <v>1.1700440200620101E-3</v>
      </c>
      <c r="S461" s="4"/>
    </row>
    <row r="462" spans="5:19" x14ac:dyDescent="0.25">
      <c r="E462" s="68"/>
      <c r="F462" s="14"/>
      <c r="H462" s="80"/>
      <c r="I462" s="80"/>
      <c r="J462" s="117"/>
      <c r="K462" s="2"/>
      <c r="L462" s="29">
        <v>5.5999999999995342</v>
      </c>
      <c r="M462" s="29" t="str">
        <f t="shared" si="16"/>
        <v>C1</v>
      </c>
      <c r="N462" s="27">
        <f t="shared" si="17"/>
        <v>196</v>
      </c>
      <c r="O462" s="80">
        <v>7.9403514104505094E-2</v>
      </c>
      <c r="P462" s="68">
        <v>0.60756094206724853</v>
      </c>
      <c r="Q462" s="80">
        <v>1.5477828244559035</v>
      </c>
      <c r="R462" s="122">
        <v>1.467825089542353E-3</v>
      </c>
      <c r="S462" s="4"/>
    </row>
    <row r="463" spans="5:19" x14ac:dyDescent="0.25">
      <c r="E463" s="68"/>
      <c r="F463" s="14"/>
      <c r="H463" s="80"/>
      <c r="I463" s="80"/>
      <c r="J463" s="117"/>
      <c r="K463" s="2"/>
      <c r="L463" s="29">
        <v>5.4999999999995346</v>
      </c>
      <c r="M463" s="29" t="str">
        <f t="shared" si="16"/>
        <v>C1</v>
      </c>
      <c r="N463" s="27">
        <f t="shared" si="17"/>
        <v>197</v>
      </c>
      <c r="O463" s="80">
        <v>0.12512025276419475</v>
      </c>
      <c r="P463" s="68">
        <v>0.75674911312497328</v>
      </c>
      <c r="Q463" s="80">
        <v>1.442343782891478</v>
      </c>
      <c r="R463" s="122">
        <v>2.2489800540935567E-3</v>
      </c>
      <c r="S463" s="4"/>
    </row>
    <row r="464" spans="5:19" x14ac:dyDescent="0.25">
      <c r="E464" s="68"/>
      <c r="F464" s="14"/>
      <c r="H464" s="80"/>
      <c r="I464" s="80"/>
      <c r="J464" s="117"/>
      <c r="K464" s="2"/>
      <c r="L464" s="29">
        <v>5.3999999999995349</v>
      </c>
      <c r="M464" s="29" t="str">
        <f t="shared" si="16"/>
        <v>C1</v>
      </c>
      <c r="N464" s="27">
        <f t="shared" si="17"/>
        <v>198</v>
      </c>
      <c r="O464" s="80">
        <v>0.13048264507557553</v>
      </c>
      <c r="P464" s="68">
        <v>0.64676037645861828</v>
      </c>
      <c r="Q464" s="80">
        <v>1.4603719632117482</v>
      </c>
      <c r="R464" s="122">
        <v>9.050646417418332E-4</v>
      </c>
      <c r="S464" s="4"/>
    </row>
    <row r="465" spans="5:19" x14ac:dyDescent="0.25">
      <c r="E465" s="68"/>
      <c r="F465" s="14"/>
      <c r="H465" s="80"/>
      <c r="I465" s="80"/>
      <c r="J465" s="117"/>
      <c r="K465" s="2"/>
      <c r="L465" s="29">
        <v>5.2999999999995353</v>
      </c>
      <c r="M465" s="29" t="str">
        <f t="shared" si="16"/>
        <v>C1</v>
      </c>
      <c r="N465" s="27">
        <f t="shared" si="17"/>
        <v>199</v>
      </c>
      <c r="O465" s="80">
        <v>0.15913187781271002</v>
      </c>
      <c r="P465" s="68">
        <v>0.68439630391368944</v>
      </c>
      <c r="Q465" s="80">
        <v>1.4326003173074329</v>
      </c>
      <c r="R465" s="122">
        <v>8.3921680631482464E-4</v>
      </c>
      <c r="S465" s="4"/>
    </row>
    <row r="466" spans="5:19" x14ac:dyDescent="0.25">
      <c r="E466" s="68"/>
      <c r="F466" s="14"/>
      <c r="H466" s="80"/>
      <c r="I466" s="80"/>
      <c r="J466" s="117"/>
      <c r="K466" s="2"/>
      <c r="L466" s="29">
        <v>5.1999999999995357</v>
      </c>
      <c r="M466" s="29" t="str">
        <f t="shared" si="16"/>
        <v>C1</v>
      </c>
      <c r="N466" s="27">
        <f t="shared" si="17"/>
        <v>200</v>
      </c>
      <c r="O466" s="80">
        <v>0.17224270979933098</v>
      </c>
      <c r="P466" s="68">
        <v>0.71657172328168284</v>
      </c>
      <c r="Q466" s="80">
        <v>1.4644269243650365</v>
      </c>
      <c r="R466" s="122">
        <v>1.7137250678957471E-3</v>
      </c>
      <c r="S466" s="4"/>
    </row>
    <row r="467" spans="5:19" x14ac:dyDescent="0.25">
      <c r="E467" s="68"/>
      <c r="F467" s="14"/>
      <c r="H467" s="80"/>
      <c r="I467" s="80"/>
      <c r="J467" s="117"/>
      <c r="K467" s="2"/>
      <c r="L467" s="29">
        <v>5.099999999999536</v>
      </c>
      <c r="M467" s="29" t="str">
        <f t="shared" si="16"/>
        <v>C1</v>
      </c>
      <c r="N467" s="27">
        <f t="shared" si="17"/>
        <v>201</v>
      </c>
      <c r="O467" s="80">
        <v>0.1774963112668228</v>
      </c>
      <c r="P467" s="68">
        <v>0.74352417161653406</v>
      </c>
      <c r="Q467" s="80">
        <v>1.4407122279998965</v>
      </c>
      <c r="R467" s="122">
        <v>4.3544230504330775E-3</v>
      </c>
      <c r="S467" s="4"/>
    </row>
    <row r="468" spans="5:19" x14ac:dyDescent="0.25">
      <c r="E468" s="68"/>
      <c r="F468" s="14"/>
      <c r="H468" s="80"/>
      <c r="I468" s="80"/>
      <c r="J468" s="117"/>
      <c r="K468" s="2"/>
      <c r="L468" s="29">
        <v>4.9999999999995364</v>
      </c>
      <c r="M468" s="29" t="str">
        <f t="shared" si="16"/>
        <v>C1</v>
      </c>
      <c r="N468" s="27">
        <f t="shared" si="17"/>
        <v>202</v>
      </c>
      <c r="O468" s="80">
        <v>0.1394162405863876</v>
      </c>
      <c r="P468" s="68">
        <v>0.61002663062543427</v>
      </c>
      <c r="Q468" s="80">
        <v>1.5289219845973612</v>
      </c>
      <c r="R468" s="122">
        <v>2.9999763348003742E-3</v>
      </c>
      <c r="S468" s="4"/>
    </row>
    <row r="469" spans="5:19" x14ac:dyDescent="0.25">
      <c r="E469" s="68"/>
      <c r="F469" s="14"/>
      <c r="H469" s="80"/>
      <c r="I469" s="80"/>
      <c r="J469" s="117"/>
      <c r="K469" s="2"/>
      <c r="L469" s="29">
        <v>4.8999999999995367</v>
      </c>
      <c r="M469" s="29" t="str">
        <f t="shared" si="16"/>
        <v>C1</v>
      </c>
      <c r="N469" s="27">
        <f t="shared" si="17"/>
        <v>203</v>
      </c>
      <c r="O469" s="80">
        <v>0.11730034207718747</v>
      </c>
      <c r="P469" s="68">
        <v>0.5588566190166353</v>
      </c>
      <c r="Q469" s="80">
        <v>1.4687249833069298</v>
      </c>
      <c r="R469" s="122">
        <v>1.3973308343612387E-3</v>
      </c>
      <c r="S469" s="4"/>
    </row>
    <row r="470" spans="5:19" x14ac:dyDescent="0.25">
      <c r="E470" s="68"/>
      <c r="F470" s="14"/>
      <c r="H470" s="80"/>
      <c r="I470" s="80"/>
      <c r="J470" s="117"/>
      <c r="K470" s="2"/>
      <c r="L470" s="29">
        <v>4.7999999999995371</v>
      </c>
      <c r="M470" s="29" t="str">
        <f t="shared" si="16"/>
        <v>C1</v>
      </c>
      <c r="N470" s="27">
        <f t="shared" si="17"/>
        <v>204</v>
      </c>
      <c r="O470" s="80">
        <v>0.14513526048077657</v>
      </c>
      <c r="P470" s="68">
        <v>0.54267966329614148</v>
      </c>
      <c r="Q470" s="80">
        <v>1.4511541050143184</v>
      </c>
      <c r="R470" s="122">
        <v>2.2866568575605744E-3</v>
      </c>
      <c r="S470" s="4"/>
    </row>
    <row r="471" spans="5:19" x14ac:dyDescent="0.25">
      <c r="E471" s="68"/>
      <c r="F471" s="14"/>
      <c r="H471" s="80"/>
      <c r="I471" s="80"/>
      <c r="J471" s="117"/>
      <c r="K471" s="2"/>
      <c r="L471" s="29">
        <v>4.6999999999995374</v>
      </c>
      <c r="M471" s="29" t="str">
        <f t="shared" si="16"/>
        <v>C1</v>
      </c>
      <c r="N471" s="27">
        <f t="shared" si="17"/>
        <v>205</v>
      </c>
      <c r="O471" s="80">
        <v>0.13984910618371724</v>
      </c>
      <c r="P471" s="68">
        <v>0.57610089048998769</v>
      </c>
      <c r="Q471" s="80">
        <v>1.4752611862891718</v>
      </c>
      <c r="R471" s="122">
        <v>7.3974570804742406E-4</v>
      </c>
      <c r="S471" s="4"/>
    </row>
    <row r="472" spans="5:19" x14ac:dyDescent="0.25">
      <c r="E472" s="68"/>
      <c r="F472" s="14"/>
      <c r="H472" s="80"/>
      <c r="I472" s="80"/>
      <c r="J472" s="117"/>
      <c r="K472" s="2"/>
      <c r="L472" s="29">
        <v>4.5999999999995378</v>
      </c>
      <c r="M472" s="29" t="str">
        <f t="shared" si="16"/>
        <v>C1</v>
      </c>
      <c r="N472" s="27">
        <f t="shared" si="17"/>
        <v>206</v>
      </c>
      <c r="O472" s="80">
        <v>0.14344524962128946</v>
      </c>
      <c r="P472" s="68">
        <v>0.61369300895882406</v>
      </c>
      <c r="Q472" s="80">
        <v>1.5692327775741297</v>
      </c>
      <c r="R472" s="122">
        <v>1.0760056129908444E-3</v>
      </c>
      <c r="S472" s="4"/>
    </row>
    <row r="473" spans="5:19" x14ac:dyDescent="0.25">
      <c r="E473" s="68"/>
      <c r="F473" s="14"/>
      <c r="H473" s="80"/>
      <c r="I473" s="80"/>
      <c r="J473" s="117"/>
      <c r="K473" s="2"/>
      <c r="L473" s="29">
        <v>4.4999999999995381</v>
      </c>
      <c r="M473" s="29" t="str">
        <f t="shared" si="16"/>
        <v>C1</v>
      </c>
      <c r="N473" s="27">
        <f t="shared" si="17"/>
        <v>207</v>
      </c>
      <c r="O473" s="80">
        <v>0.11668959855819733</v>
      </c>
      <c r="P473" s="68">
        <v>0.56430478684879637</v>
      </c>
      <c r="Q473" s="80">
        <v>1.6135808334537196</v>
      </c>
      <c r="R473" s="122">
        <v>1.1248195752852387E-3</v>
      </c>
      <c r="S473" s="4"/>
    </row>
    <row r="474" spans="5:19" x14ac:dyDescent="0.25">
      <c r="E474" s="68"/>
      <c r="F474" s="14"/>
      <c r="H474" s="80"/>
      <c r="I474" s="80"/>
      <c r="J474" s="117"/>
      <c r="K474" s="2"/>
      <c r="L474" s="29">
        <v>4.3999999999995385</v>
      </c>
      <c r="M474" s="29" t="str">
        <f t="shared" si="16"/>
        <v>C1</v>
      </c>
      <c r="N474" s="27">
        <f t="shared" si="17"/>
        <v>208</v>
      </c>
      <c r="O474" s="80">
        <v>0.10017259268432528</v>
      </c>
      <c r="P474" s="68">
        <v>0.54861007424246788</v>
      </c>
      <c r="Q474" s="80">
        <v>1.5760385104445114</v>
      </c>
      <c r="R474" s="122">
        <v>1.3315765300367472E-3</v>
      </c>
      <c r="S474" s="4"/>
    </row>
    <row r="475" spans="5:19" x14ac:dyDescent="0.25">
      <c r="E475" s="68"/>
      <c r="F475" s="14"/>
      <c r="H475" s="80"/>
      <c r="I475" s="80"/>
      <c r="J475" s="117"/>
      <c r="K475" s="2"/>
      <c r="L475" s="29">
        <v>4.2999999999995389</v>
      </c>
      <c r="M475" s="29" t="str">
        <f t="shared" si="16"/>
        <v>C1</v>
      </c>
      <c r="N475" s="27">
        <f t="shared" si="17"/>
        <v>209</v>
      </c>
      <c r="O475" s="80">
        <v>0.1116537469060989</v>
      </c>
      <c r="P475" s="68">
        <v>0.64490234770111765</v>
      </c>
      <c r="Q475" s="80">
        <v>1.6142529574284317</v>
      </c>
      <c r="R475" s="122">
        <v>1.325244652162596E-3</v>
      </c>
      <c r="S475" s="4"/>
    </row>
    <row r="476" spans="5:19" x14ac:dyDescent="0.25">
      <c r="E476" s="68"/>
      <c r="F476" s="14"/>
      <c r="H476" s="80"/>
      <c r="I476" s="80"/>
      <c r="J476" s="117"/>
      <c r="K476" s="2"/>
      <c r="L476" s="29">
        <v>4.1999999999995392</v>
      </c>
      <c r="M476" s="29" t="str">
        <f t="shared" si="16"/>
        <v>C1</v>
      </c>
      <c r="N476" s="27">
        <f t="shared" si="17"/>
        <v>210</v>
      </c>
      <c r="O476" s="80">
        <v>0.10315503019669291</v>
      </c>
      <c r="P476" s="68">
        <v>0.53915126871178376</v>
      </c>
      <c r="Q476" s="80">
        <v>1.721128379607515</v>
      </c>
      <c r="R476" s="122">
        <v>1.3753489046643864E-3</v>
      </c>
      <c r="S476" s="4"/>
    </row>
    <row r="477" spans="5:19" x14ac:dyDescent="0.25">
      <c r="E477" s="68"/>
      <c r="F477" s="14"/>
      <c r="H477" s="80"/>
      <c r="I477" s="80"/>
      <c r="J477" s="117"/>
      <c r="K477" s="2"/>
      <c r="L477" s="29">
        <v>4.0999999999995396</v>
      </c>
      <c r="M477" s="29" t="str">
        <f t="shared" si="16"/>
        <v>C1</v>
      </c>
      <c r="N477" s="27">
        <f t="shared" si="17"/>
        <v>211</v>
      </c>
      <c r="O477" s="80">
        <v>7.6917023470734078E-2</v>
      </c>
      <c r="P477" s="68">
        <v>0.59870420896818355</v>
      </c>
      <c r="Q477" s="80">
        <v>1.6208841005415993</v>
      </c>
      <c r="R477" s="122">
        <v>1.4950012932576483E-3</v>
      </c>
      <c r="S477" s="4"/>
    </row>
    <row r="478" spans="5:19" x14ac:dyDescent="0.25">
      <c r="E478" s="68"/>
      <c r="F478" s="14"/>
      <c r="H478" s="80"/>
      <c r="I478" s="80"/>
      <c r="J478" s="117"/>
      <c r="K478" s="2"/>
      <c r="L478" s="29">
        <v>3.9999999999995395</v>
      </c>
      <c r="M478" s="29" t="str">
        <f t="shared" si="16"/>
        <v>C1</v>
      </c>
      <c r="N478" s="27">
        <f t="shared" si="17"/>
        <v>212</v>
      </c>
      <c r="O478" s="80">
        <v>7.0032116812372577E-2</v>
      </c>
      <c r="P478" s="68">
        <v>0.45210448678866566</v>
      </c>
      <c r="Q478" s="80">
        <v>1.6948445328625066</v>
      </c>
      <c r="R478" s="122">
        <v>1.5079562566095669E-3</v>
      </c>
      <c r="S478" s="4"/>
    </row>
    <row r="479" spans="5:19" x14ac:dyDescent="0.25">
      <c r="E479" s="68"/>
      <c r="F479" s="14"/>
      <c r="H479" s="80"/>
      <c r="I479" s="80"/>
      <c r="J479" s="117"/>
      <c r="K479" s="2"/>
      <c r="L479" s="29">
        <v>3.8999999999995394</v>
      </c>
      <c r="M479" s="29" t="str">
        <f t="shared" si="16"/>
        <v>C1</v>
      </c>
      <c r="N479" s="27">
        <f t="shared" si="17"/>
        <v>213</v>
      </c>
      <c r="O479" s="80">
        <v>0.10601962542196873</v>
      </c>
      <c r="P479" s="68">
        <v>0.8092085770282349</v>
      </c>
      <c r="Q479" s="80">
        <v>1.5764414577617547</v>
      </c>
      <c r="R479" s="122">
        <v>1.3187993283722593E-3</v>
      </c>
      <c r="S479" s="4"/>
    </row>
    <row r="480" spans="5:19" x14ac:dyDescent="0.25">
      <c r="E480" s="68"/>
      <c r="F480" s="14"/>
      <c r="H480" s="80"/>
      <c r="I480" s="80"/>
      <c r="J480" s="117"/>
      <c r="K480" s="2"/>
      <c r="L480" s="29">
        <v>3.7999999999995393</v>
      </c>
      <c r="M480" s="29" t="str">
        <f t="shared" si="16"/>
        <v>C1</v>
      </c>
      <c r="N480" s="27">
        <f t="shared" si="17"/>
        <v>214</v>
      </c>
      <c r="O480" s="80">
        <v>7.9968369778546558E-2</v>
      </c>
      <c r="P480" s="68">
        <v>0.41167268720295042</v>
      </c>
      <c r="Q480" s="80">
        <v>1.8168464057436207</v>
      </c>
      <c r="R480" s="122">
        <v>2.6544078815657268E-3</v>
      </c>
      <c r="S480" s="4"/>
    </row>
    <row r="481" spans="5:19" x14ac:dyDescent="0.25">
      <c r="E481" s="68"/>
      <c r="F481" s="14"/>
      <c r="H481" s="80"/>
      <c r="I481" s="80"/>
      <c r="J481" s="117"/>
      <c r="K481" s="2"/>
      <c r="L481" s="29">
        <v>3.6999999999995392</v>
      </c>
      <c r="M481" s="29" t="str">
        <f t="shared" si="16"/>
        <v>C1</v>
      </c>
      <c r="N481" s="27">
        <f t="shared" si="17"/>
        <v>215</v>
      </c>
      <c r="O481" s="80">
        <v>8.2581288870045871E-2</v>
      </c>
      <c r="P481" s="68">
        <v>0.44732700814584853</v>
      </c>
      <c r="Q481" s="80">
        <v>1.8577481505849365</v>
      </c>
      <c r="R481" s="122">
        <v>2.8471206412240707E-3</v>
      </c>
      <c r="S481" s="4"/>
    </row>
    <row r="482" spans="5:19" x14ac:dyDescent="0.25">
      <c r="E482" s="68"/>
      <c r="F482" s="14"/>
      <c r="H482" s="80"/>
      <c r="I482" s="80"/>
      <c r="J482" s="117"/>
      <c r="K482" s="2"/>
      <c r="L482" s="29">
        <v>3.5999999999995391</v>
      </c>
      <c r="M482" s="29" t="str">
        <f t="shared" si="16"/>
        <v>C1</v>
      </c>
      <c r="N482" s="27">
        <f t="shared" si="17"/>
        <v>216</v>
      </c>
      <c r="O482" s="80">
        <v>7.4190983514426961E-2</v>
      </c>
      <c r="P482" s="68">
        <v>0.42062106021192458</v>
      </c>
      <c r="Q482" s="80">
        <v>1.757269648752191</v>
      </c>
      <c r="R482" s="122">
        <v>2.7375853561886201E-3</v>
      </c>
      <c r="S482" s="4"/>
    </row>
    <row r="483" spans="5:19" x14ac:dyDescent="0.25">
      <c r="E483" s="68"/>
      <c r="F483" s="14"/>
      <c r="H483" s="80"/>
      <c r="I483" s="80"/>
      <c r="J483" s="117"/>
      <c r="K483" s="2"/>
      <c r="L483" s="29">
        <v>3.499999999999539</v>
      </c>
      <c r="M483" s="29" t="str">
        <f t="shared" si="16"/>
        <v>C1</v>
      </c>
      <c r="N483" s="27">
        <f t="shared" si="17"/>
        <v>217</v>
      </c>
      <c r="O483" s="80">
        <v>6.0966033146529909E-2</v>
      </c>
      <c r="P483" s="68">
        <v>0.3827799937287602</v>
      </c>
      <c r="Q483" s="80">
        <v>1.7518804689345444</v>
      </c>
      <c r="R483" s="122">
        <v>2.8536876887014133E-3</v>
      </c>
      <c r="S483" s="4"/>
    </row>
    <row r="484" spans="5:19" x14ac:dyDescent="0.25">
      <c r="E484" s="68"/>
      <c r="F484" s="14"/>
      <c r="H484" s="80"/>
      <c r="I484" s="80"/>
      <c r="J484" s="117"/>
      <c r="K484" s="2"/>
      <c r="L484" s="29">
        <v>3.3999999999995389</v>
      </c>
      <c r="M484" s="29" t="str">
        <f t="shared" si="16"/>
        <v>C1</v>
      </c>
      <c r="N484" s="27">
        <f t="shared" si="17"/>
        <v>218</v>
      </c>
      <c r="O484" s="80">
        <v>6.7870152718224136E-2</v>
      </c>
      <c r="P484" s="68">
        <v>0.39572513559841255</v>
      </c>
      <c r="Q484" s="80">
        <v>1.7809345947929194</v>
      </c>
      <c r="R484" s="122">
        <v>4.5450832430160302E-3</v>
      </c>
      <c r="S484" s="4"/>
    </row>
    <row r="485" spans="5:19" x14ac:dyDescent="0.25">
      <c r="E485" s="68"/>
      <c r="F485" s="14"/>
      <c r="H485" s="80"/>
      <c r="I485" s="80"/>
      <c r="J485" s="117"/>
      <c r="K485" s="2"/>
      <c r="L485" s="29">
        <v>3.2999999999995389</v>
      </c>
      <c r="M485" s="29" t="str">
        <f t="shared" si="16"/>
        <v>C1</v>
      </c>
      <c r="N485" s="27">
        <f t="shared" si="17"/>
        <v>219</v>
      </c>
      <c r="O485" s="80">
        <v>0.11621206284968644</v>
      </c>
      <c r="P485" s="68">
        <v>0.58746566829133595</v>
      </c>
      <c r="Q485" s="80">
        <v>1.7259416478989233</v>
      </c>
      <c r="R485" s="122">
        <v>4.6988837370990676E-3</v>
      </c>
      <c r="S485" s="4"/>
    </row>
    <row r="486" spans="5:19" x14ac:dyDescent="0.25">
      <c r="E486" s="68"/>
      <c r="F486" s="14"/>
      <c r="H486" s="80"/>
      <c r="I486" s="80"/>
      <c r="J486" s="117"/>
      <c r="K486" s="2"/>
      <c r="L486" s="29">
        <v>3.1999999999995388</v>
      </c>
      <c r="M486" s="29" t="str">
        <f t="shared" si="16"/>
        <v>C1</v>
      </c>
      <c r="N486" s="27">
        <f t="shared" si="17"/>
        <v>220</v>
      </c>
      <c r="O486" s="80">
        <v>9.4901616818031512E-2</v>
      </c>
      <c r="P486" s="68">
        <v>0.58707326990695019</v>
      </c>
      <c r="Q486" s="80">
        <v>1.5417666845412978</v>
      </c>
      <c r="R486" s="122">
        <v>3.6074141275803211E-3</v>
      </c>
      <c r="S486" s="4"/>
    </row>
    <row r="487" spans="5:19" x14ac:dyDescent="0.25">
      <c r="E487" s="68"/>
      <c r="F487" s="14"/>
      <c r="H487" s="80"/>
      <c r="I487" s="80"/>
      <c r="J487" s="117"/>
      <c r="K487" s="2"/>
      <c r="L487" s="29">
        <v>3.0999999999995387</v>
      </c>
      <c r="M487" s="29" t="str">
        <f t="shared" si="16"/>
        <v>C1</v>
      </c>
      <c r="N487" s="27">
        <f t="shared" si="17"/>
        <v>221</v>
      </c>
      <c r="O487" s="80">
        <v>0.12463525857790483</v>
      </c>
      <c r="P487" s="68">
        <v>0.53763277209067228</v>
      </c>
      <c r="Q487" s="80">
        <v>1.645177443268701</v>
      </c>
      <c r="R487" s="122">
        <v>7.069258283659537E-3</v>
      </c>
      <c r="S487" s="4"/>
    </row>
    <row r="488" spans="5:19" x14ac:dyDescent="0.25">
      <c r="E488" s="68"/>
      <c r="F488" s="14"/>
      <c r="H488" s="80"/>
      <c r="I488" s="80"/>
      <c r="J488" s="117"/>
      <c r="K488" s="2"/>
      <c r="L488" s="29">
        <v>2.9999999999995386</v>
      </c>
      <c r="M488" s="29" t="str">
        <f t="shared" si="16"/>
        <v>C1</v>
      </c>
      <c r="N488" s="27">
        <f t="shared" si="17"/>
        <v>222</v>
      </c>
      <c r="O488" s="80">
        <v>7.1070585257781774E-2</v>
      </c>
      <c r="P488" s="68">
        <v>0.50726334402448026</v>
      </c>
      <c r="Q488" s="80">
        <v>1.6045501075982471</v>
      </c>
      <c r="R488" s="122">
        <v>4.3066863820499617E-3</v>
      </c>
      <c r="S488" s="4"/>
    </row>
    <row r="489" spans="5:19" x14ac:dyDescent="0.25">
      <c r="E489" s="68"/>
      <c r="F489" s="14"/>
      <c r="H489" s="80"/>
      <c r="I489" s="80"/>
      <c r="J489" s="117"/>
      <c r="K489" s="2"/>
      <c r="L489" s="29">
        <v>2.8999999999995385</v>
      </c>
      <c r="M489" s="29" t="str">
        <f t="shared" si="16"/>
        <v>C1</v>
      </c>
      <c r="N489" s="27">
        <f t="shared" si="17"/>
        <v>223</v>
      </c>
      <c r="O489" s="80">
        <v>9.8744677152667895E-2</v>
      </c>
      <c r="P489" s="68">
        <v>0.5001386224436879</v>
      </c>
      <c r="Q489" s="80">
        <v>1.5625909702746645</v>
      </c>
      <c r="R489" s="122">
        <v>2.9104649692096121E-3</v>
      </c>
      <c r="S489" s="4"/>
    </row>
    <row r="490" spans="5:19" x14ac:dyDescent="0.25">
      <c r="E490" s="68"/>
      <c r="F490" s="14"/>
      <c r="H490" s="80"/>
      <c r="I490" s="80"/>
      <c r="J490" s="117"/>
      <c r="K490" s="2"/>
      <c r="L490" s="29">
        <v>2.7999999999995384</v>
      </c>
      <c r="M490" s="29" t="str">
        <f t="shared" si="16"/>
        <v>C1</v>
      </c>
      <c r="N490" s="27">
        <f t="shared" si="17"/>
        <v>224</v>
      </c>
      <c r="O490" s="80">
        <v>9.367449649105776E-2</v>
      </c>
      <c r="P490" s="68">
        <v>0.56431973859138407</v>
      </c>
      <c r="Q490" s="80">
        <v>1.6692068805456708</v>
      </c>
      <c r="R490" s="122">
        <v>3.1928617493974273E-3</v>
      </c>
      <c r="S490" s="4"/>
    </row>
    <row r="491" spans="5:19" x14ac:dyDescent="0.25">
      <c r="E491" s="68"/>
      <c r="F491" s="14"/>
      <c r="H491" s="80"/>
      <c r="I491" s="80"/>
      <c r="J491" s="117"/>
      <c r="K491" s="2"/>
      <c r="L491" s="29">
        <v>2.6999999999995383</v>
      </c>
      <c r="M491" s="29" t="str">
        <f t="shared" si="16"/>
        <v>C1</v>
      </c>
      <c r="N491" s="27">
        <f t="shared" si="17"/>
        <v>225</v>
      </c>
      <c r="O491" s="80">
        <v>9.8649390265737949E-2</v>
      </c>
      <c r="P491" s="68">
        <v>0.55834258636344658</v>
      </c>
      <c r="Q491" s="80">
        <v>1.6492150849914939</v>
      </c>
      <c r="R491" s="122">
        <v>1.6203605529659117E-3</v>
      </c>
      <c r="S491" s="4"/>
    </row>
    <row r="492" spans="5:19" x14ac:dyDescent="0.25">
      <c r="E492" s="68"/>
      <c r="F492" s="14"/>
      <c r="H492" s="80"/>
      <c r="I492" s="80"/>
      <c r="J492" s="117"/>
      <c r="K492" s="2"/>
      <c r="L492" s="29">
        <v>2.5999999999995382</v>
      </c>
      <c r="M492" s="29" t="str">
        <f t="shared" si="16"/>
        <v>C1</v>
      </c>
      <c r="N492" s="27">
        <f t="shared" si="17"/>
        <v>226</v>
      </c>
      <c r="O492" s="80">
        <v>0.13004097050284341</v>
      </c>
      <c r="P492" s="68">
        <v>0.72685656501112395</v>
      </c>
      <c r="Q492" s="80">
        <v>1.6135757514423092</v>
      </c>
      <c r="R492" s="122">
        <v>2.1428446392712627E-3</v>
      </c>
      <c r="S492" s="4"/>
    </row>
    <row r="493" spans="5:19" x14ac:dyDescent="0.25">
      <c r="E493" s="68"/>
      <c r="F493" s="14"/>
      <c r="H493" s="80"/>
      <c r="I493" s="80"/>
      <c r="J493" s="117"/>
      <c r="K493" s="2"/>
      <c r="L493" s="29">
        <v>2.4999999999995381</v>
      </c>
      <c r="M493" s="29" t="str">
        <f t="shared" si="16"/>
        <v>C1</v>
      </c>
      <c r="N493" s="27">
        <f t="shared" si="17"/>
        <v>227</v>
      </c>
      <c r="O493" s="80">
        <v>0.11621898560298279</v>
      </c>
      <c r="P493" s="68">
        <v>0.77953196616625164</v>
      </c>
      <c r="Q493" s="80">
        <v>1.623043733313186</v>
      </c>
      <c r="R493" s="122">
        <v>1.6425827157032578E-3</v>
      </c>
      <c r="S493" s="4"/>
    </row>
    <row r="494" spans="5:19" x14ac:dyDescent="0.25">
      <c r="E494" s="68"/>
      <c r="F494" s="14"/>
      <c r="H494" s="80"/>
      <c r="I494" s="80"/>
      <c r="J494" s="117"/>
      <c r="K494" s="2"/>
      <c r="L494" s="29">
        <v>2.3999999999995381</v>
      </c>
      <c r="M494" s="29" t="str">
        <f t="shared" si="16"/>
        <v>C1</v>
      </c>
      <c r="N494" s="27">
        <f t="shared" si="17"/>
        <v>228</v>
      </c>
      <c r="O494" s="80">
        <v>0.16961776621929037</v>
      </c>
      <c r="P494" s="68">
        <v>0.69215500349471737</v>
      </c>
      <c r="Q494" s="80">
        <v>1.5300038574439003</v>
      </c>
      <c r="R494" s="122">
        <v>1.4153886706509901E-3</v>
      </c>
      <c r="S494" s="4"/>
    </row>
    <row r="495" spans="5:19" x14ac:dyDescent="0.25">
      <c r="E495" s="68"/>
      <c r="F495" s="14"/>
      <c r="H495" s="80"/>
      <c r="I495" s="80"/>
      <c r="J495" s="117"/>
      <c r="K495" s="2"/>
      <c r="L495" s="29">
        <v>2.299999999999538</v>
      </c>
      <c r="M495" s="29" t="str">
        <f t="shared" si="16"/>
        <v>C1</v>
      </c>
      <c r="N495" s="27">
        <f t="shared" si="17"/>
        <v>229</v>
      </c>
      <c r="O495" s="80">
        <v>0.15612185235032328</v>
      </c>
      <c r="P495" s="68">
        <v>0.71596454614491667</v>
      </c>
      <c r="Q495" s="80">
        <v>1.4337649379015656</v>
      </c>
      <c r="R495" s="122">
        <v>1.2480679725333621E-3</v>
      </c>
      <c r="S495" s="4"/>
    </row>
    <row r="496" spans="5:19" x14ac:dyDescent="0.25">
      <c r="E496" s="68"/>
      <c r="F496" s="14"/>
      <c r="H496" s="80"/>
      <c r="I496" s="80"/>
      <c r="J496" s="117"/>
      <c r="K496" s="2"/>
      <c r="L496" s="29">
        <v>2.1999999999995379</v>
      </c>
      <c r="M496" s="29" t="str">
        <f t="shared" si="16"/>
        <v>C1</v>
      </c>
      <c r="N496" s="27">
        <f t="shared" si="17"/>
        <v>230</v>
      </c>
      <c r="O496" s="80">
        <v>0.14333905674020961</v>
      </c>
      <c r="P496" s="68">
        <v>0.85313743445829815</v>
      </c>
      <c r="Q496" s="80">
        <v>1.3454246774607939</v>
      </c>
      <c r="R496" s="122">
        <v>9.3298507498873343E-4</v>
      </c>
      <c r="S496" s="4"/>
    </row>
    <row r="497" spans="5:19" x14ac:dyDescent="0.25">
      <c r="E497" s="68"/>
      <c r="F497" s="14"/>
      <c r="H497" s="80"/>
      <c r="I497" s="80"/>
      <c r="J497" s="117"/>
      <c r="K497" s="2"/>
      <c r="L497" s="29">
        <v>2.0999999999995378</v>
      </c>
      <c r="M497" s="29" t="str">
        <f t="shared" si="16"/>
        <v>C1</v>
      </c>
      <c r="N497" s="27">
        <f t="shared" si="17"/>
        <v>231</v>
      </c>
      <c r="O497" s="80">
        <v>0.16183313055514367</v>
      </c>
      <c r="P497" s="68">
        <v>0.86886698687220187</v>
      </c>
      <c r="Q497" s="80">
        <v>1.4196174766268563</v>
      </c>
      <c r="R497" s="122">
        <v>3.343338189220136E-3</v>
      </c>
      <c r="S497" s="4"/>
    </row>
    <row r="498" spans="5:19" x14ac:dyDescent="0.25">
      <c r="E498" s="68"/>
      <c r="F498" s="14"/>
      <c r="H498" s="80"/>
      <c r="I498" s="80"/>
      <c r="J498" s="117"/>
      <c r="K498" s="2"/>
      <c r="L498" s="29">
        <v>1.9999999999995377</v>
      </c>
      <c r="M498" s="29" t="str">
        <f t="shared" si="16"/>
        <v>C1</v>
      </c>
      <c r="N498" s="27">
        <f t="shared" si="17"/>
        <v>232</v>
      </c>
      <c r="O498" s="80">
        <v>0.1794500134619384</v>
      </c>
      <c r="P498" s="68">
        <v>1.5064054401167264</v>
      </c>
      <c r="Q498" s="80">
        <v>1.9125804769071999</v>
      </c>
      <c r="R498" s="122">
        <v>4.1422556480668884E-3</v>
      </c>
      <c r="S498" s="4"/>
    </row>
    <row r="499" spans="5:19" x14ac:dyDescent="0.25">
      <c r="E499" s="68"/>
      <c r="F499" s="14"/>
      <c r="H499" s="80"/>
      <c r="I499" s="80"/>
      <c r="J499" s="117"/>
      <c r="K499" s="2"/>
      <c r="L499" s="29">
        <v>1.8999999999995376</v>
      </c>
      <c r="M499" s="29" t="str">
        <f t="shared" si="16"/>
        <v>C1</v>
      </c>
      <c r="N499" s="27">
        <f t="shared" si="17"/>
        <v>233</v>
      </c>
      <c r="O499" s="80">
        <v>0.18250426744280601</v>
      </c>
      <c r="P499" s="68">
        <v>5.7758037899054795</v>
      </c>
      <c r="Q499" s="80">
        <v>3.1620494448986594</v>
      </c>
      <c r="R499" s="122">
        <v>3.6327708541102669E-3</v>
      </c>
      <c r="S499" s="4"/>
    </row>
    <row r="500" spans="5:19" x14ac:dyDescent="0.25">
      <c r="E500" s="68"/>
      <c r="F500" s="14"/>
      <c r="H500" s="80"/>
      <c r="I500" s="80"/>
      <c r="J500" s="117"/>
      <c r="K500" s="2"/>
      <c r="L500" s="29">
        <v>1.7999999999995375</v>
      </c>
      <c r="M500" s="29" t="str">
        <f t="shared" si="16"/>
        <v>C1</v>
      </c>
      <c r="N500" s="27">
        <f t="shared" si="17"/>
        <v>234</v>
      </c>
      <c r="O500" s="80">
        <v>0.13643754902873048</v>
      </c>
      <c r="P500" s="68">
        <v>0.53572607816618134</v>
      </c>
      <c r="Q500" s="80">
        <v>1.4892586122598963</v>
      </c>
      <c r="R500" s="122">
        <v>3.8553900789360038E-3</v>
      </c>
      <c r="S500" s="4"/>
    </row>
    <row r="501" spans="5:19" x14ac:dyDescent="0.25">
      <c r="E501" s="68"/>
      <c r="F501" s="14"/>
      <c r="H501" s="80"/>
      <c r="I501" s="80"/>
      <c r="J501" s="117"/>
      <c r="K501" s="2"/>
      <c r="L501" s="29">
        <v>1.6999999999995374</v>
      </c>
      <c r="M501" s="29" t="str">
        <f t="shared" si="16"/>
        <v>C1</v>
      </c>
      <c r="N501" s="27">
        <f t="shared" si="17"/>
        <v>235</v>
      </c>
      <c r="O501" s="80">
        <v>0.14818773149625095</v>
      </c>
      <c r="P501" s="68">
        <v>0.49418943836529311</v>
      </c>
      <c r="Q501" s="80">
        <v>1.6804229611484638</v>
      </c>
      <c r="R501" s="122">
        <v>2.320304827647085E-3</v>
      </c>
      <c r="S501" s="4"/>
    </row>
    <row r="502" spans="5:19" x14ac:dyDescent="0.25">
      <c r="E502" s="68"/>
      <c r="F502" s="14"/>
      <c r="H502" s="80"/>
      <c r="I502" s="80"/>
      <c r="J502" s="117"/>
      <c r="K502" s="2"/>
      <c r="L502" s="29">
        <v>1.5999999999995373</v>
      </c>
      <c r="M502" s="29" t="str">
        <f t="shared" si="16"/>
        <v>C1</v>
      </c>
      <c r="N502" s="27">
        <f t="shared" si="17"/>
        <v>236</v>
      </c>
      <c r="O502" s="80">
        <v>0.10565457030817442</v>
      </c>
      <c r="P502" s="68">
        <v>0.56147135091320222</v>
      </c>
      <c r="Q502" s="80">
        <v>1.5150045675697845</v>
      </c>
      <c r="R502" s="122">
        <v>1.2399229783811704E-3</v>
      </c>
      <c r="S502" s="4"/>
    </row>
    <row r="503" spans="5:19" x14ac:dyDescent="0.25">
      <c r="E503" s="68"/>
      <c r="F503" s="14"/>
      <c r="H503" s="80"/>
      <c r="I503" s="80"/>
      <c r="J503" s="117"/>
      <c r="K503" s="2"/>
      <c r="L503" s="29">
        <v>1.4999999999995373</v>
      </c>
      <c r="M503" s="29" t="str">
        <f t="shared" si="16"/>
        <v>C1</v>
      </c>
      <c r="N503" s="27">
        <f t="shared" si="17"/>
        <v>237</v>
      </c>
      <c r="O503" s="80">
        <v>0.12918006787291472</v>
      </c>
      <c r="P503" s="68">
        <v>0.56691523258721943</v>
      </c>
      <c r="Q503" s="80">
        <v>1.6501912847565074</v>
      </c>
      <c r="R503" s="122">
        <v>2.6972111424409359E-3</v>
      </c>
      <c r="S503" s="4"/>
    </row>
    <row r="504" spans="5:19" x14ac:dyDescent="0.25">
      <c r="E504" s="68"/>
      <c r="F504" s="14"/>
      <c r="H504" s="80"/>
      <c r="I504" s="80"/>
      <c r="J504" s="117"/>
      <c r="K504" s="2"/>
      <c r="L504" s="29">
        <v>1.3999999999995372</v>
      </c>
      <c r="M504" s="29" t="str">
        <f t="shared" si="16"/>
        <v>C1</v>
      </c>
      <c r="N504" s="27">
        <f t="shared" si="17"/>
        <v>238</v>
      </c>
      <c r="O504" s="80">
        <v>0.13637357114670925</v>
      </c>
      <c r="P504" s="68">
        <v>0.54743963698796061</v>
      </c>
      <c r="Q504" s="80">
        <v>1.60761920718328</v>
      </c>
      <c r="R504" s="122">
        <v>2.5194010776684143E-3</v>
      </c>
      <c r="S504" s="4"/>
    </row>
    <row r="505" spans="5:19" x14ac:dyDescent="0.25">
      <c r="E505" s="68"/>
      <c r="F505" s="14"/>
      <c r="H505" s="80"/>
      <c r="I505" s="80"/>
      <c r="J505" s="117"/>
      <c r="K505" s="2"/>
      <c r="L505" s="29">
        <v>1.2999999999995371</v>
      </c>
      <c r="M505" s="29" t="str">
        <f t="shared" si="16"/>
        <v>C1</v>
      </c>
      <c r="N505" s="27">
        <f t="shared" si="17"/>
        <v>239</v>
      </c>
      <c r="O505" s="80">
        <v>0.14420940854740555</v>
      </c>
      <c r="P505" s="68">
        <v>0.45043373835865963</v>
      </c>
      <c r="Q505" s="80">
        <v>1.5495010313569655</v>
      </c>
      <c r="R505" s="122">
        <v>3.1792593654476182E-3</v>
      </c>
      <c r="S505" s="4"/>
    </row>
    <row r="506" spans="5:19" x14ac:dyDescent="0.25">
      <c r="E506" s="68"/>
      <c r="F506" s="14"/>
      <c r="H506" s="80"/>
      <c r="I506" s="80"/>
      <c r="J506" s="117"/>
      <c r="K506" s="2"/>
      <c r="L506" s="29">
        <v>1.199999999999537</v>
      </c>
      <c r="M506" s="29" t="str">
        <f t="shared" si="16"/>
        <v>C1</v>
      </c>
      <c r="N506" s="27">
        <f t="shared" si="17"/>
        <v>240</v>
      </c>
      <c r="O506" s="80">
        <v>0.15733438951869144</v>
      </c>
      <c r="P506" s="68">
        <v>0.5469399345132927</v>
      </c>
      <c r="Q506" s="80">
        <v>1.5581910966682238</v>
      </c>
      <c r="R506" s="122">
        <v>1.6110879256988925E-3</v>
      </c>
      <c r="S506" s="4"/>
    </row>
    <row r="507" spans="5:19" x14ac:dyDescent="0.25">
      <c r="E507" s="68"/>
      <c r="F507" s="14"/>
      <c r="H507" s="80"/>
      <c r="I507" s="80"/>
      <c r="J507" s="117"/>
      <c r="K507" s="2"/>
      <c r="L507" s="29">
        <v>1.0999999999995369</v>
      </c>
      <c r="M507" s="29" t="str">
        <f t="shared" si="16"/>
        <v>C1</v>
      </c>
      <c r="N507" s="27">
        <f t="shared" si="17"/>
        <v>241</v>
      </c>
      <c r="O507" s="80">
        <v>0.14033596921655939</v>
      </c>
      <c r="P507" s="68">
        <v>0.60523900269431541</v>
      </c>
      <c r="Q507" s="80">
        <v>1.6493182326727716</v>
      </c>
      <c r="R507" s="122">
        <v>6.4558909825611554E-3</v>
      </c>
      <c r="S507" s="4"/>
    </row>
    <row r="508" spans="5:19" x14ac:dyDescent="0.25">
      <c r="E508" s="68"/>
      <c r="F508" s="14"/>
      <c r="H508" s="80"/>
      <c r="I508" s="80"/>
      <c r="J508" s="117"/>
      <c r="K508" s="2"/>
      <c r="L508" s="29">
        <v>0.99999999999953693</v>
      </c>
      <c r="M508" s="29" t="str">
        <f t="shared" si="16"/>
        <v>C1</v>
      </c>
      <c r="N508" s="27">
        <f t="shared" si="17"/>
        <v>242</v>
      </c>
      <c r="O508" s="80">
        <v>0.1146967788880186</v>
      </c>
      <c r="P508" s="68">
        <v>0.54411307876334691</v>
      </c>
      <c r="Q508" s="80">
        <v>1.5830920083249882</v>
      </c>
      <c r="R508" s="122">
        <v>4.1226277753282315E-3</v>
      </c>
      <c r="S508" s="4"/>
    </row>
    <row r="509" spans="5:19" x14ac:dyDescent="0.25">
      <c r="E509" s="68"/>
      <c r="F509" s="14"/>
      <c r="H509" s="80"/>
      <c r="I509" s="80"/>
      <c r="J509" s="117"/>
      <c r="K509" s="2"/>
      <c r="L509" s="29">
        <v>0.89999999999953695</v>
      </c>
      <c r="M509" s="29" t="str">
        <f t="shared" si="16"/>
        <v>C1</v>
      </c>
      <c r="N509" s="27">
        <f t="shared" si="17"/>
        <v>243</v>
      </c>
      <c r="O509" s="80">
        <v>0.10829165648276796</v>
      </c>
      <c r="P509" s="68">
        <v>0.60210636777346271</v>
      </c>
      <c r="Q509" s="80">
        <v>1.7858251146568644</v>
      </c>
      <c r="R509" s="122">
        <v>6.074563339843032E-3</v>
      </c>
      <c r="S509" s="4"/>
    </row>
    <row r="510" spans="5:19" x14ac:dyDescent="0.25">
      <c r="E510" s="68"/>
      <c r="F510" s="14"/>
      <c r="H510" s="80"/>
      <c r="I510" s="80"/>
      <c r="J510" s="117"/>
      <c r="K510" s="2"/>
      <c r="L510" s="48"/>
      <c r="M510" s="48"/>
      <c r="N510" s="48"/>
      <c r="O510" s="82"/>
      <c r="P510" s="72"/>
      <c r="Q510" s="82"/>
      <c r="R510" s="125"/>
      <c r="S510" s="4"/>
    </row>
    <row r="511" spans="5:19" x14ac:dyDescent="0.25">
      <c r="E511" s="68"/>
      <c r="F511" s="14"/>
      <c r="H511" s="80"/>
      <c r="I511" s="80"/>
      <c r="J511" s="117"/>
      <c r="K511" s="2"/>
      <c r="O511" s="80"/>
      <c r="P511" s="68"/>
      <c r="Q511" s="80"/>
      <c r="R511" s="122"/>
      <c r="S511" s="4"/>
    </row>
    <row r="512" spans="5:19" x14ac:dyDescent="0.25">
      <c r="E512" s="68"/>
      <c r="F512" s="14"/>
      <c r="H512" s="80"/>
      <c r="I512" s="80"/>
      <c r="J512" s="117"/>
      <c r="K512" s="2"/>
      <c r="O512" s="80"/>
      <c r="P512" s="68"/>
      <c r="Q512" s="80"/>
      <c r="R512" s="122"/>
      <c r="S512" s="4"/>
    </row>
    <row r="513" spans="5:19" x14ac:dyDescent="0.25">
      <c r="E513" s="68"/>
      <c r="F513" s="14"/>
      <c r="H513" s="80"/>
      <c r="I513" s="80"/>
      <c r="J513" s="117"/>
      <c r="K513" s="2"/>
      <c r="O513" s="80"/>
      <c r="P513" s="68"/>
      <c r="Q513" s="80"/>
      <c r="R513" s="122"/>
      <c r="S513" s="4"/>
    </row>
    <row r="514" spans="5:19" x14ac:dyDescent="0.25">
      <c r="E514" s="68"/>
      <c r="F514" s="14"/>
      <c r="H514" s="80"/>
      <c r="I514" s="80"/>
      <c r="J514" s="117"/>
      <c r="K514" s="2"/>
      <c r="O514" s="80"/>
      <c r="P514" s="68"/>
      <c r="Q514" s="80"/>
      <c r="R514" s="122"/>
      <c r="S514" s="4"/>
    </row>
    <row r="515" spans="5:19" x14ac:dyDescent="0.25">
      <c r="E515" s="68"/>
      <c r="F515" s="14"/>
      <c r="H515" s="80"/>
      <c r="I515" s="80"/>
      <c r="J515" s="117"/>
      <c r="K515" s="2"/>
      <c r="O515" s="80"/>
      <c r="P515" s="68"/>
      <c r="Q515" s="80"/>
      <c r="R515" s="122"/>
      <c r="S515" s="4"/>
    </row>
    <row r="516" spans="5:19" x14ac:dyDescent="0.25">
      <c r="E516" s="68"/>
      <c r="F516" s="14"/>
      <c r="H516" s="80"/>
      <c r="I516" s="80"/>
      <c r="J516" s="117"/>
      <c r="K516" s="2"/>
      <c r="O516" s="80"/>
      <c r="P516" s="68"/>
      <c r="Q516" s="80"/>
      <c r="R516" s="122"/>
      <c r="S516" s="4"/>
    </row>
    <row r="517" spans="5:19" x14ac:dyDescent="0.25">
      <c r="E517" s="68"/>
      <c r="F517" s="14"/>
      <c r="H517" s="80"/>
      <c r="I517" s="80"/>
      <c r="J517" s="117"/>
      <c r="K517" s="2"/>
      <c r="O517" s="80"/>
      <c r="P517" s="68"/>
      <c r="Q517" s="80"/>
      <c r="R517" s="122"/>
      <c r="S517" s="4"/>
    </row>
    <row r="518" spans="5:19" x14ac:dyDescent="0.25">
      <c r="E518" s="68"/>
      <c r="F518" s="14"/>
      <c r="H518" s="80"/>
      <c r="I518" s="80"/>
      <c r="J518" s="117"/>
      <c r="K518" s="2"/>
      <c r="O518" s="80"/>
      <c r="P518" s="68"/>
      <c r="Q518" s="80"/>
      <c r="R518" s="122"/>
      <c r="S518" s="4"/>
    </row>
    <row r="519" spans="5:19" x14ac:dyDescent="0.25">
      <c r="E519" s="68"/>
      <c r="F519" s="14"/>
      <c r="H519" s="80"/>
      <c r="I519" s="80"/>
      <c r="J519" s="117"/>
      <c r="K519" s="2"/>
      <c r="O519" s="80"/>
      <c r="P519" s="68"/>
      <c r="Q519" s="80"/>
      <c r="R519" s="122"/>
      <c r="S519" s="4"/>
    </row>
    <row r="520" spans="5:19" x14ac:dyDescent="0.25">
      <c r="E520" s="68"/>
      <c r="F520" s="14"/>
      <c r="H520" s="80"/>
      <c r="I520" s="80"/>
      <c r="J520" s="117"/>
      <c r="K520" s="2"/>
      <c r="O520" s="80"/>
      <c r="P520" s="68"/>
      <c r="Q520" s="80"/>
      <c r="R520" s="122"/>
      <c r="S520" s="4"/>
    </row>
    <row r="521" spans="5:19" x14ac:dyDescent="0.25">
      <c r="E521" s="68"/>
      <c r="F521" s="14"/>
      <c r="H521" s="80"/>
      <c r="I521" s="80"/>
      <c r="J521" s="117"/>
      <c r="K521" s="2"/>
      <c r="O521" s="80"/>
      <c r="P521" s="68"/>
      <c r="Q521" s="80"/>
      <c r="R521" s="122"/>
      <c r="S521" s="4"/>
    </row>
    <row r="522" spans="5:19" x14ac:dyDescent="0.25">
      <c r="E522" s="68"/>
      <c r="F522" s="14"/>
      <c r="H522" s="80"/>
      <c r="I522" s="80"/>
      <c r="J522" s="117"/>
      <c r="K522" s="2"/>
      <c r="O522" s="80"/>
      <c r="P522" s="68"/>
      <c r="Q522" s="80"/>
      <c r="R522" s="122"/>
      <c r="S522" s="4"/>
    </row>
    <row r="523" spans="5:19" x14ac:dyDescent="0.25">
      <c r="E523" s="68"/>
      <c r="F523" s="14"/>
      <c r="H523" s="80"/>
      <c r="I523" s="80"/>
      <c r="J523" s="117"/>
      <c r="K523" s="2"/>
      <c r="O523" s="80"/>
      <c r="P523" s="68"/>
      <c r="Q523" s="80"/>
      <c r="R523" s="122"/>
      <c r="S523" s="4"/>
    </row>
    <row r="524" spans="5:19" x14ac:dyDescent="0.25">
      <c r="E524" s="68"/>
      <c r="F524" s="14"/>
      <c r="H524" s="80"/>
      <c r="I524" s="80"/>
      <c r="J524" s="117"/>
      <c r="K524" s="2"/>
    </row>
    <row r="525" spans="5:19" x14ac:dyDescent="0.25">
      <c r="E525" s="68"/>
      <c r="F525" s="14"/>
    </row>
  </sheetData>
  <mergeCells count="29">
    <mergeCell ref="B77:B80"/>
    <mergeCell ref="B72:B76"/>
    <mergeCell ref="B64:B71"/>
    <mergeCell ref="B58:B63"/>
    <mergeCell ref="B50:B57"/>
    <mergeCell ref="B102:B104"/>
    <mergeCell ref="B96:B101"/>
    <mergeCell ref="B92:B95"/>
    <mergeCell ref="B87:B91"/>
    <mergeCell ref="B81:B86"/>
    <mergeCell ref="B3:B7"/>
    <mergeCell ref="B8:B18"/>
    <mergeCell ref="B19:B29"/>
    <mergeCell ref="B30:B39"/>
    <mergeCell ref="B40:B49"/>
    <mergeCell ref="R1:R2"/>
    <mergeCell ref="M1:M2"/>
    <mergeCell ref="N1:N2"/>
    <mergeCell ref="A1:A2"/>
    <mergeCell ref="B1:B2"/>
    <mergeCell ref="C1:C2"/>
    <mergeCell ref="D1:D2"/>
    <mergeCell ref="E1:E2"/>
    <mergeCell ref="G1:J1"/>
    <mergeCell ref="F1:F2"/>
    <mergeCell ref="L1:L2"/>
    <mergeCell ref="O1:O2"/>
    <mergeCell ref="P1:P2"/>
    <mergeCell ref="Q1:Q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CBE0B-2412-45B0-B395-8B6D94024A48}">
  <dimension ref="A1:AH302"/>
  <sheetViews>
    <sheetView zoomScale="70" zoomScaleNormal="70" workbookViewId="0">
      <selection activeCell="U14" sqref="U14"/>
    </sheetView>
  </sheetViews>
  <sheetFormatPr baseColWidth="10" defaultRowHeight="15" x14ac:dyDescent="0.25"/>
  <cols>
    <col min="1" max="1" width="17.140625" style="45" customWidth="1"/>
    <col min="2" max="2" width="7.140625" style="29" customWidth="1"/>
    <col min="3" max="3" width="10" style="29" customWidth="1"/>
    <col min="4" max="4" width="11.85546875" style="73" customWidth="1"/>
    <col min="5" max="5" width="11.28515625" style="96" customWidth="1"/>
    <col min="6" max="6" width="16.28515625" style="12" customWidth="1"/>
    <col min="7" max="7" width="21" style="83" customWidth="1"/>
    <col min="8" max="8" width="23" style="76" customWidth="1"/>
    <col min="9" max="9" width="23.140625" style="76" customWidth="1"/>
    <col min="10" max="10" width="24.28515625" style="108" customWidth="1"/>
    <col min="12" max="12" width="17.5703125" style="29" customWidth="1"/>
    <col min="13" max="13" width="26.5703125" style="29" customWidth="1"/>
    <col min="14" max="14" width="21.85546875" style="73" customWidth="1"/>
    <col min="15" max="15" width="23.85546875" style="73" customWidth="1"/>
    <col min="16" max="16" width="22.5703125" style="73" customWidth="1"/>
    <col min="17" max="17" width="24" style="111" customWidth="1"/>
    <col min="18" max="18" width="15.85546875" style="58" customWidth="1"/>
    <col min="20" max="34" width="11.42578125" style="6"/>
  </cols>
  <sheetData>
    <row r="1" spans="1:34" x14ac:dyDescent="0.25">
      <c r="A1" s="158" t="s">
        <v>0</v>
      </c>
      <c r="B1" s="156" t="s">
        <v>107</v>
      </c>
      <c r="C1" s="156" t="s">
        <v>109</v>
      </c>
      <c r="D1" s="160" t="s">
        <v>118</v>
      </c>
      <c r="E1" s="162" t="s">
        <v>117</v>
      </c>
      <c r="F1" s="156" t="s">
        <v>105</v>
      </c>
      <c r="G1" s="153" t="s">
        <v>101</v>
      </c>
      <c r="H1" s="154"/>
      <c r="I1" s="154"/>
      <c r="J1" s="155"/>
      <c r="L1" s="164" t="s">
        <v>0</v>
      </c>
      <c r="M1" s="156" t="s">
        <v>108</v>
      </c>
      <c r="N1" s="160" t="s">
        <v>121</v>
      </c>
      <c r="O1" s="160" t="s">
        <v>122</v>
      </c>
      <c r="P1" s="160" t="s">
        <v>123</v>
      </c>
      <c r="Q1" s="166" t="s">
        <v>124</v>
      </c>
      <c r="R1" s="168" t="s">
        <v>105</v>
      </c>
    </row>
    <row r="2" spans="1:34" x14ac:dyDescent="0.25">
      <c r="A2" s="159"/>
      <c r="B2" s="157"/>
      <c r="C2" s="157"/>
      <c r="D2" s="161"/>
      <c r="E2" s="163"/>
      <c r="F2" s="157"/>
      <c r="G2" s="97" t="s">
        <v>121</v>
      </c>
      <c r="H2" s="101" t="s">
        <v>122</v>
      </c>
      <c r="I2" s="101" t="s">
        <v>123</v>
      </c>
      <c r="J2" s="104" t="s">
        <v>124</v>
      </c>
      <c r="L2" s="165"/>
      <c r="M2" s="157"/>
      <c r="N2" s="161"/>
      <c r="O2" s="161"/>
      <c r="P2" s="161"/>
      <c r="Q2" s="167"/>
      <c r="R2" s="169"/>
      <c r="T2" s="152"/>
      <c r="U2" s="152"/>
      <c r="V2" s="152"/>
      <c r="W2" s="152"/>
      <c r="X2" s="152"/>
      <c r="Y2" s="152"/>
      <c r="Z2" s="152"/>
      <c r="AB2" s="152"/>
      <c r="AC2" s="152"/>
      <c r="AD2" s="152"/>
      <c r="AE2" s="152"/>
      <c r="AF2" s="152"/>
      <c r="AG2" s="152"/>
      <c r="AH2" s="152"/>
    </row>
    <row r="3" spans="1:34" x14ac:dyDescent="0.25">
      <c r="A3" s="43">
        <v>0</v>
      </c>
      <c r="B3" s="177">
        <v>9</v>
      </c>
      <c r="C3" s="41">
        <v>1</v>
      </c>
      <c r="D3" s="87">
        <v>2.0990000000000002</v>
      </c>
      <c r="E3" s="91">
        <v>6.9779999999999998</v>
      </c>
      <c r="F3" s="170" t="s">
        <v>120</v>
      </c>
      <c r="G3" s="98">
        <v>0.1094560622</v>
      </c>
      <c r="H3" s="87">
        <v>0.90904200639999999</v>
      </c>
      <c r="I3" s="87">
        <v>1.61184298</v>
      </c>
      <c r="J3" s="105">
        <v>5.2456338250000002E-3</v>
      </c>
      <c r="L3" s="41">
        <v>0.1</v>
      </c>
      <c r="M3" s="56">
        <v>1</v>
      </c>
      <c r="N3" s="87">
        <v>0.10544797318772001</v>
      </c>
      <c r="O3" s="87">
        <v>0.92820736207029997</v>
      </c>
      <c r="P3" s="87">
        <v>1.6016043777857101</v>
      </c>
      <c r="Q3" s="109">
        <v>2.7084017478913596E-3</v>
      </c>
      <c r="R3" s="174" t="s">
        <v>120</v>
      </c>
    </row>
    <row r="4" spans="1:34" x14ac:dyDescent="0.25">
      <c r="A4" s="43">
        <v>0.5</v>
      </c>
      <c r="B4" s="171"/>
      <c r="C4" s="41">
        <f>C3+1</f>
        <v>2</v>
      </c>
      <c r="D4" s="87">
        <v>2.2530000000000001</v>
      </c>
      <c r="E4" s="91">
        <v>6.9720000000000004</v>
      </c>
      <c r="F4" s="171"/>
      <c r="G4" s="98">
        <v>0.14442374629999999</v>
      </c>
      <c r="H4" s="87">
        <v>0.73808991040000005</v>
      </c>
      <c r="I4" s="87">
        <v>1.6026447610000001</v>
      </c>
      <c r="J4" s="105">
        <v>5.7177793250000001E-3</v>
      </c>
      <c r="L4" s="41">
        <v>0.2</v>
      </c>
      <c r="M4" s="29">
        <f>M3+1</f>
        <v>2</v>
      </c>
      <c r="N4" s="87">
        <v>0.12049906198753001</v>
      </c>
      <c r="O4" s="87">
        <v>0.83940117023462002</v>
      </c>
      <c r="P4" s="87">
        <v>1.6667346667451819</v>
      </c>
      <c r="Q4" s="109">
        <v>1.6350909933600305E-2</v>
      </c>
      <c r="R4" s="175"/>
      <c r="W4" s="8"/>
      <c r="Y4" s="8"/>
      <c r="Z4" s="8"/>
      <c r="AG4" s="8"/>
    </row>
    <row r="5" spans="1:34" x14ac:dyDescent="0.25">
      <c r="A5" s="43">
        <v>1</v>
      </c>
      <c r="B5" s="171"/>
      <c r="C5" s="41">
        <f t="shared" ref="C5:C55" si="0">C4+1</f>
        <v>3</v>
      </c>
      <c r="D5" s="87">
        <v>2.073</v>
      </c>
      <c r="E5" s="91">
        <v>6.7380000000000004</v>
      </c>
      <c r="F5" s="171"/>
      <c r="G5" s="98">
        <v>0.18653683979999999</v>
      </c>
      <c r="H5" s="87">
        <v>0.92526346770000001</v>
      </c>
      <c r="I5" s="87">
        <v>1.5691330059999999</v>
      </c>
      <c r="J5" s="105">
        <v>2.5233871749999999E-3</v>
      </c>
      <c r="L5" s="41">
        <v>0.3</v>
      </c>
      <c r="M5" s="29">
        <f t="shared" ref="M5:M68" si="1">M4+1</f>
        <v>3</v>
      </c>
      <c r="N5" s="87">
        <v>0.16041391680004</v>
      </c>
      <c r="O5" s="87">
        <v>0.78323648098353005</v>
      </c>
      <c r="P5" s="87">
        <v>1.5552364486461006</v>
      </c>
      <c r="Q5" s="109">
        <v>8.7001190837206147E-3</v>
      </c>
      <c r="R5" s="175"/>
    </row>
    <row r="6" spans="1:34" x14ac:dyDescent="0.25">
      <c r="A6" s="43">
        <v>1.5</v>
      </c>
      <c r="B6" s="172"/>
      <c r="C6" s="41">
        <f t="shared" si="0"/>
        <v>4</v>
      </c>
      <c r="D6" s="87">
        <v>2.39</v>
      </c>
      <c r="E6" s="91">
        <v>6.899</v>
      </c>
      <c r="F6" s="171"/>
      <c r="G6" s="98">
        <v>0.18357095540000001</v>
      </c>
      <c r="H6" s="87">
        <v>1.0258286999999999</v>
      </c>
      <c r="I6" s="87">
        <v>1.4469503850000001</v>
      </c>
      <c r="J6" s="105">
        <v>7.4849249249999998E-3</v>
      </c>
      <c r="L6" s="41">
        <v>0.4</v>
      </c>
      <c r="M6" s="29">
        <f t="shared" si="1"/>
        <v>4</v>
      </c>
      <c r="N6" s="87">
        <v>0.12879571724385</v>
      </c>
      <c r="O6" s="87">
        <v>0.66852963694545997</v>
      </c>
      <c r="P6" s="87">
        <v>1.5329502173408485</v>
      </c>
      <c r="Q6" s="109">
        <v>1.7474019174289542E-3</v>
      </c>
      <c r="R6" s="175"/>
    </row>
    <row r="7" spans="1:34" x14ac:dyDescent="0.25">
      <c r="A7" s="44">
        <v>2</v>
      </c>
      <c r="B7" s="177">
        <v>8</v>
      </c>
      <c r="C7" s="42">
        <f t="shared" si="0"/>
        <v>5</v>
      </c>
      <c r="D7" s="88">
        <v>2.5449999999999999</v>
      </c>
      <c r="E7" s="92">
        <v>7.1319999999999997</v>
      </c>
      <c r="F7" s="171"/>
      <c r="G7" s="99">
        <v>0.13167455380000001</v>
      </c>
      <c r="H7" s="88">
        <v>0.90263454980000002</v>
      </c>
      <c r="I7" s="88">
        <v>1.6203936409999999</v>
      </c>
      <c r="J7" s="106">
        <v>3.3194733249999999E-3</v>
      </c>
      <c r="L7" s="41">
        <v>0.5</v>
      </c>
      <c r="M7" s="29">
        <f t="shared" si="1"/>
        <v>5</v>
      </c>
      <c r="N7" s="87">
        <v>0.15594452396469999</v>
      </c>
      <c r="O7" s="87">
        <v>0.72867916391161003</v>
      </c>
      <c r="P7" s="87">
        <v>1.5672807790336782</v>
      </c>
      <c r="Q7" s="109">
        <v>5.164123189793291E-3</v>
      </c>
      <c r="R7" s="175"/>
      <c r="AG7" s="8"/>
    </row>
    <row r="8" spans="1:34" x14ac:dyDescent="0.25">
      <c r="A8" s="43">
        <v>2.5</v>
      </c>
      <c r="B8" s="171"/>
      <c r="C8" s="41">
        <f t="shared" si="0"/>
        <v>6</v>
      </c>
      <c r="D8" s="87">
        <v>2.1949999999999998</v>
      </c>
      <c r="E8" s="91">
        <v>6.94</v>
      </c>
      <c r="F8" s="171"/>
      <c r="G8" s="98">
        <v>0.13352851160000001</v>
      </c>
      <c r="H8" s="87">
        <v>0.7853481215</v>
      </c>
      <c r="I8" s="87">
        <v>1.6161050589999999</v>
      </c>
      <c r="J8" s="105">
        <v>6.0013610999999998E-3</v>
      </c>
      <c r="L8" s="41">
        <v>0.6</v>
      </c>
      <c r="M8" s="29">
        <f t="shared" si="1"/>
        <v>6</v>
      </c>
      <c r="N8" s="87">
        <v>0.13577436806929999</v>
      </c>
      <c r="O8" s="87">
        <v>0.77337076601132004</v>
      </c>
      <c r="P8" s="87">
        <v>1.690506202119322</v>
      </c>
      <c r="Q8" s="109">
        <v>8.8488228901117093E-3</v>
      </c>
      <c r="R8" s="175"/>
    </row>
    <row r="9" spans="1:34" x14ac:dyDescent="0.25">
      <c r="A9" s="43">
        <v>3</v>
      </c>
      <c r="B9" s="171"/>
      <c r="C9" s="41">
        <f t="shared" si="0"/>
        <v>7</v>
      </c>
      <c r="D9" s="87">
        <v>2.3090000000000002</v>
      </c>
      <c r="E9" s="91">
        <v>6.827</v>
      </c>
      <c r="F9" s="171"/>
      <c r="G9" s="98">
        <v>0.13579345919999999</v>
      </c>
      <c r="H9" s="87">
        <v>0.71182028770000005</v>
      </c>
      <c r="I9" s="87">
        <v>1.5956681420000001</v>
      </c>
      <c r="J9" s="105">
        <v>4.02387145E-3</v>
      </c>
      <c r="L9" s="41">
        <v>0.7</v>
      </c>
      <c r="M9" s="29">
        <f t="shared" si="1"/>
        <v>7</v>
      </c>
      <c r="N9" s="87">
        <v>0.14184831436258</v>
      </c>
      <c r="O9" s="87">
        <v>0.72572314862682996</v>
      </c>
      <c r="P9" s="87">
        <v>1.6356301139002056</v>
      </c>
      <c r="Q9" s="109">
        <v>2.9936712368572758E-3</v>
      </c>
      <c r="R9" s="175"/>
    </row>
    <row r="10" spans="1:34" x14ac:dyDescent="0.25">
      <c r="A10" s="43">
        <v>3.5</v>
      </c>
      <c r="B10" s="171"/>
      <c r="C10" s="41">
        <f t="shared" si="0"/>
        <v>8</v>
      </c>
      <c r="D10" s="87">
        <v>2.2109999999999999</v>
      </c>
      <c r="E10" s="91">
        <v>6.968</v>
      </c>
      <c r="F10" s="171"/>
      <c r="G10" s="98">
        <v>0.1606541933</v>
      </c>
      <c r="H10" s="87">
        <v>0.67915124429999996</v>
      </c>
      <c r="I10" s="87">
        <v>1.6062337280000001</v>
      </c>
      <c r="J10" s="105">
        <v>3.6608214E-3</v>
      </c>
      <c r="L10" s="41">
        <v>0.8</v>
      </c>
      <c r="M10" s="29">
        <f t="shared" si="1"/>
        <v>8</v>
      </c>
      <c r="N10" s="87">
        <v>0.17649830003688</v>
      </c>
      <c r="O10" s="87">
        <v>0.75684129859256</v>
      </c>
      <c r="P10" s="87">
        <v>1.7770922403710776</v>
      </c>
      <c r="Q10" s="109">
        <v>4.4209492978441638E-3</v>
      </c>
      <c r="R10" s="175"/>
    </row>
    <row r="11" spans="1:34" x14ac:dyDescent="0.25">
      <c r="A11" s="43">
        <v>4</v>
      </c>
      <c r="B11" s="172"/>
      <c r="C11" s="41">
        <f t="shared" si="0"/>
        <v>9</v>
      </c>
      <c r="D11" s="87">
        <v>2.9780000000000002</v>
      </c>
      <c r="E11" s="91">
        <v>6.69</v>
      </c>
      <c r="F11" s="171"/>
      <c r="G11" s="98">
        <v>0.2168414303</v>
      </c>
      <c r="H11" s="87">
        <v>0.88876332999999996</v>
      </c>
      <c r="I11" s="87">
        <v>1.489745192</v>
      </c>
      <c r="J11" s="105">
        <v>1.261764013E-2</v>
      </c>
      <c r="L11" s="41">
        <v>0.9</v>
      </c>
      <c r="M11" s="29">
        <f t="shared" si="1"/>
        <v>9</v>
      </c>
      <c r="N11" s="87">
        <v>0.17597152624196999</v>
      </c>
      <c r="O11" s="87">
        <v>0.94585684598566999</v>
      </c>
      <c r="P11" s="87">
        <v>1.6073683682734647</v>
      </c>
      <c r="Q11" s="109">
        <v>2.5120631941159006E-3</v>
      </c>
      <c r="R11" s="175"/>
    </row>
    <row r="12" spans="1:34" x14ac:dyDescent="0.25">
      <c r="A12" s="44">
        <v>4.5</v>
      </c>
      <c r="B12" s="177">
        <v>7</v>
      </c>
      <c r="C12" s="42">
        <f t="shared" si="0"/>
        <v>10</v>
      </c>
      <c r="D12" s="88">
        <v>2.883</v>
      </c>
      <c r="E12" s="92">
        <v>6.7969999999999997</v>
      </c>
      <c r="F12" s="171"/>
      <c r="G12" s="99">
        <v>0.16839261920000001</v>
      </c>
      <c r="H12" s="88">
        <v>1.1081246819999999</v>
      </c>
      <c r="I12" s="88">
        <v>1.4385165150000001</v>
      </c>
      <c r="J12" s="106">
        <v>3.3975625500000002E-3</v>
      </c>
      <c r="L12" s="41">
        <v>1</v>
      </c>
      <c r="M12" s="29">
        <f t="shared" si="1"/>
        <v>10</v>
      </c>
      <c r="N12" s="87">
        <v>0.180930335075</v>
      </c>
      <c r="O12" s="87">
        <v>0.97393255905203002</v>
      </c>
      <c r="P12" s="87">
        <v>1.4954159085180685</v>
      </c>
      <c r="Q12" s="109">
        <v>2.4971676021471397E-3</v>
      </c>
      <c r="R12" s="175"/>
    </row>
    <row r="13" spans="1:34" x14ac:dyDescent="0.25">
      <c r="A13" s="43">
        <v>5</v>
      </c>
      <c r="B13" s="171"/>
      <c r="C13" s="41">
        <f t="shared" si="0"/>
        <v>11</v>
      </c>
      <c r="D13" s="87">
        <v>2.2309999999999999</v>
      </c>
      <c r="E13" s="91">
        <v>7.1479999999999997</v>
      </c>
      <c r="F13" s="171"/>
      <c r="G13" s="98">
        <v>0.13119206050000001</v>
      </c>
      <c r="H13" s="87">
        <v>1.073879732</v>
      </c>
      <c r="I13" s="87">
        <v>1.625693381</v>
      </c>
      <c r="J13" s="105">
        <v>2.1721456000000001E-3</v>
      </c>
      <c r="L13" s="41">
        <v>1.1000000000000001</v>
      </c>
      <c r="M13" s="29">
        <f t="shared" si="1"/>
        <v>11</v>
      </c>
      <c r="N13" s="87">
        <v>0.19956423659129999</v>
      </c>
      <c r="O13" s="87">
        <v>1.0626205166314999</v>
      </c>
      <c r="P13" s="87">
        <v>1.5055074550246557</v>
      </c>
      <c r="Q13" s="109">
        <v>1.7184922537704216E-3</v>
      </c>
      <c r="R13" s="175"/>
    </row>
    <row r="14" spans="1:34" x14ac:dyDescent="0.25">
      <c r="A14" s="43">
        <v>5.5</v>
      </c>
      <c r="B14" s="171"/>
      <c r="C14" s="41">
        <f t="shared" si="0"/>
        <v>12</v>
      </c>
      <c r="D14" s="87">
        <v>1.8080000000000001</v>
      </c>
      <c r="E14" s="91">
        <v>6.7569999999999997</v>
      </c>
      <c r="F14" s="171"/>
      <c r="G14" s="98">
        <v>0.12516917320000001</v>
      </c>
      <c r="H14" s="87">
        <v>0.88956365100000001</v>
      </c>
      <c r="I14" s="87">
        <v>1.6641435790000001</v>
      </c>
      <c r="J14" s="105">
        <v>1.8690234E-3</v>
      </c>
      <c r="L14" s="41">
        <v>1.2</v>
      </c>
      <c r="M14" s="29">
        <f t="shared" si="1"/>
        <v>12</v>
      </c>
      <c r="N14" s="87">
        <v>0.20367924376030999</v>
      </c>
      <c r="O14" s="87">
        <v>0.89623159029231003</v>
      </c>
      <c r="P14" s="87">
        <v>1.4825921192649705</v>
      </c>
      <c r="Q14" s="109">
        <v>1.718099564607385E-3</v>
      </c>
      <c r="R14" s="175"/>
      <c r="W14" s="8"/>
    </row>
    <row r="15" spans="1:34" x14ac:dyDescent="0.25">
      <c r="A15" s="43">
        <v>6</v>
      </c>
      <c r="B15" s="171"/>
      <c r="C15" s="41">
        <f t="shared" si="0"/>
        <v>13</v>
      </c>
      <c r="D15" s="87">
        <v>2.0760000000000001</v>
      </c>
      <c r="E15" s="91">
        <v>6.8639999999999999</v>
      </c>
      <c r="F15" s="171"/>
      <c r="G15" s="98">
        <v>0.13631586579999999</v>
      </c>
      <c r="H15" s="87">
        <v>0.78676642409999997</v>
      </c>
      <c r="I15" s="87">
        <v>1.720354057</v>
      </c>
      <c r="J15" s="105">
        <v>2.9008910000000001E-3</v>
      </c>
      <c r="L15" s="41">
        <v>1.3</v>
      </c>
      <c r="M15" s="29">
        <f t="shared" si="1"/>
        <v>13</v>
      </c>
      <c r="N15" s="87">
        <v>0.20665368447248</v>
      </c>
      <c r="O15" s="87">
        <v>0.85402595960441996</v>
      </c>
      <c r="P15" s="87">
        <v>1.4455657653557854</v>
      </c>
      <c r="Q15" s="109">
        <v>1.1466888447948761E-3</v>
      </c>
      <c r="R15" s="175"/>
      <c r="W15" s="8"/>
    </row>
    <row r="16" spans="1:34" x14ac:dyDescent="0.25">
      <c r="A16" s="43">
        <v>6.5</v>
      </c>
      <c r="B16" s="171"/>
      <c r="C16" s="41">
        <f t="shared" si="0"/>
        <v>14</v>
      </c>
      <c r="D16" s="87">
        <v>2.4060000000000001</v>
      </c>
      <c r="E16" s="91">
        <v>6.891</v>
      </c>
      <c r="F16" s="171"/>
      <c r="G16" s="98">
        <v>0.1337684062</v>
      </c>
      <c r="H16" s="87">
        <v>0.78279008530000005</v>
      </c>
      <c r="I16" s="87">
        <v>1.541256011</v>
      </c>
      <c r="J16" s="105">
        <v>6.0677635750000002E-3</v>
      </c>
      <c r="L16" s="41">
        <v>1.4</v>
      </c>
      <c r="M16" s="29">
        <f t="shared" si="1"/>
        <v>14</v>
      </c>
      <c r="N16" s="87">
        <v>0.17196200031438</v>
      </c>
      <c r="O16" s="87">
        <v>1.1293297319007001</v>
      </c>
      <c r="P16" s="87">
        <v>1.3885610548444294</v>
      </c>
      <c r="Q16" s="109">
        <v>1.5224399734215313E-2</v>
      </c>
      <c r="R16" s="175"/>
      <c r="X16" s="8"/>
    </row>
    <row r="17" spans="1:18" x14ac:dyDescent="0.25">
      <c r="A17" s="43">
        <v>7</v>
      </c>
      <c r="B17" s="172"/>
      <c r="C17" s="41">
        <f t="shared" si="0"/>
        <v>15</v>
      </c>
      <c r="D17" s="87">
        <v>2.637</v>
      </c>
      <c r="E17" s="91">
        <v>7.0570000000000004</v>
      </c>
      <c r="F17" s="171"/>
      <c r="G17" s="98">
        <v>0.18573491440000001</v>
      </c>
      <c r="H17" s="87">
        <v>1.4365496040000001</v>
      </c>
      <c r="I17" s="87">
        <v>1.494387669</v>
      </c>
      <c r="J17" s="105">
        <v>3.3563596249999998E-3</v>
      </c>
      <c r="L17" s="41">
        <v>1.5</v>
      </c>
      <c r="M17" s="29">
        <f t="shared" si="1"/>
        <v>15</v>
      </c>
      <c r="N17" s="87">
        <v>0.18984959528105</v>
      </c>
      <c r="O17" s="87">
        <v>0.91169818785621004</v>
      </c>
      <c r="P17" s="87">
        <v>1.4645297819339338</v>
      </c>
      <c r="Q17" s="109">
        <v>1.988823718062061E-3</v>
      </c>
      <c r="R17" s="175"/>
    </row>
    <row r="18" spans="1:18" x14ac:dyDescent="0.25">
      <c r="A18" s="44">
        <v>7.5</v>
      </c>
      <c r="B18" s="177">
        <v>6</v>
      </c>
      <c r="C18" s="42">
        <f t="shared" si="0"/>
        <v>16</v>
      </c>
      <c r="D18" s="88">
        <v>2.35</v>
      </c>
      <c r="E18" s="92">
        <v>7.1159999999999997</v>
      </c>
      <c r="F18" s="171"/>
      <c r="G18" s="99">
        <v>0.16298902309999999</v>
      </c>
      <c r="H18" s="88">
        <v>1.1250348619999999</v>
      </c>
      <c r="I18" s="88">
        <v>1.579257873</v>
      </c>
      <c r="J18" s="106">
        <v>3.4066181749999999E-3</v>
      </c>
      <c r="L18" s="41">
        <v>1.6</v>
      </c>
      <c r="M18" s="29">
        <f t="shared" si="1"/>
        <v>16</v>
      </c>
      <c r="N18" s="87">
        <v>0.19168860282545</v>
      </c>
      <c r="O18" s="87">
        <v>1.2202967972512</v>
      </c>
      <c r="P18" s="87">
        <v>1.4123277237566485</v>
      </c>
      <c r="Q18" s="109">
        <v>1.2944589741617572E-2</v>
      </c>
      <c r="R18" s="175"/>
    </row>
    <row r="19" spans="1:18" x14ac:dyDescent="0.25">
      <c r="A19" s="43">
        <v>8</v>
      </c>
      <c r="B19" s="171"/>
      <c r="C19" s="41">
        <f t="shared" si="0"/>
        <v>17</v>
      </c>
      <c r="D19" s="87">
        <v>2.0049999999999999</v>
      </c>
      <c r="E19" s="91">
        <v>6.83</v>
      </c>
      <c r="F19" s="171"/>
      <c r="G19" s="98">
        <v>0.13914822060000001</v>
      </c>
      <c r="H19" s="87">
        <v>0.8904630845</v>
      </c>
      <c r="I19" s="87">
        <v>1.5965286670000001</v>
      </c>
      <c r="J19" s="105">
        <v>1.8139626499999999E-3</v>
      </c>
      <c r="L19" s="41">
        <v>1.7</v>
      </c>
      <c r="M19" s="29">
        <f t="shared" si="1"/>
        <v>17</v>
      </c>
      <c r="N19" s="87">
        <v>0.16196782061828999</v>
      </c>
      <c r="O19" s="87">
        <v>1.0286237200160999</v>
      </c>
      <c r="P19" s="87">
        <v>1.5108575285843251</v>
      </c>
      <c r="Q19" s="109">
        <v>6.7094906466844519E-3</v>
      </c>
      <c r="R19" s="175"/>
    </row>
    <row r="20" spans="1:18" x14ac:dyDescent="0.25">
      <c r="A20" s="43">
        <v>8.5</v>
      </c>
      <c r="B20" s="171"/>
      <c r="C20" s="41">
        <f t="shared" si="0"/>
        <v>18</v>
      </c>
      <c r="D20" s="87">
        <v>2.081</v>
      </c>
      <c r="E20" s="91">
        <v>6.9</v>
      </c>
      <c r="F20" s="171"/>
      <c r="G20" s="98">
        <v>0.14953903239999999</v>
      </c>
      <c r="H20" s="87">
        <v>0.81401994420000001</v>
      </c>
      <c r="I20" s="87">
        <v>1.7302967579999999</v>
      </c>
      <c r="J20" s="105">
        <v>1.738179175E-3</v>
      </c>
      <c r="L20" s="41">
        <v>1.8</v>
      </c>
      <c r="M20" s="29">
        <f t="shared" si="1"/>
        <v>18</v>
      </c>
      <c r="N20" s="87">
        <v>0.13080685130169001</v>
      </c>
      <c r="O20" s="87">
        <v>0.86777091909926996</v>
      </c>
      <c r="P20" s="87">
        <v>1.5771117186734069</v>
      </c>
      <c r="Q20" s="109">
        <v>1.4231253484455813E-3</v>
      </c>
      <c r="R20" s="175"/>
    </row>
    <row r="21" spans="1:18" x14ac:dyDescent="0.25">
      <c r="A21" s="43">
        <v>9</v>
      </c>
      <c r="B21" s="171"/>
      <c r="C21" s="41">
        <f t="shared" si="0"/>
        <v>19</v>
      </c>
      <c r="D21" s="87">
        <v>2.4359999999999999</v>
      </c>
      <c r="E21" s="91">
        <v>6.9850000000000003</v>
      </c>
      <c r="F21" s="171"/>
      <c r="G21" s="98">
        <v>0.16996856439999999</v>
      </c>
      <c r="H21" s="87">
        <v>0.66666739919999995</v>
      </c>
      <c r="I21" s="87">
        <v>1.6031083260000001</v>
      </c>
      <c r="J21" s="105">
        <v>4.899806875E-3</v>
      </c>
      <c r="L21" s="41">
        <v>1.9</v>
      </c>
      <c r="M21" s="29">
        <f t="shared" si="1"/>
        <v>19</v>
      </c>
      <c r="N21" s="87">
        <v>0.12469472446311</v>
      </c>
      <c r="O21" s="87">
        <v>1.0148928927381</v>
      </c>
      <c r="P21" s="87">
        <v>1.5009792295030606</v>
      </c>
      <c r="Q21" s="109">
        <v>1.1076356585967883E-3</v>
      </c>
      <c r="R21" s="175"/>
    </row>
    <row r="22" spans="1:18" x14ac:dyDescent="0.25">
      <c r="A22" s="43">
        <v>9.5</v>
      </c>
      <c r="B22" s="172"/>
      <c r="C22" s="41">
        <f t="shared" si="0"/>
        <v>20</v>
      </c>
      <c r="D22" s="87">
        <v>3.0310000000000001</v>
      </c>
      <c r="E22" s="91">
        <v>6.6859999999999999</v>
      </c>
      <c r="F22" s="171"/>
      <c r="G22" s="98">
        <v>0.218601251</v>
      </c>
      <c r="H22" s="87">
        <v>0.89404196069999997</v>
      </c>
      <c r="I22" s="87">
        <v>1.5115494380000001</v>
      </c>
      <c r="J22" s="105">
        <v>6.5014714000000001E-3</v>
      </c>
      <c r="L22" s="41">
        <v>2</v>
      </c>
      <c r="M22" s="29">
        <f t="shared" si="1"/>
        <v>20</v>
      </c>
      <c r="N22" s="87">
        <v>0.15931871018192001</v>
      </c>
      <c r="O22" s="87">
        <v>1.0082665601481999</v>
      </c>
      <c r="P22" s="87">
        <v>1.7052696982856694</v>
      </c>
      <c r="Q22" s="109">
        <v>2.2153389852362583E-3</v>
      </c>
      <c r="R22" s="175"/>
    </row>
    <row r="23" spans="1:18" x14ac:dyDescent="0.25">
      <c r="A23" s="44">
        <v>10</v>
      </c>
      <c r="B23" s="177">
        <v>5</v>
      </c>
      <c r="C23" s="42">
        <f t="shared" si="0"/>
        <v>21</v>
      </c>
      <c r="D23" s="88">
        <v>2.6720000000000002</v>
      </c>
      <c r="E23" s="92">
        <v>6.6639999999999997</v>
      </c>
      <c r="F23" s="171"/>
      <c r="G23" s="99">
        <v>0.21326920059999999</v>
      </c>
      <c r="H23" s="88">
        <v>1.138986968</v>
      </c>
      <c r="I23" s="88">
        <v>1.5319976980000001</v>
      </c>
      <c r="J23" s="106">
        <v>6.9042922000000003E-3</v>
      </c>
      <c r="L23" s="41">
        <v>2.1</v>
      </c>
      <c r="M23" s="29">
        <f t="shared" si="1"/>
        <v>21</v>
      </c>
      <c r="N23" s="87">
        <v>0.12792504028641</v>
      </c>
      <c r="O23" s="87">
        <v>0.81224909324948003</v>
      </c>
      <c r="P23" s="87">
        <v>1.7121694431974659</v>
      </c>
      <c r="Q23" s="109">
        <v>4.6091600519196614E-3</v>
      </c>
      <c r="R23" s="175"/>
    </row>
    <row r="24" spans="1:18" x14ac:dyDescent="0.25">
      <c r="A24" s="43">
        <v>10.5</v>
      </c>
      <c r="B24" s="171"/>
      <c r="C24" s="41">
        <f t="shared" si="0"/>
        <v>22</v>
      </c>
      <c r="D24" s="87">
        <v>2.226</v>
      </c>
      <c r="E24" s="91">
        <v>6.8890000000000002</v>
      </c>
      <c r="F24" s="171"/>
      <c r="G24" s="98">
        <v>0.18906325490000001</v>
      </c>
      <c r="H24" s="87">
        <v>0.91883408129999999</v>
      </c>
      <c r="I24" s="87">
        <v>1.743475597</v>
      </c>
      <c r="J24" s="105">
        <v>4.6074522250000001E-3</v>
      </c>
      <c r="L24" s="41">
        <v>2.2000000000000002</v>
      </c>
      <c r="M24" s="29">
        <f t="shared" si="1"/>
        <v>22</v>
      </c>
      <c r="N24" s="87">
        <v>0.10842462754581</v>
      </c>
      <c r="O24" s="87">
        <v>0.79149918601010005</v>
      </c>
      <c r="P24" s="87">
        <v>1.6275447044310478</v>
      </c>
      <c r="Q24" s="109">
        <v>7.0617236444618326E-3</v>
      </c>
      <c r="R24" s="175"/>
    </row>
    <row r="25" spans="1:18" x14ac:dyDescent="0.25">
      <c r="A25" s="43">
        <v>11</v>
      </c>
      <c r="B25" s="171"/>
      <c r="C25" s="41">
        <f t="shared" si="0"/>
        <v>23</v>
      </c>
      <c r="D25" s="87">
        <v>2.2549999999999999</v>
      </c>
      <c r="E25" s="91">
        <v>6.843</v>
      </c>
      <c r="F25" s="171"/>
      <c r="G25" s="98">
        <v>0.18193043950000001</v>
      </c>
      <c r="H25" s="87">
        <v>0.65565263880000002</v>
      </c>
      <c r="I25" s="87">
        <v>1.7695564589999999</v>
      </c>
      <c r="J25" s="105">
        <v>9.0872702499999996E-3</v>
      </c>
      <c r="L25" s="41">
        <v>2.2999999999999998</v>
      </c>
      <c r="M25" s="29">
        <f t="shared" si="1"/>
        <v>23</v>
      </c>
      <c r="N25" s="87">
        <v>0.13488618767546001</v>
      </c>
      <c r="O25" s="87">
        <v>0.77859916760823999</v>
      </c>
      <c r="P25" s="87">
        <v>1.5249461808410338</v>
      </c>
      <c r="Q25" s="109">
        <v>3.2184189096288334E-3</v>
      </c>
      <c r="R25" s="175"/>
    </row>
    <row r="26" spans="1:18" x14ac:dyDescent="0.25">
      <c r="A26" s="43">
        <v>11.5</v>
      </c>
      <c r="B26" s="171"/>
      <c r="C26" s="41">
        <f t="shared" si="0"/>
        <v>24</v>
      </c>
      <c r="D26" s="87">
        <v>2.258</v>
      </c>
      <c r="E26" s="91">
        <v>6.8019999999999996</v>
      </c>
      <c r="F26" s="171"/>
      <c r="G26" s="98">
        <v>0.13566548</v>
      </c>
      <c r="H26" s="87">
        <v>0.66206864450000003</v>
      </c>
      <c r="I26" s="87">
        <v>1.7482826410000001</v>
      </c>
      <c r="J26" s="105">
        <v>3.4010791E-3</v>
      </c>
      <c r="L26" s="41">
        <v>2.4</v>
      </c>
      <c r="M26" s="29">
        <f t="shared" si="1"/>
        <v>24</v>
      </c>
      <c r="N26" s="87">
        <v>0.15441113221705999</v>
      </c>
      <c r="O26" s="87">
        <v>0.68318088429109003</v>
      </c>
      <c r="P26" s="87">
        <v>1.5340032706106717</v>
      </c>
      <c r="Q26" s="109">
        <v>1.4216701006437699E-2</v>
      </c>
      <c r="R26" s="175"/>
    </row>
    <row r="27" spans="1:18" x14ac:dyDescent="0.25">
      <c r="A27" s="43">
        <v>12</v>
      </c>
      <c r="B27" s="171"/>
      <c r="C27" s="41">
        <f t="shared" si="0"/>
        <v>25</v>
      </c>
      <c r="D27" s="87">
        <v>2.2330000000000001</v>
      </c>
      <c r="E27" s="91">
        <v>6.97</v>
      </c>
      <c r="F27" s="171"/>
      <c r="G27" s="98">
        <v>0.12769884070000001</v>
      </c>
      <c r="H27" s="87">
        <v>0.51022654649999999</v>
      </c>
      <c r="I27" s="87">
        <v>1.5977463759999999</v>
      </c>
      <c r="J27" s="105">
        <v>8.7473968249999999E-3</v>
      </c>
      <c r="L27" s="41">
        <v>2.5</v>
      </c>
      <c r="M27" s="29">
        <f t="shared" si="1"/>
        <v>25</v>
      </c>
      <c r="N27" s="87">
        <v>0.12491112883282</v>
      </c>
      <c r="O27" s="87">
        <v>0.68191533049742004</v>
      </c>
      <c r="P27" s="87">
        <v>1.6836714336888279</v>
      </c>
      <c r="Q27" s="109">
        <v>7.0296296929622569E-3</v>
      </c>
      <c r="R27" s="175"/>
    </row>
    <row r="28" spans="1:18" x14ac:dyDescent="0.25">
      <c r="A28" s="43">
        <v>12.5</v>
      </c>
      <c r="B28" s="171"/>
      <c r="C28" s="41">
        <f t="shared" si="0"/>
        <v>26</v>
      </c>
      <c r="D28" s="87">
        <v>2.6379999999999999</v>
      </c>
      <c r="E28" s="91">
        <v>7.0179999999999998</v>
      </c>
      <c r="F28" s="171"/>
      <c r="G28" s="98">
        <v>0.16860121189999999</v>
      </c>
      <c r="H28" s="87">
        <v>0.55294018690000002</v>
      </c>
      <c r="I28" s="87">
        <v>1.558625218</v>
      </c>
      <c r="J28" s="105">
        <v>2.806536675E-3</v>
      </c>
      <c r="L28" s="41">
        <v>2.6</v>
      </c>
      <c r="M28" s="29">
        <f t="shared" si="1"/>
        <v>26</v>
      </c>
      <c r="N28" s="87">
        <v>0.10843268983025001</v>
      </c>
      <c r="O28" s="87">
        <v>0.85297732540589</v>
      </c>
      <c r="P28" s="87">
        <v>1.7493843619255267</v>
      </c>
      <c r="Q28" s="109">
        <v>2.3523829866770843E-3</v>
      </c>
      <c r="R28" s="175"/>
    </row>
    <row r="29" spans="1:18" x14ac:dyDescent="0.25">
      <c r="A29" s="43">
        <v>13</v>
      </c>
      <c r="B29" s="172"/>
      <c r="C29" s="41">
        <f t="shared" si="0"/>
        <v>27</v>
      </c>
      <c r="D29" s="87">
        <v>3.3149999999999999</v>
      </c>
      <c r="E29" s="91">
        <v>6.7789999999999999</v>
      </c>
      <c r="F29" s="171"/>
      <c r="G29" s="98">
        <v>0.2177819523</v>
      </c>
      <c r="H29" s="87">
        <v>0.80144142529999995</v>
      </c>
      <c r="I29" s="87">
        <v>1.5139046169999999</v>
      </c>
      <c r="J29" s="105">
        <v>1.3226212770000001E-2</v>
      </c>
      <c r="L29" s="41">
        <v>2.7</v>
      </c>
      <c r="M29" s="29">
        <f t="shared" si="1"/>
        <v>27</v>
      </c>
      <c r="N29" s="87">
        <v>0.14546671361562999</v>
      </c>
      <c r="O29" s="87">
        <v>0.94280706304046002</v>
      </c>
      <c r="P29" s="87">
        <v>1.5772108013025836</v>
      </c>
      <c r="Q29" s="109">
        <v>1.4783946629033794E-3</v>
      </c>
      <c r="R29" s="175"/>
    </row>
    <row r="30" spans="1:18" x14ac:dyDescent="0.25">
      <c r="A30" s="44">
        <v>13.5</v>
      </c>
      <c r="B30" s="177">
        <v>4</v>
      </c>
      <c r="C30" s="42">
        <f t="shared" si="0"/>
        <v>28</v>
      </c>
      <c r="D30" s="88">
        <v>2.4</v>
      </c>
      <c r="E30" s="92">
        <v>6.89</v>
      </c>
      <c r="F30" s="171"/>
      <c r="G30" s="99">
        <v>0.12750961599999999</v>
      </c>
      <c r="H30" s="88">
        <v>0.66723218640000004</v>
      </c>
      <c r="I30" s="88">
        <v>1.6586681759999999</v>
      </c>
      <c r="J30" s="106">
        <v>3.0365167250000001E-3</v>
      </c>
      <c r="L30" s="41">
        <v>2.8</v>
      </c>
      <c r="M30" s="29">
        <f t="shared" si="1"/>
        <v>28</v>
      </c>
      <c r="N30" s="87">
        <v>0.16820591363317999</v>
      </c>
      <c r="O30" s="87">
        <v>0.82799374553359995</v>
      </c>
      <c r="P30" s="87">
        <v>1.5650862611065415</v>
      </c>
      <c r="Q30" s="109">
        <v>1.1325309790505547E-2</v>
      </c>
      <c r="R30" s="175"/>
    </row>
    <row r="31" spans="1:18" x14ac:dyDescent="0.25">
      <c r="A31" s="43">
        <v>14</v>
      </c>
      <c r="B31" s="171"/>
      <c r="C31" s="41">
        <f t="shared" si="0"/>
        <v>29</v>
      </c>
      <c r="D31" s="87">
        <v>1.88</v>
      </c>
      <c r="E31" s="91">
        <v>6.85</v>
      </c>
      <c r="F31" s="171"/>
      <c r="G31" s="98">
        <v>0.1118204035</v>
      </c>
      <c r="H31" s="87">
        <v>0.69326710650000001</v>
      </c>
      <c r="I31" s="87">
        <v>1.607102367</v>
      </c>
      <c r="J31" s="105">
        <v>3.6423195750000001E-3</v>
      </c>
      <c r="L31" s="41">
        <v>2.9</v>
      </c>
      <c r="M31" s="29">
        <f t="shared" si="1"/>
        <v>29</v>
      </c>
      <c r="N31" s="87">
        <v>0.15336234151951</v>
      </c>
      <c r="O31" s="87">
        <v>0.65475355117236</v>
      </c>
      <c r="P31" s="87">
        <v>1.618363613787162</v>
      </c>
      <c r="Q31" s="109">
        <v>3.9393278456845843E-3</v>
      </c>
      <c r="R31" s="175"/>
    </row>
    <row r="32" spans="1:18" x14ac:dyDescent="0.25">
      <c r="A32" s="43">
        <v>14.5</v>
      </c>
      <c r="B32" s="171"/>
      <c r="C32" s="41">
        <f t="shared" si="0"/>
        <v>30</v>
      </c>
      <c r="D32" s="87">
        <v>2.1869999999999998</v>
      </c>
      <c r="E32" s="91">
        <v>7.0940000000000003</v>
      </c>
      <c r="F32" s="171"/>
      <c r="G32" s="98">
        <v>0.1228706607</v>
      </c>
      <c r="H32" s="87">
        <v>0.57958986050000005</v>
      </c>
      <c r="I32" s="87">
        <v>1.7193040980000001</v>
      </c>
      <c r="J32" s="105">
        <v>2.1092275000000001E-3</v>
      </c>
      <c r="L32" s="41">
        <v>3</v>
      </c>
      <c r="M32" s="29">
        <f t="shared" si="1"/>
        <v>30</v>
      </c>
      <c r="N32" s="87">
        <v>0.11761592900117</v>
      </c>
      <c r="O32" s="87">
        <v>0.82533707595920003</v>
      </c>
      <c r="P32" s="87">
        <v>1.6803462367523854</v>
      </c>
      <c r="Q32" s="109">
        <v>1.9255195682354306E-3</v>
      </c>
      <c r="R32" s="175"/>
    </row>
    <row r="33" spans="1:18" x14ac:dyDescent="0.25">
      <c r="A33" s="43">
        <v>15</v>
      </c>
      <c r="B33" s="171"/>
      <c r="C33" s="41">
        <f t="shared" si="0"/>
        <v>31</v>
      </c>
      <c r="D33" s="87">
        <v>2.3769999999999998</v>
      </c>
      <c r="E33" s="91">
        <v>6.915</v>
      </c>
      <c r="F33" s="171"/>
      <c r="G33" s="98">
        <v>0.1129285994</v>
      </c>
      <c r="H33" s="87">
        <v>0.50709715720000004</v>
      </c>
      <c r="I33" s="87">
        <v>1.5734300299999999</v>
      </c>
      <c r="J33" s="105">
        <v>6.7269531249999999E-3</v>
      </c>
      <c r="L33" s="41">
        <v>3.1</v>
      </c>
      <c r="M33" s="29">
        <f t="shared" si="1"/>
        <v>31</v>
      </c>
      <c r="N33" s="87">
        <v>0.11875638625701</v>
      </c>
      <c r="O33" s="87">
        <v>0.64149604552423001</v>
      </c>
      <c r="P33" s="87">
        <v>1.570647749442488</v>
      </c>
      <c r="Q33" s="109">
        <v>2.7008167337564336E-3</v>
      </c>
      <c r="R33" s="175"/>
    </row>
    <row r="34" spans="1:18" x14ac:dyDescent="0.25">
      <c r="A34" s="43">
        <v>15.5</v>
      </c>
      <c r="B34" s="171"/>
      <c r="C34" s="41">
        <f t="shared" si="0"/>
        <v>32</v>
      </c>
      <c r="D34" s="87">
        <v>2.641</v>
      </c>
      <c r="E34" s="91">
        <v>6.8769999999999998</v>
      </c>
      <c r="F34" s="171"/>
      <c r="G34" s="98">
        <v>0.1203397334</v>
      </c>
      <c r="H34" s="87">
        <v>0.3891366497</v>
      </c>
      <c r="I34" s="87">
        <v>1.5690788579999999</v>
      </c>
      <c r="J34" s="105">
        <v>4.0755621499999999E-3</v>
      </c>
      <c r="L34" s="41">
        <v>3.2</v>
      </c>
      <c r="M34" s="29">
        <f t="shared" si="1"/>
        <v>32</v>
      </c>
      <c r="N34" s="87">
        <v>0.12189465901554</v>
      </c>
      <c r="O34" s="87">
        <v>0.58815583564536</v>
      </c>
      <c r="P34" s="87">
        <v>1.5312648897649461</v>
      </c>
      <c r="Q34" s="109">
        <v>1.4249540900861469E-3</v>
      </c>
      <c r="R34" s="175"/>
    </row>
    <row r="35" spans="1:18" x14ac:dyDescent="0.25">
      <c r="A35" s="43">
        <v>16</v>
      </c>
      <c r="B35" s="171"/>
      <c r="C35" s="41">
        <f t="shared" si="0"/>
        <v>33</v>
      </c>
      <c r="D35" s="87">
        <v>2.919</v>
      </c>
      <c r="E35" s="91">
        <v>6.6470000000000002</v>
      </c>
      <c r="F35" s="171"/>
      <c r="G35" s="98">
        <v>0.1980788634</v>
      </c>
      <c r="H35" s="87">
        <v>0.51022594789999998</v>
      </c>
      <c r="I35" s="87">
        <v>1.497251976</v>
      </c>
      <c r="J35" s="105">
        <v>1.922869105E-2</v>
      </c>
      <c r="L35" s="41">
        <v>3.3</v>
      </c>
      <c r="M35" s="29">
        <f t="shared" si="1"/>
        <v>33</v>
      </c>
      <c r="N35" s="87">
        <v>0.13769038500701999</v>
      </c>
      <c r="O35" s="87">
        <v>0.64426398754965997</v>
      </c>
      <c r="P35" s="87">
        <v>1.6201960403672622</v>
      </c>
      <c r="Q35" s="109">
        <v>1.6992953060412338E-3</v>
      </c>
      <c r="R35" s="175"/>
    </row>
    <row r="36" spans="1:18" x14ac:dyDescent="0.25">
      <c r="A36" s="43">
        <v>16.5</v>
      </c>
      <c r="B36" s="172"/>
      <c r="C36" s="41">
        <f t="shared" si="0"/>
        <v>34</v>
      </c>
      <c r="D36" s="87">
        <v>3</v>
      </c>
      <c r="E36" s="91">
        <v>6.8049999999999997</v>
      </c>
      <c r="F36" s="171"/>
      <c r="G36" s="98">
        <v>0.1862468622</v>
      </c>
      <c r="H36" s="87">
        <v>0.60618108230000001</v>
      </c>
      <c r="I36" s="87">
        <v>1.404690228</v>
      </c>
      <c r="J36" s="105">
        <v>9.5610485499999995E-3</v>
      </c>
      <c r="L36" s="41">
        <v>3.4</v>
      </c>
      <c r="M36" s="29">
        <f t="shared" si="1"/>
        <v>34</v>
      </c>
      <c r="N36" s="87">
        <v>0.17259729011257</v>
      </c>
      <c r="O36" s="87">
        <v>0.70687411131014</v>
      </c>
      <c r="P36" s="87">
        <v>1.7133427775180197</v>
      </c>
      <c r="Q36" s="109">
        <v>2.107932289214551E-3</v>
      </c>
      <c r="R36" s="175"/>
    </row>
    <row r="37" spans="1:18" x14ac:dyDescent="0.25">
      <c r="A37" s="44">
        <v>17</v>
      </c>
      <c r="B37" s="177">
        <v>3</v>
      </c>
      <c r="C37" s="42">
        <f t="shared" si="0"/>
        <v>35</v>
      </c>
      <c r="D37" s="88">
        <v>2.5059999999999998</v>
      </c>
      <c r="E37" s="92">
        <v>7.0439999999999996</v>
      </c>
      <c r="F37" s="171"/>
      <c r="G37" s="99">
        <v>0.1205483546</v>
      </c>
      <c r="H37" s="88">
        <v>0.74369076160000003</v>
      </c>
      <c r="I37" s="88">
        <v>1.7157014289999999</v>
      </c>
      <c r="J37" s="106">
        <v>2.0435606499999998E-3</v>
      </c>
      <c r="L37" s="41">
        <v>3.5</v>
      </c>
      <c r="M37" s="29">
        <f t="shared" si="1"/>
        <v>35</v>
      </c>
      <c r="N37" s="87">
        <v>0.16026195274364</v>
      </c>
      <c r="O37" s="87">
        <v>0.61835812785054001</v>
      </c>
      <c r="P37" s="87">
        <v>1.5952682311549036</v>
      </c>
      <c r="Q37" s="109">
        <v>2.1565180584841451E-3</v>
      </c>
      <c r="R37" s="175"/>
    </row>
    <row r="38" spans="1:18" x14ac:dyDescent="0.25">
      <c r="A38" s="43">
        <v>17.5</v>
      </c>
      <c r="B38" s="171"/>
      <c r="C38" s="41">
        <f t="shared" si="0"/>
        <v>36</v>
      </c>
      <c r="D38" s="87">
        <v>1.7410000000000001</v>
      </c>
      <c r="E38" s="91">
        <v>7.1360000000000001</v>
      </c>
      <c r="F38" s="171"/>
      <c r="G38" s="98">
        <v>9.2291911369999993E-2</v>
      </c>
      <c r="H38" s="87">
        <v>0.54601489489999999</v>
      </c>
      <c r="I38" s="87">
        <v>1.7033051619999999</v>
      </c>
      <c r="J38" s="105">
        <v>2.2090681999999999E-3</v>
      </c>
      <c r="L38" s="41">
        <v>3.6</v>
      </c>
      <c r="M38" s="29">
        <f t="shared" si="1"/>
        <v>36</v>
      </c>
      <c r="N38" s="87">
        <v>0.16679215381896001</v>
      </c>
      <c r="O38" s="87">
        <v>0.64931040475872004</v>
      </c>
      <c r="P38" s="87">
        <v>1.5845953043425263</v>
      </c>
      <c r="Q38" s="109">
        <v>3.7770741428476712E-3</v>
      </c>
      <c r="R38" s="175"/>
    </row>
    <row r="39" spans="1:18" x14ac:dyDescent="0.25">
      <c r="A39" s="43">
        <v>18</v>
      </c>
      <c r="B39" s="171"/>
      <c r="C39" s="41">
        <f t="shared" si="0"/>
        <v>37</v>
      </c>
      <c r="D39" s="87">
        <v>1.9219999999999999</v>
      </c>
      <c r="E39" s="91">
        <v>7.0030000000000001</v>
      </c>
      <c r="F39" s="171"/>
      <c r="G39" s="98">
        <v>8.6964917700000005E-2</v>
      </c>
      <c r="H39" s="87">
        <v>0.53254684429999999</v>
      </c>
      <c r="I39" s="87">
        <v>1.696101444</v>
      </c>
      <c r="J39" s="105">
        <v>4.4028811500000003E-3</v>
      </c>
      <c r="L39" s="41">
        <v>3.7</v>
      </c>
      <c r="M39" s="29">
        <f t="shared" si="1"/>
        <v>37</v>
      </c>
      <c r="N39" s="87">
        <v>0.16212907226935999</v>
      </c>
      <c r="O39" s="87">
        <v>0.75250210359015002</v>
      </c>
      <c r="P39" s="87">
        <v>1.5173195758842173</v>
      </c>
      <c r="Q39" s="109">
        <v>8.0724438536754779E-3</v>
      </c>
      <c r="R39" s="175"/>
    </row>
    <row r="40" spans="1:18" x14ac:dyDescent="0.25">
      <c r="A40" s="43">
        <v>18.5</v>
      </c>
      <c r="B40" s="171"/>
      <c r="C40" s="41">
        <f t="shared" si="0"/>
        <v>38</v>
      </c>
      <c r="D40" s="87">
        <v>1.998</v>
      </c>
      <c r="E40" s="91">
        <v>7.0170000000000003</v>
      </c>
      <c r="F40" s="171"/>
      <c r="G40" s="98">
        <v>7.4603738670000003E-2</v>
      </c>
      <c r="H40" s="87">
        <v>0.41448520509999998</v>
      </c>
      <c r="I40" s="87">
        <v>1.5831037130000001</v>
      </c>
      <c r="J40" s="105">
        <v>5.0541509750000003E-3</v>
      </c>
      <c r="L40" s="41">
        <v>3.8</v>
      </c>
      <c r="M40" s="29">
        <f t="shared" si="1"/>
        <v>38</v>
      </c>
      <c r="N40" s="87">
        <v>0.20832569617668001</v>
      </c>
      <c r="O40" s="87">
        <v>1.0041901414908001</v>
      </c>
      <c r="P40" s="87">
        <v>1.6098244104809052</v>
      </c>
      <c r="Q40" s="109">
        <v>1.2273536707416594E-2</v>
      </c>
      <c r="R40" s="175"/>
    </row>
    <row r="41" spans="1:18" x14ac:dyDescent="0.25">
      <c r="A41" s="43">
        <v>19</v>
      </c>
      <c r="B41" s="171"/>
      <c r="C41" s="41">
        <f t="shared" si="0"/>
        <v>39</v>
      </c>
      <c r="D41" s="87">
        <v>2.0099999999999998</v>
      </c>
      <c r="E41" s="91">
        <v>6.984</v>
      </c>
      <c r="F41" s="171"/>
      <c r="G41" s="98">
        <v>9.1948159069999993E-2</v>
      </c>
      <c r="H41" s="87">
        <v>0.39793641190000001</v>
      </c>
      <c r="I41" s="87">
        <v>1.6427709260000001</v>
      </c>
      <c r="J41" s="105">
        <v>2.8508019999999999E-3</v>
      </c>
      <c r="L41" s="41">
        <v>3.9</v>
      </c>
      <c r="M41" s="29">
        <f t="shared" si="1"/>
        <v>39</v>
      </c>
      <c r="N41" s="87">
        <v>0.19531581972102999</v>
      </c>
      <c r="O41" s="87">
        <v>0.81346279752563</v>
      </c>
      <c r="P41" s="87">
        <v>1.567340582983326</v>
      </c>
      <c r="Q41" s="109">
        <v>3.7364514172112031E-3</v>
      </c>
      <c r="R41" s="175"/>
    </row>
    <row r="42" spans="1:18" x14ac:dyDescent="0.25">
      <c r="A42" s="43">
        <v>19.5</v>
      </c>
      <c r="B42" s="171"/>
      <c r="C42" s="41">
        <f t="shared" si="0"/>
        <v>40</v>
      </c>
      <c r="D42" s="87">
        <v>2.0670000000000002</v>
      </c>
      <c r="E42" s="91">
        <v>7.0179999999999998</v>
      </c>
      <c r="F42" s="171"/>
      <c r="G42" s="98">
        <v>8.4507069000000004E-2</v>
      </c>
      <c r="H42" s="87">
        <v>0.40661920299999998</v>
      </c>
      <c r="I42" s="87">
        <v>1.5838889220000001</v>
      </c>
      <c r="J42" s="105">
        <v>6.4754909750000004E-3</v>
      </c>
      <c r="L42" s="41">
        <v>4</v>
      </c>
      <c r="M42" s="29">
        <f t="shared" si="1"/>
        <v>40</v>
      </c>
      <c r="N42" s="87">
        <v>0.21513773391171001</v>
      </c>
      <c r="O42" s="87">
        <v>0.63510446591619996</v>
      </c>
      <c r="P42" s="87">
        <v>1.4912513994650789</v>
      </c>
      <c r="Q42" s="109">
        <v>6.4304391524353886E-3</v>
      </c>
      <c r="R42" s="175"/>
    </row>
    <row r="43" spans="1:18" x14ac:dyDescent="0.25">
      <c r="A43" s="43">
        <v>20</v>
      </c>
      <c r="B43" s="171"/>
      <c r="C43" s="41">
        <f t="shared" si="0"/>
        <v>41</v>
      </c>
      <c r="D43" s="87">
        <v>2.137</v>
      </c>
      <c r="E43" s="91">
        <v>6.8460000000000001</v>
      </c>
      <c r="F43" s="171"/>
      <c r="G43" s="98">
        <v>0.1183265582</v>
      </c>
      <c r="H43" s="87">
        <v>0.40133875790000001</v>
      </c>
      <c r="I43" s="87">
        <v>1.4564011240000001</v>
      </c>
      <c r="J43" s="105">
        <v>1.6309545200000001E-2</v>
      </c>
      <c r="L43" s="41">
        <v>4.0999999999999996</v>
      </c>
      <c r="M43" s="29">
        <f t="shared" si="1"/>
        <v>41</v>
      </c>
      <c r="N43" s="87">
        <v>0.24269726966489999</v>
      </c>
      <c r="O43" s="87">
        <v>0.88613802644337003</v>
      </c>
      <c r="P43" s="87">
        <v>1.4622271474412274</v>
      </c>
      <c r="Q43" s="109">
        <v>2.5395195578430126E-2</v>
      </c>
      <c r="R43" s="175"/>
    </row>
    <row r="44" spans="1:18" x14ac:dyDescent="0.25">
      <c r="A44" s="43">
        <v>20.5</v>
      </c>
      <c r="B44" s="172"/>
      <c r="C44" s="41">
        <f t="shared" si="0"/>
        <v>42</v>
      </c>
      <c r="D44" s="87">
        <v>2.915</v>
      </c>
      <c r="E44" s="91">
        <v>6.8840000000000003</v>
      </c>
      <c r="F44" s="171"/>
      <c r="G44" s="98">
        <v>0.1700192103</v>
      </c>
      <c r="H44" s="87">
        <v>0.40651415200000002</v>
      </c>
      <c r="I44" s="87">
        <v>1.3841690820000001</v>
      </c>
      <c r="J44" s="105">
        <v>5.8823638750000002E-3</v>
      </c>
      <c r="L44" s="41">
        <v>4.2</v>
      </c>
      <c r="M44" s="29">
        <f t="shared" si="1"/>
        <v>42</v>
      </c>
      <c r="N44" s="87">
        <v>0.23659985950335999</v>
      </c>
      <c r="O44" s="87">
        <v>1.1662859086434001</v>
      </c>
      <c r="P44" s="87">
        <v>1.3305528160659961</v>
      </c>
      <c r="Q44" s="109">
        <v>1.7881657251703965E-2</v>
      </c>
      <c r="R44" s="175"/>
    </row>
    <row r="45" spans="1:18" x14ac:dyDescent="0.25">
      <c r="A45" s="44">
        <v>21</v>
      </c>
      <c r="B45" s="177">
        <v>2</v>
      </c>
      <c r="C45" s="42">
        <f t="shared" si="0"/>
        <v>43</v>
      </c>
      <c r="D45" s="88">
        <v>2.8170000000000002</v>
      </c>
      <c r="E45" s="92">
        <v>6.7690000000000001</v>
      </c>
      <c r="F45" s="171"/>
      <c r="G45" s="99">
        <v>0.17869053200000001</v>
      </c>
      <c r="H45" s="88">
        <v>0.54705195299999998</v>
      </c>
      <c r="I45" s="88">
        <v>1.331297014</v>
      </c>
      <c r="J45" s="106">
        <v>4.6880549500000002E-3</v>
      </c>
      <c r="L45" s="41">
        <v>4.3</v>
      </c>
      <c r="M45" s="29">
        <f t="shared" si="1"/>
        <v>43</v>
      </c>
      <c r="N45" s="87">
        <v>0.17184265597791001</v>
      </c>
      <c r="O45" s="87">
        <v>0.92705642475797001</v>
      </c>
      <c r="P45" s="87">
        <v>1.3232944781395553</v>
      </c>
      <c r="Q45" s="109">
        <v>1.0501150405616052E-3</v>
      </c>
      <c r="R45" s="175"/>
    </row>
    <row r="46" spans="1:18" x14ac:dyDescent="0.25">
      <c r="A46" s="43">
        <v>21.5</v>
      </c>
      <c r="B46" s="171"/>
      <c r="C46" s="41">
        <f t="shared" si="0"/>
        <v>44</v>
      </c>
      <c r="D46" s="87">
        <v>1.538</v>
      </c>
      <c r="E46" s="91">
        <v>6.7839999999999998</v>
      </c>
      <c r="F46" s="171"/>
      <c r="G46" s="98">
        <v>0.12561137159999999</v>
      </c>
      <c r="H46" s="87">
        <v>0.72911305400000004</v>
      </c>
      <c r="I46" s="87">
        <v>1.494792938</v>
      </c>
      <c r="J46" s="105">
        <v>1.9624502999999998E-3</v>
      </c>
      <c r="L46" s="41">
        <v>4.4000000000000004</v>
      </c>
      <c r="M46" s="29">
        <f t="shared" si="1"/>
        <v>44</v>
      </c>
      <c r="N46" s="87">
        <v>0.19031569402566001</v>
      </c>
      <c r="O46" s="87">
        <v>0.99967413320575005</v>
      </c>
      <c r="P46" s="87">
        <v>1.3636578180113732</v>
      </c>
      <c r="Q46" s="109">
        <v>1.1027392011783176E-3</v>
      </c>
      <c r="R46" s="175"/>
    </row>
    <row r="47" spans="1:18" x14ac:dyDescent="0.25">
      <c r="A47" s="43">
        <v>22</v>
      </c>
      <c r="B47" s="171"/>
      <c r="C47" s="41">
        <f t="shared" si="0"/>
        <v>45</v>
      </c>
      <c r="D47" s="87">
        <v>1.5820000000000001</v>
      </c>
      <c r="E47" s="91">
        <v>6.9740000000000002</v>
      </c>
      <c r="F47" s="171"/>
      <c r="G47" s="98">
        <v>0.1241465835</v>
      </c>
      <c r="H47" s="87">
        <v>0.8210666016</v>
      </c>
      <c r="I47" s="87">
        <v>1.5740409630000001</v>
      </c>
      <c r="J47" s="105">
        <v>2.9010960749999998E-3</v>
      </c>
      <c r="L47" s="41">
        <v>4.5</v>
      </c>
      <c r="M47" s="29">
        <f t="shared" si="1"/>
        <v>45</v>
      </c>
      <c r="N47" s="87">
        <v>0.18121125913808001</v>
      </c>
      <c r="O47" s="87">
        <v>1.0170211482953999</v>
      </c>
      <c r="P47" s="87">
        <v>1.4542046379589899</v>
      </c>
      <c r="Q47" s="109">
        <v>1.0517311484782159E-2</v>
      </c>
      <c r="R47" s="175"/>
    </row>
    <row r="48" spans="1:18" x14ac:dyDescent="0.25">
      <c r="A48" s="43">
        <v>22.5</v>
      </c>
      <c r="B48" s="171"/>
      <c r="C48" s="41">
        <f t="shared" si="0"/>
        <v>46</v>
      </c>
      <c r="D48" s="87">
        <v>1.8169999999999999</v>
      </c>
      <c r="E48" s="91">
        <v>7.1289999999999996</v>
      </c>
      <c r="F48" s="171"/>
      <c r="G48" s="98">
        <v>0.1094102153</v>
      </c>
      <c r="H48" s="87">
        <v>0.55559782609999997</v>
      </c>
      <c r="I48" s="87">
        <v>1.6198199710000001</v>
      </c>
      <c r="J48" s="105">
        <v>2.3588898499999999E-3</v>
      </c>
      <c r="L48" s="41">
        <v>4.5999999999999996</v>
      </c>
      <c r="M48" s="29">
        <f t="shared" si="1"/>
        <v>46</v>
      </c>
      <c r="N48" s="87">
        <v>0.15294337302218</v>
      </c>
      <c r="O48" s="87">
        <v>1.4146064011654</v>
      </c>
      <c r="P48" s="87">
        <v>1.4781722290600727</v>
      </c>
      <c r="Q48" s="109">
        <v>1.0434228498202444E-3</v>
      </c>
      <c r="R48" s="175"/>
    </row>
    <row r="49" spans="1:18" x14ac:dyDescent="0.25">
      <c r="A49" s="43">
        <v>23</v>
      </c>
      <c r="B49" s="171"/>
      <c r="C49" s="41">
        <f t="shared" si="0"/>
        <v>47</v>
      </c>
      <c r="D49" s="87">
        <v>2.0659999999999998</v>
      </c>
      <c r="E49" s="91">
        <v>7.101</v>
      </c>
      <c r="F49" s="171"/>
      <c r="G49" s="98">
        <v>8.5030360380000003E-2</v>
      </c>
      <c r="H49" s="87">
        <v>0.48789791929999998</v>
      </c>
      <c r="I49" s="87">
        <v>1.6275079859999999</v>
      </c>
      <c r="J49" s="105">
        <v>2.0761626749999998E-3</v>
      </c>
      <c r="L49" s="41">
        <v>4.7</v>
      </c>
      <c r="M49" s="29">
        <f t="shared" si="1"/>
        <v>47</v>
      </c>
      <c r="N49" s="87">
        <v>0.13799800104811</v>
      </c>
      <c r="O49" s="87">
        <v>1.1377548679623</v>
      </c>
      <c r="P49" s="87">
        <v>1.5765546164953654</v>
      </c>
      <c r="Q49" s="109">
        <v>1.1990786754907665E-3</v>
      </c>
      <c r="R49" s="175"/>
    </row>
    <row r="50" spans="1:18" x14ac:dyDescent="0.25">
      <c r="A50" s="43">
        <v>23.5</v>
      </c>
      <c r="B50" s="171"/>
      <c r="C50" s="41">
        <f t="shared" si="0"/>
        <v>48</v>
      </c>
      <c r="D50" s="87">
        <v>2.0539999999999998</v>
      </c>
      <c r="E50" s="91">
        <v>6.9749999999999996</v>
      </c>
      <c r="F50" s="171"/>
      <c r="G50" s="98">
        <v>0.123507979</v>
      </c>
      <c r="H50" s="87">
        <v>0.48321945020000001</v>
      </c>
      <c r="I50" s="87">
        <v>1.756693668</v>
      </c>
      <c r="J50" s="105">
        <v>4.8574055499999999E-3</v>
      </c>
      <c r="L50" s="41">
        <v>4.8</v>
      </c>
      <c r="M50" s="29">
        <f t="shared" si="1"/>
        <v>48</v>
      </c>
      <c r="N50" s="87">
        <v>0.13445769940366001</v>
      </c>
      <c r="O50" s="87">
        <v>1.2546088683739001</v>
      </c>
      <c r="P50" s="87">
        <v>1.5428866392527263</v>
      </c>
      <c r="Q50" s="109">
        <v>9.6870342083094953E-4</v>
      </c>
      <c r="R50" s="175"/>
    </row>
    <row r="51" spans="1:18" x14ac:dyDescent="0.25">
      <c r="A51" s="43">
        <v>24</v>
      </c>
      <c r="B51" s="171"/>
      <c r="C51" s="41">
        <f t="shared" si="0"/>
        <v>49</v>
      </c>
      <c r="D51" s="87">
        <v>2.4609999999999999</v>
      </c>
      <c r="E51" s="91">
        <v>6.8440000000000003</v>
      </c>
      <c r="F51" s="171"/>
      <c r="G51" s="98">
        <v>0.1550461081</v>
      </c>
      <c r="H51" s="87">
        <v>0.54520608479999999</v>
      </c>
      <c r="I51" s="87">
        <v>1.537351237</v>
      </c>
      <c r="J51" s="105">
        <v>1.326029271E-2</v>
      </c>
      <c r="L51" s="41">
        <v>4.9000000000000004</v>
      </c>
      <c r="M51" s="29">
        <f t="shared" si="1"/>
        <v>49</v>
      </c>
      <c r="N51" s="87">
        <v>0.10739760388286</v>
      </c>
      <c r="O51" s="87">
        <v>0.98653000067034002</v>
      </c>
      <c r="P51" s="87">
        <v>1.6948416467775422</v>
      </c>
      <c r="Q51" s="109">
        <v>1.8016509796864473E-3</v>
      </c>
      <c r="R51" s="175"/>
    </row>
    <row r="52" spans="1:18" x14ac:dyDescent="0.25">
      <c r="A52" s="43">
        <v>24.5</v>
      </c>
      <c r="B52" s="172"/>
      <c r="C52" s="41">
        <f t="shared" si="0"/>
        <v>50</v>
      </c>
      <c r="D52" s="87">
        <v>3.0009999999999999</v>
      </c>
      <c r="E52" s="91">
        <v>6.734</v>
      </c>
      <c r="F52" s="171"/>
      <c r="G52" s="98">
        <v>0.2132493416</v>
      </c>
      <c r="H52" s="87">
        <v>0.45570531399999997</v>
      </c>
      <c r="I52" s="87">
        <v>1.362393312</v>
      </c>
      <c r="J52" s="105">
        <v>1.930360771E-2</v>
      </c>
      <c r="L52" s="41">
        <v>5</v>
      </c>
      <c r="M52" s="29">
        <f t="shared" si="1"/>
        <v>50</v>
      </c>
      <c r="N52" s="87">
        <v>0.11101569795728</v>
      </c>
      <c r="O52" s="87">
        <v>1.03581576842</v>
      </c>
      <c r="P52" s="87">
        <v>1.6931868812573325</v>
      </c>
      <c r="Q52" s="109">
        <v>4.5224179955403636E-3</v>
      </c>
      <c r="R52" s="175"/>
    </row>
    <row r="53" spans="1:18" x14ac:dyDescent="0.25">
      <c r="A53" s="44">
        <v>25</v>
      </c>
      <c r="B53" s="177">
        <v>1</v>
      </c>
      <c r="C53" s="42">
        <f t="shared" si="0"/>
        <v>51</v>
      </c>
      <c r="D53" s="88">
        <v>2.0489999999999999</v>
      </c>
      <c r="E53" s="92">
        <v>6.625</v>
      </c>
      <c r="F53" s="171"/>
      <c r="G53" s="99">
        <v>0.14907426679999999</v>
      </c>
      <c r="H53" s="88">
        <v>0.63328118030000002</v>
      </c>
      <c r="I53" s="88">
        <v>1.34755271</v>
      </c>
      <c r="J53" s="106">
        <v>4.6033693000000001E-3</v>
      </c>
      <c r="L53" s="41">
        <v>5.0999999999999996</v>
      </c>
      <c r="M53" s="29">
        <f t="shared" si="1"/>
        <v>51</v>
      </c>
      <c r="N53" s="87">
        <v>0.15675458202073</v>
      </c>
      <c r="O53" s="87">
        <v>1.1916925295523</v>
      </c>
      <c r="P53" s="87">
        <v>1.6138817131413647</v>
      </c>
      <c r="Q53" s="109">
        <v>1.2631412999026545E-3</v>
      </c>
      <c r="R53" s="175"/>
    </row>
    <row r="54" spans="1:18" x14ac:dyDescent="0.25">
      <c r="A54" s="43">
        <v>25.5</v>
      </c>
      <c r="B54" s="171"/>
      <c r="C54" s="41">
        <f t="shared" si="0"/>
        <v>52</v>
      </c>
      <c r="D54" s="87">
        <v>2.024</v>
      </c>
      <c r="E54" s="91">
        <v>7.0220000000000002</v>
      </c>
      <c r="F54" s="171"/>
      <c r="G54" s="98">
        <v>0.15650771699999999</v>
      </c>
      <c r="H54" s="87">
        <v>0.946891017</v>
      </c>
      <c r="I54" s="87">
        <v>1.7188754580000001</v>
      </c>
      <c r="J54" s="105">
        <v>2.2684076250000002E-3</v>
      </c>
      <c r="L54" s="41">
        <v>5.2</v>
      </c>
      <c r="M54" s="29">
        <f t="shared" si="1"/>
        <v>52</v>
      </c>
      <c r="N54" s="87">
        <v>0.14502657222501</v>
      </c>
      <c r="O54" s="87">
        <v>0.89331363493944005</v>
      </c>
      <c r="P54" s="87">
        <v>1.5617633943631017</v>
      </c>
      <c r="Q54" s="109">
        <v>2.097568914293726E-3</v>
      </c>
      <c r="R54" s="175"/>
    </row>
    <row r="55" spans="1:18" x14ac:dyDescent="0.25">
      <c r="A55" s="43">
        <v>26</v>
      </c>
      <c r="B55" s="171"/>
      <c r="C55" s="41">
        <f t="shared" si="0"/>
        <v>53</v>
      </c>
      <c r="D55" s="87">
        <v>2.2490000000000001</v>
      </c>
      <c r="E55" s="91">
        <v>7.0709999999999997</v>
      </c>
      <c r="F55" s="172"/>
      <c r="G55" s="98">
        <v>0.23270276170000001</v>
      </c>
      <c r="H55" s="87">
        <v>0.84656458099999998</v>
      </c>
      <c r="I55" s="87">
        <v>1.646535308</v>
      </c>
      <c r="J55" s="105">
        <v>3.1910855249999998E-3</v>
      </c>
      <c r="L55" s="41">
        <v>5.3</v>
      </c>
      <c r="M55" s="29">
        <f t="shared" si="1"/>
        <v>53</v>
      </c>
      <c r="N55" s="87">
        <v>0.15195144947464001</v>
      </c>
      <c r="O55" s="87">
        <v>1.0696704979388001</v>
      </c>
      <c r="P55" s="87">
        <v>1.7033484647421571</v>
      </c>
      <c r="Q55" s="109">
        <v>3.5251609692380113E-3</v>
      </c>
      <c r="R55" s="175"/>
    </row>
    <row r="56" spans="1:18" x14ac:dyDescent="0.25">
      <c r="A56" s="44">
        <v>26.5</v>
      </c>
      <c r="B56" s="42"/>
      <c r="C56" s="42">
        <v>54</v>
      </c>
      <c r="D56" s="89">
        <v>1.903</v>
      </c>
      <c r="E56" s="93">
        <v>7.0190000000000001</v>
      </c>
      <c r="F56" s="178" t="s">
        <v>119</v>
      </c>
      <c r="G56" s="99">
        <v>8.3647133449999994E-2</v>
      </c>
      <c r="H56" s="88">
        <v>0.89665702069999997</v>
      </c>
      <c r="I56" s="88">
        <v>1.7363364240000001</v>
      </c>
      <c r="J56" s="106">
        <v>7.3444681999999999E-3</v>
      </c>
      <c r="L56" s="41">
        <v>5.4</v>
      </c>
      <c r="M56" s="29">
        <f t="shared" si="1"/>
        <v>54</v>
      </c>
      <c r="N56" s="87">
        <v>0.12755041572793999</v>
      </c>
      <c r="O56" s="87">
        <v>0.91090077588957996</v>
      </c>
      <c r="P56" s="87">
        <v>1.7071556308823175</v>
      </c>
      <c r="Q56" s="109">
        <v>1.5108988754821695E-3</v>
      </c>
      <c r="R56" s="175"/>
    </row>
    <row r="57" spans="1:18" x14ac:dyDescent="0.25">
      <c r="A57" s="43">
        <v>27</v>
      </c>
      <c r="B57" s="41"/>
      <c r="C57" s="29">
        <v>55</v>
      </c>
      <c r="D57" s="90"/>
      <c r="E57" s="94"/>
      <c r="F57" s="179"/>
      <c r="G57" s="98">
        <v>8.2635838020000005E-2</v>
      </c>
      <c r="H57" s="87">
        <v>1.1407290990000001</v>
      </c>
      <c r="I57" s="87">
        <v>1.8719428360000001</v>
      </c>
      <c r="J57" s="105">
        <v>8.5519433749999992E-3</v>
      </c>
      <c r="L57" s="41">
        <v>5.5</v>
      </c>
      <c r="M57" s="29">
        <f t="shared" si="1"/>
        <v>55</v>
      </c>
      <c r="N57" s="87">
        <v>0.10776870246240999</v>
      </c>
      <c r="O57" s="87">
        <v>0.82146570961541998</v>
      </c>
      <c r="P57" s="87">
        <v>1.5442223817754455</v>
      </c>
      <c r="Q57" s="109">
        <v>1.4549032364803741E-3</v>
      </c>
      <c r="R57" s="175"/>
    </row>
    <row r="58" spans="1:18" x14ac:dyDescent="0.25">
      <c r="A58" s="43">
        <v>27.5</v>
      </c>
      <c r="B58" s="41"/>
      <c r="C58" s="41">
        <v>56</v>
      </c>
      <c r="D58" s="90">
        <v>2.859</v>
      </c>
      <c r="E58" s="94">
        <v>6.96</v>
      </c>
      <c r="F58" s="179"/>
      <c r="G58" s="98">
        <v>8.3390870970000003E-2</v>
      </c>
      <c r="H58" s="87">
        <v>1.0200676870000001</v>
      </c>
      <c r="I58" s="87">
        <v>1.964694502</v>
      </c>
      <c r="J58" s="105">
        <v>1.8196314450000001E-2</v>
      </c>
      <c r="L58" s="41">
        <v>5.6</v>
      </c>
      <c r="M58" s="29">
        <f t="shared" si="1"/>
        <v>56</v>
      </c>
      <c r="N58" s="87">
        <v>0.11663747298346</v>
      </c>
      <c r="O58" s="87">
        <v>0.89208259069148998</v>
      </c>
      <c r="P58" s="87">
        <v>1.7320317776764178</v>
      </c>
      <c r="Q58" s="109">
        <v>1.477041773941748E-3</v>
      </c>
      <c r="R58" s="175"/>
    </row>
    <row r="59" spans="1:18" x14ac:dyDescent="0.25">
      <c r="A59" s="43">
        <v>28</v>
      </c>
      <c r="B59" s="41"/>
      <c r="C59" s="41">
        <v>57</v>
      </c>
      <c r="D59" s="90">
        <v>2.9950000000000001</v>
      </c>
      <c r="E59" s="94">
        <v>6.976</v>
      </c>
      <c r="F59" s="179"/>
      <c r="G59" s="98">
        <v>8.7337347930000003E-2</v>
      </c>
      <c r="H59" s="90">
        <v>1.251608026</v>
      </c>
      <c r="I59" s="87">
        <v>2.108587467</v>
      </c>
      <c r="J59" s="105">
        <v>1.115457292E-2</v>
      </c>
      <c r="L59" s="41">
        <v>5.7</v>
      </c>
      <c r="M59" s="29">
        <f t="shared" si="1"/>
        <v>57</v>
      </c>
      <c r="N59" s="87">
        <v>0.12311145519546</v>
      </c>
      <c r="O59" s="87">
        <v>0.77528776267301003</v>
      </c>
      <c r="P59" s="87">
        <v>1.6523773382282185</v>
      </c>
      <c r="Q59" s="109">
        <v>1.5487400917363484E-3</v>
      </c>
      <c r="R59" s="175"/>
    </row>
    <row r="60" spans="1:18" x14ac:dyDescent="0.25">
      <c r="A60" s="43">
        <v>28.5</v>
      </c>
      <c r="B60" s="41"/>
      <c r="C60" s="41">
        <v>58</v>
      </c>
      <c r="D60" s="90">
        <v>3.0059999999999998</v>
      </c>
      <c r="E60" s="94">
        <v>6.9539999999999997</v>
      </c>
      <c r="F60" s="179"/>
      <c r="G60" s="98">
        <v>8.4544223799999998E-2</v>
      </c>
      <c r="H60" s="87">
        <v>1.6080884470000001</v>
      </c>
      <c r="I60" s="87">
        <v>2.2294343429999999</v>
      </c>
      <c r="J60" s="105">
        <v>1.4411762620000001E-2</v>
      </c>
      <c r="L60" s="41">
        <v>5.8</v>
      </c>
      <c r="M60" s="29">
        <f t="shared" si="1"/>
        <v>58</v>
      </c>
      <c r="N60" s="87">
        <v>0.12064729881441</v>
      </c>
      <c r="O60" s="87">
        <v>0.77893196109033003</v>
      </c>
      <c r="P60" s="87">
        <v>1.6466208068623482</v>
      </c>
      <c r="Q60" s="109">
        <v>1.6033082364873363E-3</v>
      </c>
      <c r="R60" s="175"/>
    </row>
    <row r="61" spans="1:18" x14ac:dyDescent="0.25">
      <c r="A61" s="43">
        <v>29</v>
      </c>
      <c r="B61" s="41"/>
      <c r="C61" s="41">
        <v>59</v>
      </c>
      <c r="D61" s="90">
        <v>3.0859999999999999</v>
      </c>
      <c r="E61" s="94">
        <v>7.0549999999999997</v>
      </c>
      <c r="F61" s="179"/>
      <c r="G61" s="98">
        <v>9.1665483290000002E-2</v>
      </c>
      <c r="H61" s="87">
        <v>2.389609326</v>
      </c>
      <c r="I61" s="87">
        <v>2.570930449</v>
      </c>
      <c r="J61" s="105">
        <v>2.1195590930000001E-2</v>
      </c>
      <c r="L61" s="41">
        <v>5.9</v>
      </c>
      <c r="M61" s="29">
        <f t="shared" si="1"/>
        <v>59</v>
      </c>
      <c r="N61" s="87">
        <v>0.11884564826461</v>
      </c>
      <c r="O61" s="87">
        <v>0.84547192033129004</v>
      </c>
      <c r="P61" s="87">
        <v>1.71451751406747</v>
      </c>
      <c r="Q61" s="109">
        <v>1.3899862317759914E-3</v>
      </c>
      <c r="R61" s="175"/>
    </row>
    <row r="62" spans="1:18" x14ac:dyDescent="0.25">
      <c r="A62" s="43">
        <v>29.5</v>
      </c>
      <c r="B62" s="41"/>
      <c r="C62" s="41">
        <v>60</v>
      </c>
      <c r="D62" s="90">
        <v>3.0230000000000001</v>
      </c>
      <c r="E62" s="95">
        <v>7.0359999999999996</v>
      </c>
      <c r="F62" s="180"/>
      <c r="G62" s="100">
        <v>6.3473929959999995E-2</v>
      </c>
      <c r="H62" s="102">
        <v>1.7992813350000001</v>
      </c>
      <c r="I62" s="102">
        <v>2.8935031160000002</v>
      </c>
      <c r="J62" s="107">
        <v>2.7826989199999999E-2</v>
      </c>
      <c r="K62" s="10"/>
      <c r="L62" s="41">
        <v>6</v>
      </c>
      <c r="M62" s="29">
        <f t="shared" si="1"/>
        <v>60</v>
      </c>
      <c r="N62" s="87">
        <v>0.15716684160069</v>
      </c>
      <c r="O62" s="87">
        <v>0.93947441426347</v>
      </c>
      <c r="P62" s="87">
        <v>1.758549627741339</v>
      </c>
      <c r="Q62" s="109">
        <v>2.5233795436545325E-3</v>
      </c>
      <c r="R62" s="175"/>
    </row>
    <row r="63" spans="1:18" x14ac:dyDescent="0.25">
      <c r="A63" s="44"/>
      <c r="B63" s="42"/>
      <c r="C63" s="42"/>
      <c r="D63" s="88"/>
      <c r="E63" s="92"/>
      <c r="F63" s="40"/>
      <c r="G63" s="98"/>
      <c r="H63" s="87"/>
      <c r="I63" s="87"/>
      <c r="J63" s="105"/>
      <c r="L63" s="41">
        <v>6.1</v>
      </c>
      <c r="M63" s="29">
        <f t="shared" si="1"/>
        <v>61</v>
      </c>
      <c r="N63" s="87">
        <v>0.16380409591303999</v>
      </c>
      <c r="O63" s="87">
        <v>0.71596926920607995</v>
      </c>
      <c r="P63" s="87">
        <v>1.7998255162737249</v>
      </c>
      <c r="Q63" s="109">
        <v>7.066658491174241E-3</v>
      </c>
      <c r="R63" s="175"/>
    </row>
    <row r="64" spans="1:18" x14ac:dyDescent="0.25">
      <c r="A64" s="43"/>
      <c r="B64" s="41"/>
      <c r="C64" s="41"/>
      <c r="D64" s="87"/>
      <c r="E64" s="91"/>
      <c r="F64" s="17"/>
      <c r="G64" s="98"/>
      <c r="H64" s="87"/>
      <c r="I64" s="87"/>
      <c r="J64" s="105"/>
      <c r="L64" s="41">
        <v>6.2</v>
      </c>
      <c r="M64" s="29">
        <f t="shared" si="1"/>
        <v>62</v>
      </c>
      <c r="N64" s="87">
        <v>0.12117182927759</v>
      </c>
      <c r="O64" s="87">
        <v>0.64896844920153995</v>
      </c>
      <c r="P64" s="87">
        <v>1.6902330416387472</v>
      </c>
      <c r="Q64" s="109">
        <v>1.9513770331478653E-3</v>
      </c>
      <c r="R64" s="175"/>
    </row>
    <row r="65" spans="1:18" x14ac:dyDescent="0.25">
      <c r="A65" s="43"/>
      <c r="B65" s="41"/>
      <c r="C65" s="41"/>
      <c r="D65" s="87"/>
      <c r="E65" s="91"/>
      <c r="F65" s="17"/>
      <c r="G65" s="98"/>
      <c r="H65" s="87"/>
      <c r="I65" s="87"/>
      <c r="J65" s="105"/>
      <c r="L65" s="41">
        <v>6.3</v>
      </c>
      <c r="M65" s="29">
        <f t="shared" si="1"/>
        <v>63</v>
      </c>
      <c r="N65" s="87">
        <v>0.11825659475477</v>
      </c>
      <c r="O65" s="87">
        <v>0.69274150816998004</v>
      </c>
      <c r="P65" s="87">
        <v>1.6206667400303447</v>
      </c>
      <c r="Q65" s="109">
        <v>1.7639129014304115E-3</v>
      </c>
      <c r="R65" s="175"/>
    </row>
    <row r="66" spans="1:18" x14ac:dyDescent="0.25">
      <c r="A66" s="43"/>
      <c r="B66" s="41"/>
      <c r="C66" s="41"/>
      <c r="D66" s="87"/>
      <c r="E66" s="91"/>
      <c r="F66" s="17"/>
      <c r="G66" s="98"/>
      <c r="H66" s="87"/>
      <c r="I66" s="87"/>
      <c r="J66" s="105"/>
      <c r="L66" s="41">
        <v>6.4</v>
      </c>
      <c r="M66" s="29">
        <f t="shared" si="1"/>
        <v>64</v>
      </c>
      <c r="N66" s="87">
        <v>0.15666468443545001</v>
      </c>
      <c r="O66" s="87">
        <v>0.63547542392665002</v>
      </c>
      <c r="P66" s="87">
        <v>1.5415020622487128</v>
      </c>
      <c r="Q66" s="109">
        <v>1.760409462983531E-3</v>
      </c>
      <c r="R66" s="175"/>
    </row>
    <row r="67" spans="1:18" x14ac:dyDescent="0.25">
      <c r="A67" s="43"/>
      <c r="B67" s="41"/>
      <c r="C67" s="41"/>
      <c r="D67" s="87"/>
      <c r="E67" s="91"/>
      <c r="F67" s="17"/>
      <c r="G67" s="98"/>
      <c r="H67" s="87"/>
      <c r="I67" s="87"/>
      <c r="J67" s="105"/>
      <c r="L67" s="41">
        <v>6.5</v>
      </c>
      <c r="M67" s="29">
        <f t="shared" si="1"/>
        <v>65</v>
      </c>
      <c r="N67" s="87">
        <v>0.1041333083446</v>
      </c>
      <c r="O67" s="87">
        <v>0.58229728164935002</v>
      </c>
      <c r="P67" s="87">
        <v>1.6003092342073466</v>
      </c>
      <c r="Q67" s="109">
        <v>7.8370197507544159E-3</v>
      </c>
      <c r="R67" s="175"/>
    </row>
    <row r="68" spans="1:18" x14ac:dyDescent="0.25">
      <c r="A68" s="43"/>
      <c r="B68" s="41"/>
      <c r="C68" s="41"/>
      <c r="D68" s="87"/>
      <c r="E68" s="91"/>
      <c r="F68" s="17"/>
      <c r="G68" s="98"/>
      <c r="H68" s="87"/>
      <c r="I68" s="87"/>
      <c r="J68" s="105"/>
      <c r="L68" s="41">
        <v>6.6</v>
      </c>
      <c r="M68" s="29">
        <f t="shared" si="1"/>
        <v>66</v>
      </c>
      <c r="N68" s="87">
        <v>0.14582398099751001</v>
      </c>
      <c r="O68" s="87">
        <v>0.76797990493732005</v>
      </c>
      <c r="P68" s="87">
        <v>1.5056691673566649</v>
      </c>
      <c r="Q68" s="109">
        <v>1.0007210251540071E-2</v>
      </c>
      <c r="R68" s="175"/>
    </row>
    <row r="69" spans="1:18" x14ac:dyDescent="0.25">
      <c r="A69" s="43"/>
      <c r="B69" s="41"/>
      <c r="C69" s="41"/>
      <c r="D69" s="87"/>
      <c r="E69" s="91"/>
      <c r="F69" s="17"/>
      <c r="G69" s="98"/>
      <c r="H69" s="87"/>
      <c r="I69" s="87"/>
      <c r="J69" s="105"/>
      <c r="L69" s="41">
        <v>6.7</v>
      </c>
      <c r="M69" s="29">
        <f t="shared" ref="M69:M132" si="2">M68+1</f>
        <v>67</v>
      </c>
      <c r="N69" s="87">
        <v>0.14179686568352001</v>
      </c>
      <c r="O69" s="87">
        <v>1.2093035222065001</v>
      </c>
      <c r="P69" s="87">
        <v>1.4324719040988974</v>
      </c>
      <c r="Q69" s="109">
        <v>1.0018336663289464E-2</v>
      </c>
      <c r="R69" s="175"/>
    </row>
    <row r="70" spans="1:18" x14ac:dyDescent="0.25">
      <c r="A70" s="43"/>
      <c r="B70" s="41"/>
      <c r="C70" s="41"/>
      <c r="D70" s="87"/>
      <c r="E70" s="91"/>
      <c r="F70" s="17"/>
      <c r="G70" s="98"/>
      <c r="H70" s="87"/>
      <c r="I70" s="87"/>
      <c r="J70" s="105"/>
      <c r="L70" s="41">
        <v>6.8</v>
      </c>
      <c r="M70" s="29">
        <f t="shared" si="2"/>
        <v>68</v>
      </c>
      <c r="N70" s="87">
        <v>0.15621440915852</v>
      </c>
      <c r="O70" s="87">
        <v>1.4622988625443001</v>
      </c>
      <c r="P70" s="87">
        <v>1.4081931923788054</v>
      </c>
      <c r="Q70" s="109">
        <v>1.4463035961814813E-3</v>
      </c>
      <c r="R70" s="175"/>
    </row>
    <row r="71" spans="1:18" x14ac:dyDescent="0.25">
      <c r="A71" s="43"/>
      <c r="B71" s="41"/>
      <c r="C71" s="41"/>
      <c r="D71" s="87"/>
      <c r="E71" s="91"/>
      <c r="F71" s="17"/>
      <c r="G71" s="98"/>
      <c r="H71" s="87"/>
      <c r="I71" s="87"/>
      <c r="J71" s="105"/>
      <c r="L71" s="41">
        <v>6.9</v>
      </c>
      <c r="M71" s="29">
        <f t="shared" si="2"/>
        <v>69</v>
      </c>
      <c r="N71" s="87">
        <v>0.1884742170533</v>
      </c>
      <c r="O71" s="87">
        <v>1.430610934947</v>
      </c>
      <c r="P71" s="87">
        <v>1.5192013275586636</v>
      </c>
      <c r="Q71" s="109">
        <v>6.0725687521708165E-3</v>
      </c>
      <c r="R71" s="175"/>
    </row>
    <row r="72" spans="1:18" x14ac:dyDescent="0.25">
      <c r="A72" s="43"/>
      <c r="B72" s="41"/>
      <c r="C72" s="41"/>
      <c r="D72" s="87"/>
      <c r="E72" s="91"/>
      <c r="F72" s="17"/>
      <c r="G72" s="98"/>
      <c r="H72" s="87"/>
      <c r="I72" s="87"/>
      <c r="J72" s="105"/>
      <c r="L72" s="41">
        <v>7</v>
      </c>
      <c r="M72" s="29">
        <f t="shared" si="2"/>
        <v>70</v>
      </c>
      <c r="N72" s="87">
        <v>0.22929833941562999</v>
      </c>
      <c r="O72" s="87">
        <v>2.1306891865776998</v>
      </c>
      <c r="P72" s="87">
        <v>1.468193920105304</v>
      </c>
      <c r="Q72" s="109">
        <v>5.3536779761296808E-3</v>
      </c>
      <c r="R72" s="175"/>
    </row>
    <row r="73" spans="1:18" x14ac:dyDescent="0.25">
      <c r="A73" s="43"/>
      <c r="B73" s="41"/>
      <c r="C73" s="41"/>
      <c r="D73" s="87"/>
      <c r="E73" s="91"/>
      <c r="F73" s="17"/>
      <c r="G73" s="98"/>
      <c r="H73" s="87"/>
      <c r="I73" s="87"/>
      <c r="J73" s="105"/>
      <c r="L73" s="41">
        <v>7.1</v>
      </c>
      <c r="M73" s="29">
        <f t="shared" si="2"/>
        <v>71</v>
      </c>
      <c r="N73" s="87">
        <v>0.19614916410988001</v>
      </c>
      <c r="O73" s="87">
        <v>1.1065899466172999</v>
      </c>
      <c r="P73" s="87">
        <v>1.5234599330455327</v>
      </c>
      <c r="Q73" s="109">
        <v>1.7166378903051727E-3</v>
      </c>
      <c r="R73" s="175"/>
    </row>
    <row r="74" spans="1:18" x14ac:dyDescent="0.25">
      <c r="A74" s="43"/>
      <c r="B74" s="41"/>
      <c r="C74" s="41"/>
      <c r="D74" s="87"/>
      <c r="E74" s="91"/>
      <c r="F74" s="17"/>
      <c r="G74" s="98"/>
      <c r="H74" s="87"/>
      <c r="I74" s="87"/>
      <c r="J74" s="105"/>
      <c r="L74" s="41">
        <v>7.2</v>
      </c>
      <c r="M74" s="29">
        <f t="shared" si="2"/>
        <v>72</v>
      </c>
      <c r="N74" s="87">
        <v>0.15383503275218999</v>
      </c>
      <c r="O74" s="87">
        <v>1.0948028898418001</v>
      </c>
      <c r="P74" s="87">
        <v>1.5334293054543389</v>
      </c>
      <c r="Q74" s="109">
        <v>1.1048308326103307E-3</v>
      </c>
      <c r="R74" s="175"/>
    </row>
    <row r="75" spans="1:18" x14ac:dyDescent="0.25">
      <c r="A75" s="43"/>
      <c r="B75" s="41"/>
      <c r="C75" s="41"/>
      <c r="D75" s="87"/>
      <c r="E75" s="91"/>
      <c r="F75" s="17"/>
      <c r="G75" s="98"/>
      <c r="H75" s="87"/>
      <c r="I75" s="87"/>
      <c r="J75" s="105"/>
      <c r="L75" s="41">
        <v>7.3</v>
      </c>
      <c r="M75" s="29">
        <f t="shared" si="2"/>
        <v>73</v>
      </c>
      <c r="N75" s="87">
        <v>0.20587985452126001</v>
      </c>
      <c r="O75" s="87">
        <v>1.0098478139356999</v>
      </c>
      <c r="P75" s="87">
        <v>1.6648359165631601</v>
      </c>
      <c r="Q75" s="109">
        <v>1.2350227162380692E-3</v>
      </c>
      <c r="R75" s="175"/>
    </row>
    <row r="76" spans="1:18" x14ac:dyDescent="0.25">
      <c r="A76" s="43"/>
      <c r="B76" s="41"/>
      <c r="C76" s="41"/>
      <c r="D76" s="87"/>
      <c r="E76" s="91"/>
      <c r="F76" s="17"/>
      <c r="G76" s="98"/>
      <c r="H76" s="87"/>
      <c r="I76" s="87"/>
      <c r="J76" s="105"/>
      <c r="L76" s="41">
        <v>7.4</v>
      </c>
      <c r="M76" s="29">
        <f t="shared" si="2"/>
        <v>74</v>
      </c>
      <c r="N76" s="87">
        <v>0.14442349410704999</v>
      </c>
      <c r="O76" s="87">
        <v>1.0726092302671999</v>
      </c>
      <c r="P76" s="87">
        <v>1.6360591863390743</v>
      </c>
      <c r="Q76" s="109">
        <v>4.366340892256973E-3</v>
      </c>
      <c r="R76" s="175"/>
    </row>
    <row r="77" spans="1:18" x14ac:dyDescent="0.25">
      <c r="A77" s="43"/>
      <c r="B77" s="41"/>
      <c r="C77" s="41"/>
      <c r="D77" s="87"/>
      <c r="E77" s="91"/>
      <c r="F77" s="17"/>
      <c r="G77" s="98"/>
      <c r="H77" s="87"/>
      <c r="I77" s="87"/>
      <c r="J77" s="105"/>
      <c r="L77" s="41">
        <v>7.5</v>
      </c>
      <c r="M77" s="29">
        <f t="shared" si="2"/>
        <v>75</v>
      </c>
      <c r="N77" s="87">
        <v>0.15083394275581999</v>
      </c>
      <c r="O77" s="87">
        <v>1.2725026211946999</v>
      </c>
      <c r="P77" s="87">
        <v>1.5342029946288465</v>
      </c>
      <c r="Q77" s="109">
        <v>1.6643928399355178E-3</v>
      </c>
      <c r="R77" s="175"/>
    </row>
    <row r="78" spans="1:18" x14ac:dyDescent="0.25">
      <c r="A78" s="43"/>
      <c r="B78" s="41"/>
      <c r="C78" s="41"/>
      <c r="D78" s="87"/>
      <c r="E78" s="91"/>
      <c r="F78" s="17"/>
      <c r="G78" s="98"/>
      <c r="H78" s="87"/>
      <c r="I78" s="87"/>
      <c r="J78" s="105"/>
      <c r="L78" s="41">
        <v>7.6</v>
      </c>
      <c r="M78" s="29">
        <f t="shared" si="2"/>
        <v>76</v>
      </c>
      <c r="N78" s="87">
        <v>0.19095676651853999</v>
      </c>
      <c r="O78" s="87">
        <v>1.1302259707694999</v>
      </c>
      <c r="P78" s="87">
        <v>1.4076487241896787</v>
      </c>
      <c r="Q78" s="109">
        <v>6.2574339360668427E-3</v>
      </c>
      <c r="R78" s="175"/>
    </row>
    <row r="79" spans="1:18" x14ac:dyDescent="0.25">
      <c r="A79" s="43"/>
      <c r="B79" s="41"/>
      <c r="C79" s="41"/>
      <c r="D79" s="87"/>
      <c r="E79" s="91"/>
      <c r="F79" s="17"/>
      <c r="G79" s="98"/>
      <c r="H79" s="87"/>
      <c r="I79" s="87"/>
      <c r="J79" s="105"/>
      <c r="L79" s="41">
        <v>7.7</v>
      </c>
      <c r="M79" s="29">
        <f t="shared" si="2"/>
        <v>77</v>
      </c>
      <c r="N79" s="87">
        <v>0.12920360050563001</v>
      </c>
      <c r="O79" s="87">
        <v>1.1413904836008999</v>
      </c>
      <c r="P79" s="87">
        <v>1.6775464012545767</v>
      </c>
      <c r="Q79" s="109">
        <v>3.6765456474543031E-3</v>
      </c>
      <c r="R79" s="175"/>
    </row>
    <row r="80" spans="1:18" x14ac:dyDescent="0.25">
      <c r="A80" s="43"/>
      <c r="B80" s="41"/>
      <c r="C80" s="41"/>
      <c r="D80" s="87"/>
      <c r="E80" s="91"/>
      <c r="F80" s="17"/>
      <c r="G80" s="98"/>
      <c r="H80" s="87"/>
      <c r="I80" s="87"/>
      <c r="J80" s="105"/>
      <c r="L80" s="41">
        <v>7.8</v>
      </c>
      <c r="M80" s="29">
        <f t="shared" si="2"/>
        <v>78</v>
      </c>
      <c r="N80" s="87">
        <v>0.13042806506801999</v>
      </c>
      <c r="O80" s="87">
        <v>1.0452209331175</v>
      </c>
      <c r="P80" s="87">
        <v>1.6169221656833563</v>
      </c>
      <c r="Q80" s="109">
        <v>2.4735692665885036E-3</v>
      </c>
      <c r="R80" s="175"/>
    </row>
    <row r="81" spans="1:18" x14ac:dyDescent="0.25">
      <c r="A81" s="43"/>
      <c r="B81" s="41"/>
      <c r="C81" s="41"/>
      <c r="D81" s="87"/>
      <c r="E81" s="91"/>
      <c r="F81" s="17"/>
      <c r="G81" s="98"/>
      <c r="H81" s="87"/>
      <c r="I81" s="87"/>
      <c r="J81" s="105"/>
      <c r="L81" s="41">
        <v>7.9</v>
      </c>
      <c r="M81" s="29">
        <f t="shared" si="2"/>
        <v>79</v>
      </c>
      <c r="N81" s="87">
        <v>0.13566367962861001</v>
      </c>
      <c r="O81" s="87">
        <v>0.93412017500052003</v>
      </c>
      <c r="P81" s="87">
        <v>1.4070490848687318</v>
      </c>
      <c r="Q81" s="109">
        <v>2.3074556411167625E-3</v>
      </c>
      <c r="R81" s="175"/>
    </row>
    <row r="82" spans="1:18" x14ac:dyDescent="0.25">
      <c r="A82" s="43"/>
      <c r="B82" s="41"/>
      <c r="C82" s="41"/>
      <c r="D82" s="87"/>
      <c r="E82" s="91"/>
      <c r="F82" s="17"/>
      <c r="G82" s="98"/>
      <c r="H82" s="87"/>
      <c r="I82" s="87"/>
      <c r="J82" s="105"/>
      <c r="L82" s="41">
        <v>8</v>
      </c>
      <c r="M82" s="29">
        <f t="shared" si="2"/>
        <v>80</v>
      </c>
      <c r="N82" s="87">
        <v>0.18009090460124</v>
      </c>
      <c r="O82" s="87">
        <v>0.72738084129129998</v>
      </c>
      <c r="P82" s="87">
        <v>1.5160150934773655</v>
      </c>
      <c r="Q82" s="109">
        <v>1.1194204923129561E-3</v>
      </c>
      <c r="R82" s="175"/>
    </row>
    <row r="83" spans="1:18" x14ac:dyDescent="0.25">
      <c r="A83" s="43"/>
      <c r="B83" s="41"/>
      <c r="C83" s="41"/>
      <c r="D83" s="87"/>
      <c r="E83" s="91"/>
      <c r="F83" s="17"/>
      <c r="G83" s="98"/>
      <c r="H83" s="87"/>
      <c r="I83" s="87"/>
      <c r="J83" s="105"/>
      <c r="L83" s="41">
        <v>8.1</v>
      </c>
      <c r="M83" s="29">
        <f t="shared" si="2"/>
        <v>81</v>
      </c>
      <c r="N83" s="87">
        <v>0.11918831847159</v>
      </c>
      <c r="O83" s="87">
        <v>0.95242496022233003</v>
      </c>
      <c r="P83" s="87">
        <v>1.764055322173625</v>
      </c>
      <c r="Q83" s="109">
        <v>1.2783921601131922E-3</v>
      </c>
      <c r="R83" s="175"/>
    </row>
    <row r="84" spans="1:18" x14ac:dyDescent="0.25">
      <c r="A84" s="43"/>
      <c r="B84" s="41"/>
      <c r="C84" s="41"/>
      <c r="D84" s="87"/>
      <c r="E84" s="91"/>
      <c r="F84" s="17"/>
      <c r="G84" s="98"/>
      <c r="H84" s="87"/>
      <c r="I84" s="87"/>
      <c r="J84" s="105"/>
      <c r="L84" s="41">
        <v>8.1999999999999993</v>
      </c>
      <c r="M84" s="29">
        <f t="shared" si="2"/>
        <v>82</v>
      </c>
      <c r="N84" s="87">
        <v>0.12677396430147</v>
      </c>
      <c r="O84" s="87">
        <v>0.77483138357561998</v>
      </c>
      <c r="P84" s="87">
        <v>1.7022519691146059</v>
      </c>
      <c r="Q84" s="109">
        <v>1.5540975939066335E-3</v>
      </c>
      <c r="R84" s="175"/>
    </row>
    <row r="85" spans="1:18" x14ac:dyDescent="0.25">
      <c r="A85" s="43"/>
      <c r="B85" s="41"/>
      <c r="C85" s="41"/>
      <c r="D85" s="87"/>
      <c r="E85" s="91"/>
      <c r="F85" s="17"/>
      <c r="G85" s="98"/>
      <c r="H85" s="87"/>
      <c r="I85" s="87"/>
      <c r="J85" s="105"/>
      <c r="L85" s="41">
        <v>8.3000000000000007</v>
      </c>
      <c r="M85" s="29">
        <f t="shared" si="2"/>
        <v>83</v>
      </c>
      <c r="N85" s="87">
        <v>0.15676779706988</v>
      </c>
      <c r="O85" s="87">
        <v>0.82535886839316996</v>
      </c>
      <c r="P85" s="87">
        <v>1.4524253188519525</v>
      </c>
      <c r="Q85" s="109">
        <v>3.0461474345585709E-3</v>
      </c>
      <c r="R85" s="175"/>
    </row>
    <row r="86" spans="1:18" x14ac:dyDescent="0.25">
      <c r="A86" s="43"/>
      <c r="B86" s="41"/>
      <c r="C86" s="41"/>
      <c r="D86" s="87"/>
      <c r="E86" s="91"/>
      <c r="F86" s="17"/>
      <c r="G86" s="98"/>
      <c r="H86" s="87"/>
      <c r="I86" s="87"/>
      <c r="J86" s="105"/>
      <c r="L86" s="41">
        <v>8.4</v>
      </c>
      <c r="M86" s="29">
        <f t="shared" si="2"/>
        <v>84</v>
      </c>
      <c r="N86" s="87">
        <v>0.13369397504024</v>
      </c>
      <c r="O86" s="87">
        <v>1.1517398315998</v>
      </c>
      <c r="P86" s="87">
        <v>1.9157424579051603</v>
      </c>
      <c r="Q86" s="109">
        <v>1.5687801615855757E-3</v>
      </c>
      <c r="R86" s="175"/>
    </row>
    <row r="87" spans="1:18" x14ac:dyDescent="0.25">
      <c r="A87" s="43"/>
      <c r="B87" s="41"/>
      <c r="C87" s="41"/>
      <c r="D87" s="87"/>
      <c r="E87" s="91"/>
      <c r="F87" s="17"/>
      <c r="G87" s="98"/>
      <c r="H87" s="87"/>
      <c r="I87" s="87"/>
      <c r="J87" s="105"/>
      <c r="L87" s="41">
        <v>8.5</v>
      </c>
      <c r="M87" s="29">
        <f t="shared" si="2"/>
        <v>85</v>
      </c>
      <c r="N87" s="87">
        <v>0.14098703104374999</v>
      </c>
      <c r="O87" s="87">
        <v>0.74793495038809998</v>
      </c>
      <c r="P87" s="87">
        <v>1.9254081378698595</v>
      </c>
      <c r="Q87" s="109">
        <v>1.4267952359426378E-3</v>
      </c>
      <c r="R87" s="175"/>
    </row>
    <row r="88" spans="1:18" x14ac:dyDescent="0.25">
      <c r="A88" s="43"/>
      <c r="B88" s="41"/>
      <c r="C88" s="41"/>
      <c r="D88" s="87"/>
      <c r="E88" s="91"/>
      <c r="F88" s="17"/>
      <c r="G88" s="98"/>
      <c r="H88" s="87"/>
      <c r="I88" s="87"/>
      <c r="J88" s="105"/>
      <c r="L88" s="41">
        <v>8.6</v>
      </c>
      <c r="M88" s="29">
        <f t="shared" si="2"/>
        <v>86</v>
      </c>
      <c r="N88" s="87">
        <v>0.15048072842346</v>
      </c>
      <c r="O88" s="87">
        <v>0.68539116993816995</v>
      </c>
      <c r="P88" s="87">
        <v>1.7368484959223114</v>
      </c>
      <c r="Q88" s="109">
        <v>1.3753702236078346E-3</v>
      </c>
      <c r="R88" s="175"/>
    </row>
    <row r="89" spans="1:18" x14ac:dyDescent="0.25">
      <c r="A89" s="43"/>
      <c r="B89" s="41"/>
      <c r="C89" s="41"/>
      <c r="D89" s="87"/>
      <c r="E89" s="91"/>
      <c r="F89" s="17"/>
      <c r="G89" s="98"/>
      <c r="H89" s="87"/>
      <c r="I89" s="87"/>
      <c r="J89" s="105"/>
      <c r="L89" s="41">
        <v>8.6999999999999993</v>
      </c>
      <c r="M89" s="29">
        <f t="shared" si="2"/>
        <v>87</v>
      </c>
      <c r="N89" s="87">
        <v>0.16900760145273999</v>
      </c>
      <c r="O89" s="87">
        <v>0.65720509258999005</v>
      </c>
      <c r="P89" s="87">
        <v>1.5854354182124171</v>
      </c>
      <c r="Q89" s="109">
        <v>1.4622523768845689E-3</v>
      </c>
      <c r="R89" s="175"/>
    </row>
    <row r="90" spans="1:18" x14ac:dyDescent="0.25">
      <c r="A90" s="43"/>
      <c r="B90" s="41"/>
      <c r="C90" s="41"/>
      <c r="D90" s="87"/>
      <c r="E90" s="91"/>
      <c r="F90" s="17"/>
      <c r="G90" s="98"/>
      <c r="H90" s="87"/>
      <c r="I90" s="87"/>
      <c r="J90" s="105"/>
      <c r="L90" s="41">
        <v>8.8000000000000007</v>
      </c>
      <c r="M90" s="29">
        <f t="shared" si="2"/>
        <v>88</v>
      </c>
      <c r="N90" s="87">
        <v>0.17306567410796</v>
      </c>
      <c r="O90" s="87">
        <v>0.72749103981607999</v>
      </c>
      <c r="P90" s="87">
        <v>1.6206004510003764</v>
      </c>
      <c r="Q90" s="109">
        <v>1.4467160130198836E-3</v>
      </c>
      <c r="R90" s="175"/>
    </row>
    <row r="91" spans="1:18" x14ac:dyDescent="0.25">
      <c r="A91" s="43"/>
      <c r="B91" s="41"/>
      <c r="C91" s="41"/>
      <c r="D91" s="87"/>
      <c r="E91" s="91"/>
      <c r="F91" s="17"/>
      <c r="G91" s="98"/>
      <c r="H91" s="87"/>
      <c r="I91" s="87"/>
      <c r="J91" s="105"/>
      <c r="L91" s="41">
        <v>8.9</v>
      </c>
      <c r="M91" s="29">
        <f t="shared" si="2"/>
        <v>89</v>
      </c>
      <c r="N91" s="87">
        <v>0.16500594394856999</v>
      </c>
      <c r="O91" s="87">
        <v>0.73568378963997005</v>
      </c>
      <c r="P91" s="87">
        <v>1.6016008223783822</v>
      </c>
      <c r="Q91" s="109">
        <v>2.0039378741575726E-3</v>
      </c>
      <c r="R91" s="175"/>
    </row>
    <row r="92" spans="1:18" x14ac:dyDescent="0.25">
      <c r="A92" s="43"/>
      <c r="B92" s="41"/>
      <c r="C92" s="41"/>
      <c r="D92" s="87"/>
      <c r="E92" s="91"/>
      <c r="F92" s="17"/>
      <c r="G92" s="98"/>
      <c r="H92" s="87"/>
      <c r="I92" s="87"/>
      <c r="J92" s="105"/>
      <c r="L92" s="41">
        <v>9</v>
      </c>
      <c r="M92" s="29">
        <f t="shared" si="2"/>
        <v>90</v>
      </c>
      <c r="N92" s="87">
        <v>0.18469898153611999</v>
      </c>
      <c r="O92" s="87">
        <v>0.65498311691007005</v>
      </c>
      <c r="P92" s="87">
        <v>1.6619898631408694</v>
      </c>
      <c r="Q92" s="109">
        <v>6.5893904517121916E-3</v>
      </c>
      <c r="R92" s="175"/>
    </row>
    <row r="93" spans="1:18" x14ac:dyDescent="0.25">
      <c r="A93" s="43"/>
      <c r="B93" s="41"/>
      <c r="C93" s="41"/>
      <c r="D93" s="87"/>
      <c r="E93" s="91"/>
      <c r="F93" s="17"/>
      <c r="G93" s="98"/>
      <c r="H93" s="87"/>
      <c r="I93" s="87"/>
      <c r="J93" s="105"/>
      <c r="L93" s="41">
        <v>9.1</v>
      </c>
      <c r="M93" s="29">
        <f t="shared" si="2"/>
        <v>91</v>
      </c>
      <c r="N93" s="87">
        <v>0.14623937923127001</v>
      </c>
      <c r="O93" s="87">
        <v>0.61053177077456999</v>
      </c>
      <c r="P93" s="87">
        <v>1.5740595677812581</v>
      </c>
      <c r="Q93" s="109">
        <v>8.8715516320421409E-3</v>
      </c>
      <c r="R93" s="175"/>
    </row>
    <row r="94" spans="1:18" x14ac:dyDescent="0.25">
      <c r="A94" s="43"/>
      <c r="B94" s="41"/>
      <c r="C94" s="41"/>
      <c r="D94" s="87"/>
      <c r="E94" s="91"/>
      <c r="F94" s="17"/>
      <c r="G94" s="98"/>
      <c r="H94" s="87"/>
      <c r="I94" s="87"/>
      <c r="J94" s="105"/>
      <c r="L94" s="41">
        <v>9.1999999999999993</v>
      </c>
      <c r="M94" s="29">
        <f t="shared" si="2"/>
        <v>92</v>
      </c>
      <c r="N94" s="87">
        <v>0.18107179108495</v>
      </c>
      <c r="O94" s="87">
        <v>0.61888522986540995</v>
      </c>
      <c r="P94" s="87">
        <v>1.5606770615780632</v>
      </c>
      <c r="Q94" s="109">
        <v>5.9019820470589245E-3</v>
      </c>
      <c r="R94" s="175"/>
    </row>
    <row r="95" spans="1:18" x14ac:dyDescent="0.25">
      <c r="A95" s="43"/>
      <c r="B95" s="41"/>
      <c r="C95" s="41"/>
      <c r="D95" s="87"/>
      <c r="E95" s="91"/>
      <c r="F95" s="17"/>
      <c r="G95" s="98"/>
      <c r="H95" s="87"/>
      <c r="I95" s="87"/>
      <c r="J95" s="105"/>
      <c r="L95" s="41">
        <v>9.3000000000000007</v>
      </c>
      <c r="M95" s="29">
        <f t="shared" si="2"/>
        <v>93</v>
      </c>
      <c r="N95" s="87">
        <v>0.18321828086586001</v>
      </c>
      <c r="O95" s="87">
        <v>0.57526756154282999</v>
      </c>
      <c r="P95" s="87">
        <v>1.568752999913184</v>
      </c>
      <c r="Q95" s="109">
        <v>3.3700967031705265E-3</v>
      </c>
      <c r="R95" s="175"/>
    </row>
    <row r="96" spans="1:18" x14ac:dyDescent="0.25">
      <c r="A96" s="43"/>
      <c r="B96" s="41"/>
      <c r="C96" s="41"/>
      <c r="D96" s="87"/>
      <c r="E96" s="91"/>
      <c r="F96" s="17"/>
      <c r="G96" s="98"/>
      <c r="H96" s="87"/>
      <c r="I96" s="87"/>
      <c r="J96" s="105"/>
      <c r="L96" s="41">
        <v>9.4</v>
      </c>
      <c r="M96" s="29">
        <f t="shared" si="2"/>
        <v>94</v>
      </c>
      <c r="N96" s="87">
        <v>0.20547886560569001</v>
      </c>
      <c r="O96" s="87">
        <v>0.82403586684746999</v>
      </c>
      <c r="P96" s="87">
        <v>1.4683038785161266</v>
      </c>
      <c r="Q96" s="109">
        <v>5.8746219368755207E-3</v>
      </c>
      <c r="R96" s="175"/>
    </row>
    <row r="97" spans="1:18" x14ac:dyDescent="0.25">
      <c r="A97" s="43"/>
      <c r="B97" s="41"/>
      <c r="C97" s="41"/>
      <c r="D97" s="87"/>
      <c r="E97" s="91"/>
      <c r="F97" s="17"/>
      <c r="G97" s="98"/>
      <c r="H97" s="87"/>
      <c r="I97" s="87"/>
      <c r="J97" s="105"/>
      <c r="L97" s="41">
        <v>9.5</v>
      </c>
      <c r="M97" s="29">
        <f t="shared" si="2"/>
        <v>95</v>
      </c>
      <c r="N97" s="87">
        <v>0.23229880799326</v>
      </c>
      <c r="O97" s="87">
        <v>1.4821888894168</v>
      </c>
      <c r="P97" s="87">
        <v>1.6475162656994207</v>
      </c>
      <c r="Q97" s="109">
        <v>2.0947443360235149E-3</v>
      </c>
      <c r="R97" s="175"/>
    </row>
    <row r="98" spans="1:18" x14ac:dyDescent="0.25">
      <c r="A98" s="43"/>
      <c r="B98" s="41"/>
      <c r="C98" s="41"/>
      <c r="D98" s="87"/>
      <c r="E98" s="91"/>
      <c r="F98" s="17"/>
      <c r="G98" s="98"/>
      <c r="H98" s="87"/>
      <c r="I98" s="87"/>
      <c r="J98" s="105"/>
      <c r="L98" s="41">
        <v>9.6</v>
      </c>
      <c r="M98" s="29">
        <f t="shared" si="2"/>
        <v>96</v>
      </c>
      <c r="N98" s="87">
        <v>0.21809766044643</v>
      </c>
      <c r="O98" s="87">
        <v>0.72458187384271</v>
      </c>
      <c r="P98" s="87">
        <v>1.4195352623074438</v>
      </c>
      <c r="Q98" s="109">
        <v>1.961639802778076E-3</v>
      </c>
      <c r="R98" s="175"/>
    </row>
    <row r="99" spans="1:18" x14ac:dyDescent="0.25">
      <c r="A99" s="43"/>
      <c r="B99" s="41"/>
      <c r="C99" s="41"/>
      <c r="D99" s="87"/>
      <c r="E99" s="91"/>
      <c r="F99" s="17"/>
      <c r="G99" s="98"/>
      <c r="H99" s="87"/>
      <c r="I99" s="87"/>
      <c r="J99" s="105"/>
      <c r="L99" s="41">
        <v>9.6999999999999993</v>
      </c>
      <c r="M99" s="29">
        <f t="shared" si="2"/>
        <v>97</v>
      </c>
      <c r="N99" s="87">
        <v>0.25745831180029</v>
      </c>
      <c r="O99" s="87">
        <v>0.82679972736026996</v>
      </c>
      <c r="P99" s="87">
        <v>1.4598179666658186</v>
      </c>
      <c r="Q99" s="109">
        <v>1.8621362978411184E-2</v>
      </c>
      <c r="R99" s="175"/>
    </row>
    <row r="100" spans="1:18" x14ac:dyDescent="0.25">
      <c r="A100" s="43"/>
      <c r="B100" s="41"/>
      <c r="C100" s="41"/>
      <c r="D100" s="87"/>
      <c r="E100" s="91"/>
      <c r="F100" s="17"/>
      <c r="G100" s="98"/>
      <c r="H100" s="87"/>
      <c r="I100" s="87"/>
      <c r="J100" s="105"/>
      <c r="L100" s="41">
        <v>9.8000000000000007</v>
      </c>
      <c r="M100" s="29">
        <f t="shared" si="2"/>
        <v>98</v>
      </c>
      <c r="N100" s="87">
        <v>0.23123942660878999</v>
      </c>
      <c r="O100" s="87">
        <v>1.0818691352794001</v>
      </c>
      <c r="P100" s="87">
        <v>1.4184604266633305</v>
      </c>
      <c r="Q100" s="109">
        <v>2.0768606439683618E-2</v>
      </c>
      <c r="R100" s="175"/>
    </row>
    <row r="101" spans="1:18" x14ac:dyDescent="0.25">
      <c r="A101" s="43"/>
      <c r="B101" s="41"/>
      <c r="C101" s="41"/>
      <c r="D101" s="87"/>
      <c r="E101" s="91"/>
      <c r="F101" s="17"/>
      <c r="G101" s="98"/>
      <c r="H101" s="87"/>
      <c r="I101" s="87"/>
      <c r="J101" s="105"/>
      <c r="L101" s="41">
        <v>9.9</v>
      </c>
      <c r="M101" s="29">
        <f t="shared" si="2"/>
        <v>99</v>
      </c>
      <c r="N101" s="87">
        <v>0.25648055185835</v>
      </c>
      <c r="O101" s="87">
        <v>1.1213176167879</v>
      </c>
      <c r="P101" s="87">
        <v>1.5190462635688602</v>
      </c>
      <c r="Q101" s="109">
        <v>5.073001834882197E-3</v>
      </c>
      <c r="R101" s="175"/>
    </row>
    <row r="102" spans="1:18" x14ac:dyDescent="0.25">
      <c r="A102" s="43"/>
      <c r="B102" s="41"/>
      <c r="C102" s="41"/>
      <c r="D102" s="87"/>
      <c r="E102" s="91"/>
      <c r="F102" s="17"/>
      <c r="G102" s="98"/>
      <c r="H102" s="87"/>
      <c r="I102" s="87"/>
      <c r="J102" s="105"/>
      <c r="L102" s="41">
        <v>10</v>
      </c>
      <c r="M102" s="29">
        <f t="shared" si="2"/>
        <v>100</v>
      </c>
      <c r="N102" s="87">
        <v>0.18980803994072001</v>
      </c>
      <c r="O102" s="87">
        <v>0.92090385068770997</v>
      </c>
      <c r="P102" s="87">
        <v>1.4885714208985676</v>
      </c>
      <c r="Q102" s="109">
        <v>6.1336015154658859E-3</v>
      </c>
      <c r="R102" s="175"/>
    </row>
    <row r="103" spans="1:18" x14ac:dyDescent="0.25">
      <c r="A103" s="43"/>
      <c r="B103" s="41"/>
      <c r="C103" s="41"/>
      <c r="D103" s="87"/>
      <c r="E103" s="91"/>
      <c r="F103" s="17"/>
      <c r="G103" s="98"/>
      <c r="H103" s="87"/>
      <c r="I103" s="87"/>
      <c r="J103" s="105"/>
      <c r="L103" s="41">
        <v>10.1</v>
      </c>
      <c r="M103" s="29">
        <f t="shared" si="2"/>
        <v>101</v>
      </c>
      <c r="N103" s="87">
        <v>0.18300709726188</v>
      </c>
      <c r="O103" s="87">
        <v>1.1653962022808</v>
      </c>
      <c r="P103" s="87">
        <v>1.5769253193739938</v>
      </c>
      <c r="Q103" s="109">
        <v>1.4560318271505891E-3</v>
      </c>
      <c r="R103" s="175"/>
    </row>
    <row r="104" spans="1:18" x14ac:dyDescent="0.25">
      <c r="A104" s="43"/>
      <c r="B104" s="41"/>
      <c r="C104" s="41"/>
      <c r="D104" s="87"/>
      <c r="E104" s="91"/>
      <c r="F104" s="17"/>
      <c r="G104" s="98"/>
      <c r="H104" s="87"/>
      <c r="I104" s="87"/>
      <c r="J104" s="105"/>
      <c r="L104" s="41">
        <v>10.199999999999999</v>
      </c>
      <c r="M104" s="29">
        <f t="shared" si="2"/>
        <v>102</v>
      </c>
      <c r="N104" s="87">
        <v>0.21053167692081001</v>
      </c>
      <c r="O104" s="87">
        <v>1.5208488678176</v>
      </c>
      <c r="P104" s="87">
        <v>1.638880197980559</v>
      </c>
      <c r="Q104" s="109">
        <v>1.2772433297017648E-3</v>
      </c>
      <c r="R104" s="175"/>
    </row>
    <row r="105" spans="1:18" x14ac:dyDescent="0.25">
      <c r="A105" s="43"/>
      <c r="B105" s="41"/>
      <c r="C105" s="41"/>
      <c r="D105" s="87"/>
      <c r="E105" s="91"/>
      <c r="F105" s="17"/>
      <c r="G105" s="98"/>
      <c r="H105" s="87"/>
      <c r="I105" s="87"/>
      <c r="J105" s="105"/>
      <c r="L105" s="41">
        <v>10.3</v>
      </c>
      <c r="M105" s="29">
        <f t="shared" si="2"/>
        <v>103</v>
      </c>
      <c r="N105" s="87">
        <v>0.14654647341938001</v>
      </c>
      <c r="O105" s="87">
        <v>0.85271159227312998</v>
      </c>
      <c r="P105" s="87">
        <v>1.7423615422173071</v>
      </c>
      <c r="Q105" s="109">
        <v>1.9282940600581829E-3</v>
      </c>
      <c r="R105" s="175"/>
    </row>
    <row r="106" spans="1:18" x14ac:dyDescent="0.25">
      <c r="A106" s="43"/>
      <c r="B106" s="41"/>
      <c r="C106" s="41"/>
      <c r="D106" s="87"/>
      <c r="E106" s="91"/>
      <c r="F106" s="17"/>
      <c r="G106" s="98"/>
      <c r="H106" s="87"/>
      <c r="I106" s="87"/>
      <c r="J106" s="105"/>
      <c r="L106" s="41">
        <v>10.4</v>
      </c>
      <c r="M106" s="29">
        <f t="shared" si="2"/>
        <v>104</v>
      </c>
      <c r="N106" s="87">
        <v>0.1766609583904</v>
      </c>
      <c r="O106" s="87">
        <v>1.1994475970903</v>
      </c>
      <c r="P106" s="87">
        <v>1.6269436594278686</v>
      </c>
      <c r="Q106" s="109">
        <v>1.2616209481785554E-3</v>
      </c>
      <c r="R106" s="175"/>
    </row>
    <row r="107" spans="1:18" x14ac:dyDescent="0.25">
      <c r="A107" s="43"/>
      <c r="B107" s="41"/>
      <c r="C107" s="41"/>
      <c r="D107" s="87"/>
      <c r="E107" s="91"/>
      <c r="F107" s="17"/>
      <c r="G107" s="98"/>
      <c r="H107" s="87"/>
      <c r="I107" s="87"/>
      <c r="J107" s="105"/>
      <c r="L107" s="41">
        <v>10.5</v>
      </c>
      <c r="M107" s="29">
        <f t="shared" si="2"/>
        <v>105</v>
      </c>
      <c r="N107" s="87">
        <v>0.21664683781787999</v>
      </c>
      <c r="O107" s="87">
        <v>0.85150250503775005</v>
      </c>
      <c r="P107" s="87">
        <v>1.7723612519422636</v>
      </c>
      <c r="Q107" s="109">
        <v>1.3727054983396489E-3</v>
      </c>
      <c r="R107" s="175"/>
    </row>
    <row r="108" spans="1:18" x14ac:dyDescent="0.25">
      <c r="A108" s="43"/>
      <c r="B108" s="41"/>
      <c r="C108" s="41"/>
      <c r="D108" s="87"/>
      <c r="E108" s="91"/>
      <c r="F108" s="17"/>
      <c r="G108" s="98"/>
      <c r="H108" s="87"/>
      <c r="I108" s="87"/>
      <c r="J108" s="105"/>
      <c r="L108" s="41">
        <v>10.6</v>
      </c>
      <c r="M108" s="29">
        <f t="shared" si="2"/>
        <v>106</v>
      </c>
      <c r="N108" s="87">
        <v>0.19440551055118999</v>
      </c>
      <c r="O108" s="87">
        <v>0.99407534135856002</v>
      </c>
      <c r="P108" s="87">
        <v>1.7836295770622161</v>
      </c>
      <c r="Q108" s="109">
        <v>4.4002670404681863E-3</v>
      </c>
      <c r="R108" s="175"/>
    </row>
    <row r="109" spans="1:18" x14ac:dyDescent="0.25">
      <c r="A109" s="43"/>
      <c r="B109" s="41"/>
      <c r="C109" s="41"/>
      <c r="D109" s="87"/>
      <c r="E109" s="91"/>
      <c r="F109" s="17"/>
      <c r="G109" s="98"/>
      <c r="H109" s="87"/>
      <c r="I109" s="87"/>
      <c r="J109" s="105"/>
      <c r="L109" s="41">
        <v>10.7</v>
      </c>
      <c r="M109" s="29">
        <f t="shared" si="2"/>
        <v>107</v>
      </c>
      <c r="N109" s="87">
        <v>0.20670933217321</v>
      </c>
      <c r="O109" s="87">
        <v>0.62234862125364998</v>
      </c>
      <c r="P109" s="87">
        <v>1.803873129151774</v>
      </c>
      <c r="Q109" s="109">
        <v>1.4964507754085407E-2</v>
      </c>
      <c r="R109" s="175"/>
    </row>
    <row r="110" spans="1:18" x14ac:dyDescent="0.25">
      <c r="A110" s="43"/>
      <c r="B110" s="41"/>
      <c r="C110" s="41"/>
      <c r="D110" s="87"/>
      <c r="E110" s="91"/>
      <c r="F110" s="17"/>
      <c r="G110" s="98"/>
      <c r="H110" s="87"/>
      <c r="I110" s="87"/>
      <c r="J110" s="105"/>
      <c r="L110" s="41">
        <v>10.8</v>
      </c>
      <c r="M110" s="29">
        <f t="shared" si="2"/>
        <v>108</v>
      </c>
      <c r="N110" s="87">
        <v>0.17750142936468999</v>
      </c>
      <c r="O110" s="87">
        <v>0.54688934855517002</v>
      </c>
      <c r="P110" s="87">
        <v>1.813025094641733</v>
      </c>
      <c r="Q110" s="109">
        <v>8.494488356733481E-3</v>
      </c>
      <c r="R110" s="175"/>
    </row>
    <row r="111" spans="1:18" x14ac:dyDescent="0.25">
      <c r="A111" s="43"/>
      <c r="B111" s="41"/>
      <c r="C111" s="41"/>
      <c r="D111" s="87"/>
      <c r="E111" s="91"/>
      <c r="F111" s="17"/>
      <c r="G111" s="98"/>
      <c r="H111" s="87"/>
      <c r="I111" s="87"/>
      <c r="J111" s="105"/>
      <c r="L111" s="41">
        <v>10.9</v>
      </c>
      <c r="M111" s="29">
        <f t="shared" si="2"/>
        <v>109</v>
      </c>
      <c r="N111" s="87">
        <v>0.18414558603907</v>
      </c>
      <c r="O111" s="87">
        <v>0.59493603183705002</v>
      </c>
      <c r="P111" s="87">
        <v>1.7255347804404797</v>
      </c>
      <c r="Q111" s="109">
        <v>2.176396877536675E-3</v>
      </c>
      <c r="R111" s="175"/>
    </row>
    <row r="112" spans="1:18" x14ac:dyDescent="0.25">
      <c r="A112" s="43"/>
      <c r="B112" s="41"/>
      <c r="C112" s="41"/>
      <c r="D112" s="87"/>
      <c r="E112" s="91"/>
      <c r="F112" s="17"/>
      <c r="G112" s="98"/>
      <c r="H112" s="87"/>
      <c r="I112" s="87"/>
      <c r="J112" s="105"/>
      <c r="L112" s="41">
        <v>11</v>
      </c>
      <c r="M112" s="29">
        <f t="shared" si="2"/>
        <v>110</v>
      </c>
      <c r="N112" s="87">
        <v>0.20024136943779</v>
      </c>
      <c r="O112" s="87">
        <v>0.80489899770829998</v>
      </c>
      <c r="P112" s="87">
        <v>1.938045890036687</v>
      </c>
      <c r="Q112" s="109">
        <v>1.7403856401908675E-2</v>
      </c>
      <c r="R112" s="175"/>
    </row>
    <row r="113" spans="1:18" x14ac:dyDescent="0.25">
      <c r="A113" s="43"/>
      <c r="B113" s="41"/>
      <c r="C113" s="41"/>
      <c r="D113" s="87"/>
      <c r="E113" s="91"/>
      <c r="F113" s="17"/>
      <c r="G113" s="98"/>
      <c r="H113" s="87"/>
      <c r="I113" s="87"/>
      <c r="J113" s="105"/>
      <c r="L113" s="41">
        <v>11.1</v>
      </c>
      <c r="M113" s="29">
        <f t="shared" si="2"/>
        <v>111</v>
      </c>
      <c r="N113" s="87">
        <v>0.15811213639985999</v>
      </c>
      <c r="O113" s="87">
        <v>0.65547167372787996</v>
      </c>
      <c r="P113" s="87">
        <v>1.6834562789420722</v>
      </c>
      <c r="Q113" s="109">
        <v>6.578863031149954E-3</v>
      </c>
      <c r="R113" s="175"/>
    </row>
    <row r="114" spans="1:18" x14ac:dyDescent="0.25">
      <c r="A114" s="43"/>
      <c r="B114" s="41"/>
      <c r="C114" s="41"/>
      <c r="D114" s="87"/>
      <c r="E114" s="91"/>
      <c r="F114" s="17"/>
      <c r="G114" s="98"/>
      <c r="H114" s="87"/>
      <c r="I114" s="87"/>
      <c r="J114" s="105"/>
      <c r="L114" s="41">
        <v>11.2</v>
      </c>
      <c r="M114" s="29">
        <f t="shared" si="2"/>
        <v>112</v>
      </c>
      <c r="N114" s="87">
        <v>0.19444499289028</v>
      </c>
      <c r="O114" s="87">
        <v>0.67746517702657005</v>
      </c>
      <c r="P114" s="87">
        <v>1.6820857280779671</v>
      </c>
      <c r="Q114" s="109">
        <v>1.1114756675110785E-2</v>
      </c>
      <c r="R114" s="175"/>
    </row>
    <row r="115" spans="1:18" x14ac:dyDescent="0.25">
      <c r="A115" s="43"/>
      <c r="B115" s="41"/>
      <c r="C115" s="41"/>
      <c r="D115" s="87"/>
      <c r="E115" s="91"/>
      <c r="F115" s="17"/>
      <c r="G115" s="98"/>
      <c r="H115" s="87"/>
      <c r="I115" s="87"/>
      <c r="J115" s="105"/>
      <c r="L115" s="41">
        <v>11.3</v>
      </c>
      <c r="M115" s="29">
        <f t="shared" si="2"/>
        <v>113</v>
      </c>
      <c r="N115" s="87">
        <v>0.12689056734021001</v>
      </c>
      <c r="O115" s="87">
        <v>0.59082161842651004</v>
      </c>
      <c r="P115" s="87">
        <v>1.7363138711725632</v>
      </c>
      <c r="Q115" s="109">
        <v>1.9886589016534849E-3</v>
      </c>
      <c r="R115" s="175"/>
    </row>
    <row r="116" spans="1:18" x14ac:dyDescent="0.25">
      <c r="A116" s="43"/>
      <c r="B116" s="41"/>
      <c r="C116" s="41"/>
      <c r="D116" s="87"/>
      <c r="E116" s="91"/>
      <c r="F116" s="17"/>
      <c r="G116" s="98"/>
      <c r="H116" s="87"/>
      <c r="I116" s="87"/>
      <c r="J116" s="105"/>
      <c r="L116" s="41">
        <v>11.4</v>
      </c>
      <c r="M116" s="29">
        <f t="shared" si="2"/>
        <v>114</v>
      </c>
      <c r="N116" s="87">
        <v>0.14266089480824001</v>
      </c>
      <c r="O116" s="87">
        <v>0.68537386889391005</v>
      </c>
      <c r="P116" s="87">
        <v>1.6822393654326926</v>
      </c>
      <c r="Q116" s="109">
        <v>2.0775103471115828E-3</v>
      </c>
      <c r="R116" s="175"/>
    </row>
    <row r="117" spans="1:18" x14ac:dyDescent="0.25">
      <c r="A117" s="43"/>
      <c r="B117" s="41"/>
      <c r="C117" s="41"/>
      <c r="D117" s="87"/>
      <c r="E117" s="91"/>
      <c r="F117" s="17"/>
      <c r="G117" s="98"/>
      <c r="H117" s="87"/>
      <c r="I117" s="87"/>
      <c r="J117" s="105"/>
      <c r="L117" s="41">
        <v>11.5</v>
      </c>
      <c r="M117" s="29">
        <f t="shared" si="2"/>
        <v>115</v>
      </c>
      <c r="N117" s="87">
        <v>0.14460027647022</v>
      </c>
      <c r="O117" s="87">
        <v>0.83442451125243</v>
      </c>
      <c r="P117" s="87">
        <v>1.7682742240019194</v>
      </c>
      <c r="Q117" s="109">
        <v>1.7646744082135052E-3</v>
      </c>
      <c r="R117" s="175"/>
    </row>
    <row r="118" spans="1:18" x14ac:dyDescent="0.25">
      <c r="A118" s="43"/>
      <c r="B118" s="41"/>
      <c r="C118" s="41"/>
      <c r="D118" s="87"/>
      <c r="E118" s="91"/>
      <c r="F118" s="17"/>
      <c r="G118" s="98"/>
      <c r="H118" s="87"/>
      <c r="I118" s="87"/>
      <c r="J118" s="105"/>
      <c r="L118" s="41">
        <v>11.6</v>
      </c>
      <c r="M118" s="29">
        <f t="shared" si="2"/>
        <v>116</v>
      </c>
      <c r="N118" s="87">
        <v>0.13045474457396999</v>
      </c>
      <c r="O118" s="87">
        <v>0.68843144503285003</v>
      </c>
      <c r="P118" s="87">
        <v>1.9040294712675692</v>
      </c>
      <c r="Q118" s="109">
        <v>2.3779732070824734E-3</v>
      </c>
      <c r="R118" s="175"/>
    </row>
    <row r="119" spans="1:18" x14ac:dyDescent="0.25">
      <c r="A119" s="43"/>
      <c r="B119" s="41"/>
      <c r="C119" s="41"/>
      <c r="D119" s="87"/>
      <c r="E119" s="91"/>
      <c r="F119" s="17"/>
      <c r="G119" s="98"/>
      <c r="H119" s="87"/>
      <c r="I119" s="87"/>
      <c r="J119" s="105"/>
      <c r="L119" s="41">
        <v>11.7</v>
      </c>
      <c r="M119" s="29">
        <f t="shared" si="2"/>
        <v>117</v>
      </c>
      <c r="N119" s="87">
        <v>0.1252906370778</v>
      </c>
      <c r="O119" s="87">
        <v>0.50854923505033001</v>
      </c>
      <c r="P119" s="87">
        <v>1.6606475207450593</v>
      </c>
      <c r="Q119" s="109">
        <v>6.6135982436872146E-3</v>
      </c>
      <c r="R119" s="175"/>
    </row>
    <row r="120" spans="1:18" x14ac:dyDescent="0.25">
      <c r="A120" s="43"/>
      <c r="B120" s="41"/>
      <c r="C120" s="41"/>
      <c r="D120" s="87"/>
      <c r="E120" s="91"/>
      <c r="F120" s="17"/>
      <c r="G120" s="98"/>
      <c r="H120" s="87"/>
      <c r="I120" s="87"/>
      <c r="J120" s="105"/>
      <c r="L120" s="41">
        <v>11.8</v>
      </c>
      <c r="M120" s="29">
        <f t="shared" si="2"/>
        <v>118</v>
      </c>
      <c r="N120" s="87">
        <v>0.12517844964654001</v>
      </c>
      <c r="O120" s="87">
        <v>0.44384603425806002</v>
      </c>
      <c r="P120" s="87">
        <v>1.6341457052341422</v>
      </c>
      <c r="Q120" s="109">
        <v>1.4951351855259401E-2</v>
      </c>
      <c r="R120" s="175"/>
    </row>
    <row r="121" spans="1:18" x14ac:dyDescent="0.25">
      <c r="A121" s="43"/>
      <c r="B121" s="41"/>
      <c r="C121" s="41"/>
      <c r="D121" s="87"/>
      <c r="E121" s="91"/>
      <c r="F121" s="17"/>
      <c r="G121" s="98"/>
      <c r="H121" s="87"/>
      <c r="I121" s="87"/>
      <c r="J121" s="105"/>
      <c r="L121" s="41">
        <v>11.9</v>
      </c>
      <c r="M121" s="29">
        <f t="shared" si="2"/>
        <v>119</v>
      </c>
      <c r="N121" s="87">
        <v>0.13323190999022</v>
      </c>
      <c r="O121" s="87">
        <v>0.46426836926109</v>
      </c>
      <c r="P121" s="87">
        <v>1.706932834470525</v>
      </c>
      <c r="Q121" s="109">
        <v>1.3569861947390866E-2</v>
      </c>
      <c r="R121" s="175"/>
    </row>
    <row r="122" spans="1:18" x14ac:dyDescent="0.25">
      <c r="A122" s="43"/>
      <c r="B122" s="41"/>
      <c r="C122" s="41"/>
      <c r="D122" s="87"/>
      <c r="E122" s="91"/>
      <c r="F122" s="17"/>
      <c r="G122" s="98"/>
      <c r="H122" s="87"/>
      <c r="I122" s="87"/>
      <c r="J122" s="105"/>
      <c r="L122" s="41">
        <v>12</v>
      </c>
      <c r="M122" s="29">
        <f t="shared" si="2"/>
        <v>120</v>
      </c>
      <c r="N122" s="87">
        <v>0.13418991781562001</v>
      </c>
      <c r="O122" s="87">
        <v>0.55887216316077004</v>
      </c>
      <c r="P122" s="87">
        <v>1.5615994347800328</v>
      </c>
      <c r="Q122" s="109">
        <v>9.4065235586276198E-3</v>
      </c>
      <c r="R122" s="175"/>
    </row>
    <row r="123" spans="1:18" x14ac:dyDescent="0.25">
      <c r="A123" s="43"/>
      <c r="B123" s="41"/>
      <c r="C123" s="41"/>
      <c r="D123" s="87"/>
      <c r="E123" s="91"/>
      <c r="F123" s="17"/>
      <c r="G123" s="98"/>
      <c r="H123" s="87"/>
      <c r="I123" s="87"/>
      <c r="J123" s="105"/>
      <c r="L123" s="41">
        <v>12.1</v>
      </c>
      <c r="M123" s="29">
        <f t="shared" si="2"/>
        <v>121</v>
      </c>
      <c r="N123" s="87">
        <v>0.12458901033692001</v>
      </c>
      <c r="O123" s="87">
        <v>0.5464516361974</v>
      </c>
      <c r="P123" s="87">
        <v>1.5188388251823186</v>
      </c>
      <c r="Q123" s="109">
        <v>3.1385592964475184E-3</v>
      </c>
      <c r="R123" s="175"/>
    </row>
    <row r="124" spans="1:18" x14ac:dyDescent="0.25">
      <c r="A124" s="43"/>
      <c r="B124" s="41"/>
      <c r="C124" s="41"/>
      <c r="D124" s="87"/>
      <c r="E124" s="91"/>
      <c r="F124" s="17"/>
      <c r="G124" s="98"/>
      <c r="H124" s="87"/>
      <c r="I124" s="87"/>
      <c r="J124" s="105"/>
      <c r="L124" s="41">
        <v>12.2</v>
      </c>
      <c r="M124" s="29">
        <f t="shared" si="2"/>
        <v>122</v>
      </c>
      <c r="N124" s="87">
        <v>0.11899592610896</v>
      </c>
      <c r="O124" s="87">
        <v>0.53464387547821002</v>
      </c>
      <c r="P124" s="87">
        <v>1.5475980747510547</v>
      </c>
      <c r="Q124" s="109">
        <v>3.4459613341647505E-3</v>
      </c>
      <c r="R124" s="175"/>
    </row>
    <row r="125" spans="1:18" x14ac:dyDescent="0.25">
      <c r="A125" s="43"/>
      <c r="B125" s="41"/>
      <c r="C125" s="41"/>
      <c r="D125" s="87"/>
      <c r="E125" s="91"/>
      <c r="F125" s="17"/>
      <c r="G125" s="98"/>
      <c r="H125" s="87"/>
      <c r="I125" s="87"/>
      <c r="J125" s="105"/>
      <c r="L125" s="41">
        <v>12.3</v>
      </c>
      <c r="M125" s="29">
        <f t="shared" si="2"/>
        <v>123</v>
      </c>
      <c r="N125" s="87">
        <v>0.13735565589271001</v>
      </c>
      <c r="O125" s="87">
        <v>0.49434591752846002</v>
      </c>
      <c r="P125" s="87">
        <v>1.6780322979088906</v>
      </c>
      <c r="Q125" s="109">
        <v>5.5815240815875163E-3</v>
      </c>
      <c r="R125" s="175"/>
    </row>
    <row r="126" spans="1:18" x14ac:dyDescent="0.25">
      <c r="A126" s="43"/>
      <c r="B126" s="41"/>
      <c r="C126" s="41"/>
      <c r="D126" s="87"/>
      <c r="E126" s="91"/>
      <c r="F126" s="17"/>
      <c r="G126" s="98"/>
      <c r="H126" s="87"/>
      <c r="I126" s="87"/>
      <c r="J126" s="105"/>
      <c r="L126" s="41">
        <v>12.4</v>
      </c>
      <c r="M126" s="29">
        <f t="shared" si="2"/>
        <v>124</v>
      </c>
      <c r="N126" s="87">
        <v>0.13232107347484001</v>
      </c>
      <c r="O126" s="87">
        <v>0.60512829252716005</v>
      </c>
      <c r="P126" s="87">
        <v>1.5655109690526938</v>
      </c>
      <c r="Q126" s="109">
        <v>2.3526734167228927E-3</v>
      </c>
      <c r="R126" s="175"/>
    </row>
    <row r="127" spans="1:18" x14ac:dyDescent="0.25">
      <c r="A127" s="43"/>
      <c r="B127" s="41"/>
      <c r="C127" s="41"/>
      <c r="D127" s="87"/>
      <c r="E127" s="91"/>
      <c r="F127" s="17"/>
      <c r="G127" s="98"/>
      <c r="H127" s="87"/>
      <c r="I127" s="87"/>
      <c r="J127" s="105"/>
      <c r="L127" s="41">
        <v>12.5</v>
      </c>
      <c r="M127" s="29">
        <f t="shared" si="2"/>
        <v>125</v>
      </c>
      <c r="N127" s="87">
        <v>0.15727554603312</v>
      </c>
      <c r="O127" s="87">
        <v>0.51904144660983997</v>
      </c>
      <c r="P127" s="87">
        <v>1.5148952712277346</v>
      </c>
      <c r="Q127" s="109">
        <v>1.9916212730717278E-3</v>
      </c>
      <c r="R127" s="175"/>
    </row>
    <row r="128" spans="1:18" x14ac:dyDescent="0.25">
      <c r="A128" s="43"/>
      <c r="B128" s="41"/>
      <c r="C128" s="41"/>
      <c r="D128" s="87"/>
      <c r="E128" s="91"/>
      <c r="F128" s="17"/>
      <c r="G128" s="98"/>
      <c r="H128" s="87"/>
      <c r="I128" s="87"/>
      <c r="J128" s="105"/>
      <c r="L128" s="41">
        <v>12.6</v>
      </c>
      <c r="M128" s="29">
        <f t="shared" si="2"/>
        <v>126</v>
      </c>
      <c r="N128" s="87">
        <v>0.19320083771631</v>
      </c>
      <c r="O128" s="87">
        <v>0.57278939563797004</v>
      </c>
      <c r="P128" s="87">
        <v>1.5686764879445447</v>
      </c>
      <c r="Q128" s="109">
        <v>2.0099838192152181E-3</v>
      </c>
      <c r="R128" s="175"/>
    </row>
    <row r="129" spans="1:18" x14ac:dyDescent="0.25">
      <c r="A129" s="43"/>
      <c r="B129" s="41"/>
      <c r="C129" s="41"/>
      <c r="D129" s="87"/>
      <c r="E129" s="91"/>
      <c r="F129" s="17"/>
      <c r="G129" s="98"/>
      <c r="H129" s="87"/>
      <c r="I129" s="87"/>
      <c r="J129" s="105"/>
      <c r="L129" s="41">
        <v>12.7</v>
      </c>
      <c r="M129" s="29">
        <f t="shared" si="2"/>
        <v>127</v>
      </c>
      <c r="N129" s="87">
        <v>0.22368879656518001</v>
      </c>
      <c r="O129" s="87">
        <v>0.54673309554867</v>
      </c>
      <c r="P129" s="87">
        <v>1.4807221194736444</v>
      </c>
      <c r="Q129" s="109">
        <v>1.9156470262943978E-3</v>
      </c>
      <c r="R129" s="175"/>
    </row>
    <row r="130" spans="1:18" x14ac:dyDescent="0.25">
      <c r="A130" s="43"/>
      <c r="B130" s="41"/>
      <c r="C130" s="41"/>
      <c r="D130" s="87"/>
      <c r="E130" s="91"/>
      <c r="F130" s="17"/>
      <c r="G130" s="98"/>
      <c r="H130" s="87"/>
      <c r="I130" s="87"/>
      <c r="J130" s="105"/>
      <c r="L130" s="41">
        <v>12.8</v>
      </c>
      <c r="M130" s="29">
        <f t="shared" si="2"/>
        <v>128</v>
      </c>
      <c r="N130" s="87">
        <v>0.23536172420667001</v>
      </c>
      <c r="O130" s="87">
        <v>0.71973741624843002</v>
      </c>
      <c r="P130" s="87">
        <v>1.4934678940838511</v>
      </c>
      <c r="Q130" s="109">
        <v>5.5010845505834302E-3</v>
      </c>
      <c r="R130" s="175"/>
    </row>
    <row r="131" spans="1:18" x14ac:dyDescent="0.25">
      <c r="A131" s="43"/>
      <c r="B131" s="41"/>
      <c r="C131" s="41"/>
      <c r="D131" s="87"/>
      <c r="E131" s="91"/>
      <c r="F131" s="17"/>
      <c r="G131" s="98"/>
      <c r="H131" s="87"/>
      <c r="I131" s="87"/>
      <c r="J131" s="105"/>
      <c r="L131" s="41">
        <v>12.9</v>
      </c>
      <c r="M131" s="29">
        <f t="shared" si="2"/>
        <v>129</v>
      </c>
      <c r="N131" s="87">
        <v>0.26603719655384001</v>
      </c>
      <c r="O131" s="87">
        <v>0.88252946306874003</v>
      </c>
      <c r="P131" s="87">
        <v>1.5811965978073927</v>
      </c>
      <c r="Q131" s="109">
        <v>3.4742026528669215E-2</v>
      </c>
      <c r="R131" s="175"/>
    </row>
    <row r="132" spans="1:18" x14ac:dyDescent="0.25">
      <c r="A132" s="43"/>
      <c r="B132" s="41"/>
      <c r="C132" s="41"/>
      <c r="D132" s="87"/>
      <c r="E132" s="91"/>
      <c r="F132" s="17"/>
      <c r="G132" s="98"/>
      <c r="H132" s="87"/>
      <c r="I132" s="87"/>
      <c r="J132" s="105"/>
      <c r="L132" s="41">
        <v>13</v>
      </c>
      <c r="M132" s="29">
        <f t="shared" si="2"/>
        <v>130</v>
      </c>
      <c r="N132" s="87">
        <v>0.20408921870273999</v>
      </c>
      <c r="O132" s="87">
        <v>0.78976703412900995</v>
      </c>
      <c r="P132" s="87">
        <v>1.493161718848639</v>
      </c>
      <c r="Q132" s="109">
        <v>3.2076055830632154E-3</v>
      </c>
      <c r="R132" s="175"/>
    </row>
    <row r="133" spans="1:18" x14ac:dyDescent="0.25">
      <c r="A133" s="43"/>
      <c r="B133" s="41"/>
      <c r="C133" s="41"/>
      <c r="D133" s="87"/>
      <c r="E133" s="91"/>
      <c r="F133" s="17"/>
      <c r="G133" s="98"/>
      <c r="H133" s="87"/>
      <c r="I133" s="87"/>
      <c r="J133" s="105"/>
      <c r="L133" s="41">
        <v>13.1</v>
      </c>
      <c r="M133" s="29">
        <f t="shared" ref="M133:M192" si="3">M132+1</f>
        <v>131</v>
      </c>
      <c r="N133" s="87">
        <v>0.21901902606854001</v>
      </c>
      <c r="O133" s="87">
        <v>0.85333008439113001</v>
      </c>
      <c r="P133" s="87">
        <v>1.5183366462656591</v>
      </c>
      <c r="Q133" s="109">
        <v>1.3648046422306576E-2</v>
      </c>
      <c r="R133" s="175"/>
    </row>
    <row r="134" spans="1:18" x14ac:dyDescent="0.25">
      <c r="A134" s="43"/>
      <c r="B134" s="41"/>
      <c r="C134" s="41"/>
      <c r="D134" s="87"/>
      <c r="E134" s="91"/>
      <c r="F134" s="17"/>
      <c r="G134" s="98"/>
      <c r="H134" s="87"/>
      <c r="I134" s="87"/>
      <c r="J134" s="105"/>
      <c r="L134" s="41">
        <v>13.2</v>
      </c>
      <c r="M134" s="29">
        <f t="shared" si="3"/>
        <v>132</v>
      </c>
      <c r="N134" s="87">
        <v>0.16953839471105001</v>
      </c>
      <c r="O134" s="87">
        <v>0.78270540349311002</v>
      </c>
      <c r="P134" s="87">
        <v>1.4674121068542256</v>
      </c>
      <c r="Q134" s="109">
        <v>1.0505052752256109E-2</v>
      </c>
      <c r="R134" s="175"/>
    </row>
    <row r="135" spans="1:18" x14ac:dyDescent="0.25">
      <c r="A135" s="43"/>
      <c r="B135" s="41"/>
      <c r="C135" s="41"/>
      <c r="D135" s="87"/>
      <c r="E135" s="91"/>
      <c r="F135" s="17"/>
      <c r="G135" s="98"/>
      <c r="H135" s="87"/>
      <c r="I135" s="87"/>
      <c r="J135" s="105"/>
      <c r="L135" s="41">
        <v>13.3</v>
      </c>
      <c r="M135" s="29">
        <f t="shared" si="3"/>
        <v>133</v>
      </c>
      <c r="N135" s="87">
        <v>0.14012492847214</v>
      </c>
      <c r="O135" s="87">
        <v>0.78881153698864004</v>
      </c>
      <c r="P135" s="87">
        <v>1.607742837992947</v>
      </c>
      <c r="Q135" s="109">
        <v>2.3084658256950588E-3</v>
      </c>
      <c r="R135" s="175"/>
    </row>
    <row r="136" spans="1:18" x14ac:dyDescent="0.25">
      <c r="A136" s="43"/>
      <c r="B136" s="41"/>
      <c r="C136" s="41"/>
      <c r="D136" s="87"/>
      <c r="E136" s="91"/>
      <c r="F136" s="17"/>
      <c r="G136" s="98"/>
      <c r="H136" s="87"/>
      <c r="I136" s="87"/>
      <c r="J136" s="105"/>
      <c r="L136" s="41">
        <v>13.4</v>
      </c>
      <c r="M136" s="29">
        <f t="shared" si="3"/>
        <v>134</v>
      </c>
      <c r="N136" s="87">
        <v>0.14689911978772</v>
      </c>
      <c r="O136" s="87">
        <v>0.68060267323193002</v>
      </c>
      <c r="P136" s="87">
        <v>1.6869723843794655</v>
      </c>
      <c r="Q136" s="109">
        <v>1.8320283909102663E-3</v>
      </c>
      <c r="R136" s="175"/>
    </row>
    <row r="137" spans="1:18" x14ac:dyDescent="0.25">
      <c r="A137" s="43"/>
      <c r="B137" s="41"/>
      <c r="C137" s="41"/>
      <c r="D137" s="87"/>
      <c r="E137" s="91"/>
      <c r="F137" s="17"/>
      <c r="G137" s="98"/>
      <c r="H137" s="87"/>
      <c r="I137" s="87"/>
      <c r="J137" s="105"/>
      <c r="L137" s="41">
        <v>13.5</v>
      </c>
      <c r="M137" s="29">
        <f t="shared" si="3"/>
        <v>135</v>
      </c>
      <c r="N137" s="87">
        <v>0.13603047557472001</v>
      </c>
      <c r="O137" s="87">
        <v>0.62188512549434005</v>
      </c>
      <c r="P137" s="87">
        <v>1.858312776442129</v>
      </c>
      <c r="Q137" s="109">
        <v>1.6960563422227816E-3</v>
      </c>
      <c r="R137" s="175"/>
    </row>
    <row r="138" spans="1:18" x14ac:dyDescent="0.25">
      <c r="A138" s="43"/>
      <c r="B138" s="41"/>
      <c r="C138" s="41"/>
      <c r="D138" s="87"/>
      <c r="E138" s="91"/>
      <c r="F138" s="17"/>
      <c r="G138" s="98"/>
      <c r="H138" s="87"/>
      <c r="I138" s="87"/>
      <c r="J138" s="105"/>
      <c r="L138" s="41">
        <v>13.6</v>
      </c>
      <c r="M138" s="29">
        <f t="shared" si="3"/>
        <v>136</v>
      </c>
      <c r="N138" s="87">
        <v>0.11251349046564001</v>
      </c>
      <c r="O138" s="87">
        <v>0.61568399984324995</v>
      </c>
      <c r="P138" s="87">
        <v>1.6072148007701985</v>
      </c>
      <c r="Q138" s="109">
        <v>2.053740992382945E-3</v>
      </c>
      <c r="R138" s="175"/>
    </row>
    <row r="139" spans="1:18" x14ac:dyDescent="0.25">
      <c r="A139" s="43"/>
      <c r="B139" s="41"/>
      <c r="C139" s="41"/>
      <c r="D139" s="87"/>
      <c r="E139" s="91"/>
      <c r="F139" s="17"/>
      <c r="G139" s="98"/>
      <c r="H139" s="87"/>
      <c r="I139" s="87"/>
      <c r="J139" s="105"/>
      <c r="L139" s="41">
        <v>13.7</v>
      </c>
      <c r="M139" s="29">
        <f t="shared" si="3"/>
        <v>137</v>
      </c>
      <c r="N139" s="87">
        <v>9.4343497580920005E-2</v>
      </c>
      <c r="O139" s="87">
        <v>0.60742395751698997</v>
      </c>
      <c r="P139" s="87">
        <v>1.5581192934946553</v>
      </c>
      <c r="Q139" s="109">
        <v>6.0235428729877565E-3</v>
      </c>
      <c r="R139" s="175"/>
    </row>
    <row r="140" spans="1:18" x14ac:dyDescent="0.25">
      <c r="A140" s="43"/>
      <c r="B140" s="41"/>
      <c r="C140" s="41"/>
      <c r="D140" s="87"/>
      <c r="E140" s="91"/>
      <c r="F140" s="17"/>
      <c r="G140" s="98"/>
      <c r="H140" s="87"/>
      <c r="I140" s="87"/>
      <c r="J140" s="105"/>
      <c r="L140" s="41">
        <v>13.8</v>
      </c>
      <c r="M140" s="29">
        <f t="shared" si="3"/>
        <v>138</v>
      </c>
      <c r="N140" s="87">
        <v>0.12602257673476</v>
      </c>
      <c r="O140" s="87">
        <v>0.78755920498348997</v>
      </c>
      <c r="P140" s="87">
        <v>1.4982803143713002</v>
      </c>
      <c r="Q140" s="109">
        <v>7.9769525683632877E-3</v>
      </c>
      <c r="R140" s="175"/>
    </row>
    <row r="141" spans="1:18" x14ac:dyDescent="0.25">
      <c r="A141" s="43"/>
      <c r="B141" s="41"/>
      <c r="C141" s="41"/>
      <c r="D141" s="87"/>
      <c r="E141" s="91"/>
      <c r="F141" s="17"/>
      <c r="G141" s="98"/>
      <c r="H141" s="87"/>
      <c r="I141" s="87"/>
      <c r="J141" s="105"/>
      <c r="L141" s="41">
        <v>13.9</v>
      </c>
      <c r="M141" s="29">
        <f t="shared" si="3"/>
        <v>139</v>
      </c>
      <c r="N141" s="87">
        <v>0.11922746590409999</v>
      </c>
      <c r="O141" s="87">
        <v>0.87680698664870005</v>
      </c>
      <c r="P141" s="87">
        <v>1.5695916154756031</v>
      </c>
      <c r="Q141" s="109">
        <v>4.2652456849234998E-3</v>
      </c>
      <c r="R141" s="175"/>
    </row>
    <row r="142" spans="1:18" x14ac:dyDescent="0.25">
      <c r="A142" s="43"/>
      <c r="B142" s="41"/>
      <c r="C142" s="41"/>
      <c r="D142" s="87"/>
      <c r="E142" s="91"/>
      <c r="F142" s="17"/>
      <c r="G142" s="98"/>
      <c r="H142" s="87"/>
      <c r="I142" s="87"/>
      <c r="J142" s="105"/>
      <c r="L142" s="41">
        <v>14</v>
      </c>
      <c r="M142" s="29">
        <f t="shared" si="3"/>
        <v>140</v>
      </c>
      <c r="N142" s="87">
        <v>9.4027404617821997E-2</v>
      </c>
      <c r="O142" s="87">
        <v>0.59549605391789995</v>
      </c>
      <c r="P142" s="87">
        <v>1.5828412926286675</v>
      </c>
      <c r="Q142" s="109">
        <v>1.7793339568018315E-3</v>
      </c>
      <c r="R142" s="175"/>
    </row>
    <row r="143" spans="1:18" x14ac:dyDescent="0.25">
      <c r="A143" s="43"/>
      <c r="B143" s="41"/>
      <c r="C143" s="41"/>
      <c r="D143" s="87"/>
      <c r="E143" s="91"/>
      <c r="F143" s="17"/>
      <c r="G143" s="98"/>
      <c r="H143" s="87"/>
      <c r="I143" s="87"/>
      <c r="J143" s="105"/>
      <c r="L143" s="41">
        <v>14.1</v>
      </c>
      <c r="M143" s="29">
        <f t="shared" si="3"/>
        <v>141</v>
      </c>
      <c r="N143" s="87">
        <v>0.10187663004179</v>
      </c>
      <c r="O143" s="87">
        <v>0.58578284777384004</v>
      </c>
      <c r="P143" s="87">
        <v>1.6696258907026327</v>
      </c>
      <c r="Q143" s="109">
        <v>2.0194667391449737E-3</v>
      </c>
      <c r="R143" s="175"/>
    </row>
    <row r="144" spans="1:18" x14ac:dyDescent="0.25">
      <c r="A144" s="43"/>
      <c r="B144" s="41"/>
      <c r="C144" s="41"/>
      <c r="D144" s="87"/>
      <c r="E144" s="91"/>
      <c r="F144" s="17"/>
      <c r="G144" s="98"/>
      <c r="H144" s="87"/>
      <c r="I144" s="87"/>
      <c r="J144" s="105"/>
      <c r="L144" s="41">
        <v>14.2</v>
      </c>
      <c r="M144" s="29">
        <f t="shared" si="3"/>
        <v>142</v>
      </c>
      <c r="N144" s="87">
        <v>0.12160857975897001</v>
      </c>
      <c r="O144" s="87">
        <v>0.64505151260043003</v>
      </c>
      <c r="P144" s="87">
        <v>1.699962490812287</v>
      </c>
      <c r="Q144" s="109">
        <v>2.5084349256549476E-3</v>
      </c>
      <c r="R144" s="175"/>
    </row>
    <row r="145" spans="1:18" x14ac:dyDescent="0.25">
      <c r="A145" s="43"/>
      <c r="B145" s="41"/>
      <c r="C145" s="41"/>
      <c r="D145" s="87"/>
      <c r="E145" s="91"/>
      <c r="F145" s="17"/>
      <c r="G145" s="98"/>
      <c r="H145" s="87"/>
      <c r="I145" s="87"/>
      <c r="J145" s="105"/>
      <c r="L145" s="41">
        <v>14.3</v>
      </c>
      <c r="M145" s="29">
        <f t="shared" si="3"/>
        <v>143</v>
      </c>
      <c r="N145" s="87">
        <v>0.1240025343306</v>
      </c>
      <c r="O145" s="87">
        <v>0.63029816227830004</v>
      </c>
      <c r="P145" s="87">
        <v>1.7618053780607981</v>
      </c>
      <c r="Q145" s="109">
        <v>1.7591483094313728E-3</v>
      </c>
      <c r="R145" s="175"/>
    </row>
    <row r="146" spans="1:18" x14ac:dyDescent="0.25">
      <c r="A146" s="43"/>
      <c r="B146" s="41"/>
      <c r="C146" s="41"/>
      <c r="D146" s="87"/>
      <c r="E146" s="91"/>
      <c r="F146" s="17"/>
      <c r="G146" s="98"/>
      <c r="H146" s="87"/>
      <c r="I146" s="87"/>
      <c r="J146" s="105"/>
      <c r="L146" s="41">
        <v>14.4</v>
      </c>
      <c r="M146" s="29">
        <f t="shared" si="3"/>
        <v>144</v>
      </c>
      <c r="N146" s="87">
        <v>0.11986014202931999</v>
      </c>
      <c r="O146" s="87">
        <v>0.59976260282722005</v>
      </c>
      <c r="P146" s="87">
        <v>1.865229290286744</v>
      </c>
      <c r="Q146" s="109">
        <v>2.0087630432348139E-3</v>
      </c>
      <c r="R146" s="175"/>
    </row>
    <row r="147" spans="1:18" x14ac:dyDescent="0.25">
      <c r="A147" s="43"/>
      <c r="B147" s="41"/>
      <c r="C147" s="41"/>
      <c r="D147" s="87"/>
      <c r="E147" s="91"/>
      <c r="F147" s="17"/>
      <c r="G147" s="98"/>
      <c r="H147" s="87"/>
      <c r="I147" s="87"/>
      <c r="J147" s="105"/>
      <c r="L147" s="41">
        <v>14.5</v>
      </c>
      <c r="M147" s="29">
        <f t="shared" si="3"/>
        <v>145</v>
      </c>
      <c r="N147" s="87">
        <v>0.10065579336161</v>
      </c>
      <c r="O147" s="87">
        <v>0.53970668326770999</v>
      </c>
      <c r="P147" s="87">
        <v>1.6497309454964351</v>
      </c>
      <c r="Q147" s="109">
        <v>1.887583638701934E-3</v>
      </c>
      <c r="R147" s="175"/>
    </row>
    <row r="148" spans="1:18" x14ac:dyDescent="0.25">
      <c r="A148" s="43"/>
      <c r="B148" s="41"/>
      <c r="C148" s="41"/>
      <c r="D148" s="87"/>
      <c r="E148" s="91"/>
      <c r="F148" s="17"/>
      <c r="G148" s="98"/>
      <c r="H148" s="87"/>
      <c r="I148" s="87"/>
      <c r="J148" s="105"/>
      <c r="L148" s="41">
        <v>14.6</v>
      </c>
      <c r="M148" s="29">
        <f t="shared" si="3"/>
        <v>146</v>
      </c>
      <c r="N148" s="87">
        <v>0.11598563651535999</v>
      </c>
      <c r="O148" s="87">
        <v>0.55051503191476003</v>
      </c>
      <c r="P148" s="87">
        <v>1.6471346440523977</v>
      </c>
      <c r="Q148" s="109">
        <v>1.7827273483683155E-3</v>
      </c>
      <c r="R148" s="175"/>
    </row>
    <row r="149" spans="1:18" x14ac:dyDescent="0.25">
      <c r="A149" s="43"/>
      <c r="B149" s="41"/>
      <c r="C149" s="41"/>
      <c r="D149" s="87"/>
      <c r="E149" s="91"/>
      <c r="F149" s="17"/>
      <c r="G149" s="98"/>
      <c r="H149" s="87"/>
      <c r="I149" s="87"/>
      <c r="J149" s="105"/>
      <c r="L149" s="41">
        <v>14.7</v>
      </c>
      <c r="M149" s="29">
        <f t="shared" si="3"/>
        <v>147</v>
      </c>
      <c r="N149" s="87">
        <v>0.15810949969068</v>
      </c>
      <c r="O149" s="87">
        <v>0.56390800679903996</v>
      </c>
      <c r="P149" s="87">
        <v>1.6584829760204451</v>
      </c>
      <c r="Q149" s="109">
        <v>2.6556339844604655E-3</v>
      </c>
      <c r="R149" s="175"/>
    </row>
    <row r="150" spans="1:18" x14ac:dyDescent="0.25">
      <c r="A150" s="43"/>
      <c r="B150" s="41"/>
      <c r="C150" s="41"/>
      <c r="D150" s="87"/>
      <c r="E150" s="91"/>
      <c r="F150" s="17"/>
      <c r="G150" s="98"/>
      <c r="H150" s="87"/>
      <c r="I150" s="87"/>
      <c r="J150" s="105"/>
      <c r="L150" s="41">
        <v>14.8</v>
      </c>
      <c r="M150" s="29">
        <f t="shared" si="3"/>
        <v>148</v>
      </c>
      <c r="N150" s="87">
        <v>0.12642103254379999</v>
      </c>
      <c r="O150" s="87">
        <v>0.65922517804305003</v>
      </c>
      <c r="P150" s="87">
        <v>1.8334239261531455</v>
      </c>
      <c r="Q150" s="109">
        <v>5.524599441421342E-3</v>
      </c>
      <c r="R150" s="175"/>
    </row>
    <row r="151" spans="1:18" x14ac:dyDescent="0.25">
      <c r="A151" s="43"/>
      <c r="B151" s="41"/>
      <c r="C151" s="41"/>
      <c r="D151" s="87"/>
      <c r="E151" s="91"/>
      <c r="F151" s="17"/>
      <c r="G151" s="98"/>
      <c r="H151" s="87"/>
      <c r="I151" s="87"/>
      <c r="J151" s="105"/>
      <c r="L151" s="41">
        <v>14.9</v>
      </c>
      <c r="M151" s="29">
        <f t="shared" si="3"/>
        <v>149</v>
      </c>
      <c r="N151" s="87">
        <v>0.11708326576876001</v>
      </c>
      <c r="O151" s="87">
        <v>0.59303491321381996</v>
      </c>
      <c r="P151" s="87">
        <v>1.4222964508732217</v>
      </c>
      <c r="Q151" s="109">
        <v>4.1901829639501139E-3</v>
      </c>
      <c r="R151" s="175"/>
    </row>
    <row r="152" spans="1:18" x14ac:dyDescent="0.25">
      <c r="A152" s="43"/>
      <c r="B152" s="41"/>
      <c r="C152" s="41"/>
      <c r="D152" s="87"/>
      <c r="E152" s="91"/>
      <c r="F152" s="17"/>
      <c r="G152" s="98"/>
      <c r="H152" s="87"/>
      <c r="I152" s="87"/>
      <c r="J152" s="105"/>
      <c r="L152" s="41">
        <v>15</v>
      </c>
      <c r="M152" s="29">
        <f t="shared" si="3"/>
        <v>150</v>
      </c>
      <c r="N152" s="87">
        <v>0.11180038087979</v>
      </c>
      <c r="O152" s="87">
        <v>0.61704876896375005</v>
      </c>
      <c r="P152" s="87">
        <v>1.5524763176888028</v>
      </c>
      <c r="Q152" s="109">
        <v>9.1543166086062201E-3</v>
      </c>
      <c r="R152" s="175"/>
    </row>
    <row r="153" spans="1:18" x14ac:dyDescent="0.25">
      <c r="A153" s="43"/>
      <c r="B153" s="41"/>
      <c r="C153" s="41"/>
      <c r="D153" s="87"/>
      <c r="E153" s="91"/>
      <c r="F153" s="17"/>
      <c r="G153" s="98"/>
      <c r="H153" s="87"/>
      <c r="I153" s="87"/>
      <c r="J153" s="105"/>
      <c r="L153" s="41">
        <v>15.1</v>
      </c>
      <c r="M153" s="29">
        <f t="shared" si="3"/>
        <v>151</v>
      </c>
      <c r="N153" s="87">
        <v>0.1015237553194</v>
      </c>
      <c r="O153" s="87">
        <v>0.35304990142258003</v>
      </c>
      <c r="P153" s="87">
        <v>1.5234000005885091</v>
      </c>
      <c r="Q153" s="109">
        <v>9.4686759061715971E-3</v>
      </c>
      <c r="R153" s="175"/>
    </row>
    <row r="154" spans="1:18" x14ac:dyDescent="0.25">
      <c r="A154" s="43"/>
      <c r="B154" s="41"/>
      <c r="C154" s="41"/>
      <c r="D154" s="87"/>
      <c r="E154" s="91"/>
      <c r="F154" s="17"/>
      <c r="G154" s="98"/>
      <c r="H154" s="87"/>
      <c r="I154" s="87"/>
      <c r="J154" s="105"/>
      <c r="L154" s="41">
        <v>15.2</v>
      </c>
      <c r="M154" s="29">
        <f t="shared" si="3"/>
        <v>152</v>
      </c>
      <c r="N154" s="87">
        <v>0.10549742109894</v>
      </c>
      <c r="O154" s="87">
        <v>0.32966392197833999</v>
      </c>
      <c r="P154" s="87">
        <v>1.54691712340535</v>
      </c>
      <c r="Q154" s="109">
        <v>5.9393449656802511E-3</v>
      </c>
      <c r="R154" s="175"/>
    </row>
    <row r="155" spans="1:18" x14ac:dyDescent="0.25">
      <c r="A155" s="43"/>
      <c r="B155" s="41"/>
      <c r="C155" s="41"/>
      <c r="D155" s="87"/>
      <c r="E155" s="91"/>
      <c r="F155" s="17"/>
      <c r="G155" s="98"/>
      <c r="H155" s="87"/>
      <c r="I155" s="87"/>
      <c r="J155" s="105"/>
      <c r="L155" s="41">
        <v>15.3</v>
      </c>
      <c r="M155" s="29">
        <f t="shared" si="3"/>
        <v>153</v>
      </c>
      <c r="N155" s="87">
        <v>9.2346080794692004E-2</v>
      </c>
      <c r="O155" s="87">
        <v>0.29268591927330001</v>
      </c>
      <c r="P155" s="87">
        <v>1.6309487042464845</v>
      </c>
      <c r="Q155" s="109">
        <v>3.6694748439849512E-3</v>
      </c>
      <c r="R155" s="175"/>
    </row>
    <row r="156" spans="1:18" x14ac:dyDescent="0.25">
      <c r="A156" s="43"/>
      <c r="B156" s="41"/>
      <c r="C156" s="41"/>
      <c r="D156" s="87"/>
      <c r="E156" s="91"/>
      <c r="F156" s="17"/>
      <c r="G156" s="98"/>
      <c r="H156" s="87"/>
      <c r="I156" s="87"/>
      <c r="J156" s="105"/>
      <c r="L156" s="41">
        <v>15.4</v>
      </c>
      <c r="M156" s="29">
        <f t="shared" si="3"/>
        <v>154</v>
      </c>
      <c r="N156" s="87">
        <v>0.13678210215869999</v>
      </c>
      <c r="O156" s="87">
        <v>0.47147391126080002</v>
      </c>
      <c r="P156" s="87">
        <v>1.5028428274621084</v>
      </c>
      <c r="Q156" s="109">
        <v>2.8767257681778249E-3</v>
      </c>
      <c r="R156" s="175"/>
    </row>
    <row r="157" spans="1:18" x14ac:dyDescent="0.25">
      <c r="A157" s="43"/>
      <c r="B157" s="41"/>
      <c r="C157" s="41"/>
      <c r="D157" s="87"/>
      <c r="E157" s="91"/>
      <c r="F157" s="17"/>
      <c r="G157" s="98"/>
      <c r="H157" s="87"/>
      <c r="I157" s="87"/>
      <c r="J157" s="105"/>
      <c r="L157" s="41">
        <v>15.5</v>
      </c>
      <c r="M157" s="29">
        <f t="shared" si="3"/>
        <v>155</v>
      </c>
      <c r="N157" s="87">
        <v>0.12973836035858999</v>
      </c>
      <c r="O157" s="87">
        <v>0.33943668296290003</v>
      </c>
      <c r="P157" s="87">
        <v>1.6311649393352501</v>
      </c>
      <c r="Q157" s="109">
        <v>3.8964243873401958E-3</v>
      </c>
      <c r="R157" s="175"/>
    </row>
    <row r="158" spans="1:18" x14ac:dyDescent="0.25">
      <c r="A158" s="43"/>
      <c r="B158" s="41"/>
      <c r="C158" s="41"/>
      <c r="D158" s="87"/>
      <c r="E158" s="91"/>
      <c r="F158" s="17"/>
      <c r="G158" s="98"/>
      <c r="H158" s="87"/>
      <c r="I158" s="87"/>
      <c r="J158" s="105"/>
      <c r="L158" s="41">
        <v>15.6</v>
      </c>
      <c r="M158" s="29">
        <f t="shared" si="3"/>
        <v>156</v>
      </c>
      <c r="N158" s="87">
        <v>0.11254713860812</v>
      </c>
      <c r="O158" s="87">
        <v>0.40368121172941002</v>
      </c>
      <c r="P158" s="87">
        <v>1.6263148264739395</v>
      </c>
      <c r="Q158" s="109">
        <v>4.2195623843574084E-3</v>
      </c>
      <c r="R158" s="175"/>
    </row>
    <row r="159" spans="1:18" x14ac:dyDescent="0.25">
      <c r="A159" s="43"/>
      <c r="B159" s="41"/>
      <c r="C159" s="41"/>
      <c r="D159" s="87"/>
      <c r="E159" s="91"/>
      <c r="F159" s="17"/>
      <c r="G159" s="98"/>
      <c r="H159" s="87"/>
      <c r="I159" s="87"/>
      <c r="J159" s="105"/>
      <c r="L159" s="41">
        <v>15.7</v>
      </c>
      <c r="M159" s="29">
        <f t="shared" si="3"/>
        <v>157</v>
      </c>
      <c r="N159" s="87">
        <v>0.12017987871525999</v>
      </c>
      <c r="O159" s="87">
        <v>0.42836996669866001</v>
      </c>
      <c r="P159" s="87">
        <v>1.4733965623614049</v>
      </c>
      <c r="Q159" s="109">
        <v>3.1477548915667146E-3</v>
      </c>
      <c r="R159" s="175"/>
    </row>
    <row r="160" spans="1:18" x14ac:dyDescent="0.25">
      <c r="A160" s="43"/>
      <c r="B160" s="41"/>
      <c r="C160" s="41"/>
      <c r="D160" s="87"/>
      <c r="E160" s="91"/>
      <c r="F160" s="17"/>
      <c r="G160" s="98"/>
      <c r="H160" s="87"/>
      <c r="I160" s="87"/>
      <c r="J160" s="105"/>
      <c r="L160" s="41">
        <v>15.8</v>
      </c>
      <c r="M160" s="29">
        <f t="shared" si="3"/>
        <v>158</v>
      </c>
      <c r="N160" s="87">
        <v>0.18786938867892</v>
      </c>
      <c r="O160" s="87">
        <v>0.47167641831438001</v>
      </c>
      <c r="P160" s="87">
        <v>1.4032395841372647</v>
      </c>
      <c r="Q160" s="109">
        <v>2.1420835035847664E-2</v>
      </c>
      <c r="R160" s="175"/>
    </row>
    <row r="161" spans="1:18" x14ac:dyDescent="0.25">
      <c r="A161" s="43"/>
      <c r="B161" s="41"/>
      <c r="C161" s="41"/>
      <c r="D161" s="87"/>
      <c r="E161" s="91"/>
      <c r="F161" s="17"/>
      <c r="G161" s="98"/>
      <c r="H161" s="87"/>
      <c r="I161" s="87"/>
      <c r="J161" s="105"/>
      <c r="L161" s="41">
        <v>15.9</v>
      </c>
      <c r="M161" s="29">
        <f t="shared" si="3"/>
        <v>159</v>
      </c>
      <c r="N161" s="87">
        <v>0.19728845891409999</v>
      </c>
      <c r="O161" s="87">
        <v>0.52480975006678998</v>
      </c>
      <c r="P161" s="87">
        <v>1.5614382999347722</v>
      </c>
      <c r="Q161" s="109">
        <v>4.0250748136529561E-2</v>
      </c>
      <c r="R161" s="175"/>
    </row>
    <row r="162" spans="1:18" x14ac:dyDescent="0.25">
      <c r="A162" s="43"/>
      <c r="B162" s="41"/>
      <c r="C162" s="41"/>
      <c r="D162" s="87"/>
      <c r="E162" s="91"/>
      <c r="F162" s="17"/>
      <c r="G162" s="98"/>
      <c r="H162" s="87"/>
      <c r="I162" s="87"/>
      <c r="J162" s="105"/>
      <c r="L162" s="41">
        <v>16</v>
      </c>
      <c r="M162" s="29">
        <f t="shared" si="3"/>
        <v>160</v>
      </c>
      <c r="N162" s="87">
        <v>0.18010992200233999</v>
      </c>
      <c r="O162" s="87">
        <v>0.46321145946512998</v>
      </c>
      <c r="P162" s="87">
        <v>1.6573392054540765</v>
      </c>
      <c r="Q162" s="109">
        <v>3.2056647885785168E-2</v>
      </c>
      <c r="R162" s="175"/>
    </row>
    <row r="163" spans="1:18" x14ac:dyDescent="0.25">
      <c r="A163" s="43"/>
      <c r="B163" s="41"/>
      <c r="C163" s="41"/>
      <c r="D163" s="87"/>
      <c r="E163" s="91"/>
      <c r="F163" s="17"/>
      <c r="G163" s="98"/>
      <c r="H163" s="87"/>
      <c r="I163" s="87"/>
      <c r="J163" s="105"/>
      <c r="L163" s="41">
        <v>16.100000000000001</v>
      </c>
      <c r="M163" s="29">
        <f t="shared" si="3"/>
        <v>161</v>
      </c>
      <c r="N163" s="87">
        <v>0.23273765696215001</v>
      </c>
      <c r="O163" s="87">
        <v>0.62701073466277002</v>
      </c>
      <c r="P163" s="87">
        <v>1.4926969317397005</v>
      </c>
      <c r="Q163" s="109">
        <v>2.015639794706133E-3</v>
      </c>
      <c r="R163" s="175"/>
    </row>
    <row r="164" spans="1:18" x14ac:dyDescent="0.25">
      <c r="A164" s="43"/>
      <c r="B164" s="41"/>
      <c r="C164" s="41"/>
      <c r="D164" s="87"/>
      <c r="E164" s="91"/>
      <c r="F164" s="17"/>
      <c r="G164" s="98"/>
      <c r="H164" s="87"/>
      <c r="I164" s="87"/>
      <c r="J164" s="105"/>
      <c r="L164" s="41">
        <v>16.2</v>
      </c>
      <c r="M164" s="29">
        <f t="shared" si="3"/>
        <v>162</v>
      </c>
      <c r="N164" s="87">
        <v>0.20294042767897</v>
      </c>
      <c r="O164" s="87">
        <v>0.47225652658961997</v>
      </c>
      <c r="P164" s="87">
        <v>1.3697690567885799</v>
      </c>
      <c r="Q164" s="109">
        <v>1.4089132820318828E-3</v>
      </c>
      <c r="R164" s="175"/>
    </row>
    <row r="165" spans="1:18" x14ac:dyDescent="0.25">
      <c r="A165" s="43"/>
      <c r="B165" s="41"/>
      <c r="C165" s="41"/>
      <c r="D165" s="87"/>
      <c r="E165" s="91"/>
      <c r="F165" s="17"/>
      <c r="G165" s="98"/>
      <c r="H165" s="87"/>
      <c r="I165" s="87"/>
      <c r="J165" s="105"/>
      <c r="L165" s="41">
        <v>16.3</v>
      </c>
      <c r="M165" s="29">
        <f t="shared" si="3"/>
        <v>163</v>
      </c>
      <c r="N165" s="87">
        <v>0.18621763341295</v>
      </c>
      <c r="O165" s="87">
        <v>0.45288178361876003</v>
      </c>
      <c r="P165" s="87">
        <v>1.3138264799330108</v>
      </c>
      <c r="Q165" s="109">
        <v>1.1607362639033272E-2</v>
      </c>
      <c r="R165" s="175"/>
    </row>
    <row r="166" spans="1:18" x14ac:dyDescent="0.25">
      <c r="A166" s="43"/>
      <c r="B166" s="41"/>
      <c r="C166" s="41"/>
      <c r="D166" s="87"/>
      <c r="E166" s="91"/>
      <c r="F166" s="17"/>
      <c r="G166" s="98"/>
      <c r="H166" s="87"/>
      <c r="I166" s="87"/>
      <c r="J166" s="105"/>
      <c r="L166" s="41">
        <v>16.399999999999999</v>
      </c>
      <c r="M166" s="29">
        <f t="shared" si="3"/>
        <v>164</v>
      </c>
      <c r="N166" s="87">
        <v>0.20078056302892999</v>
      </c>
      <c r="O166" s="87">
        <v>0.55291400919353995</v>
      </c>
      <c r="P166" s="87">
        <v>1.2977879986583918</v>
      </c>
      <c r="Q166" s="109">
        <v>2.3414733383294372E-2</v>
      </c>
      <c r="R166" s="175"/>
    </row>
    <row r="167" spans="1:18" x14ac:dyDescent="0.25">
      <c r="A167" s="43"/>
      <c r="B167" s="41"/>
      <c r="C167" s="41"/>
      <c r="D167" s="87"/>
      <c r="E167" s="91"/>
      <c r="F167" s="17"/>
      <c r="G167" s="98"/>
      <c r="H167" s="87"/>
      <c r="I167" s="87"/>
      <c r="J167" s="105"/>
      <c r="L167" s="41">
        <v>16.5</v>
      </c>
      <c r="M167" s="29">
        <f t="shared" si="3"/>
        <v>165</v>
      </c>
      <c r="N167" s="87">
        <v>0.18691595950365</v>
      </c>
      <c r="O167" s="87">
        <v>0.67122996240819</v>
      </c>
      <c r="P167" s="87">
        <v>1.3570062081786427</v>
      </c>
      <c r="Q167" s="109">
        <v>1.0639352624746757E-2</v>
      </c>
      <c r="R167" s="175"/>
    </row>
    <row r="168" spans="1:18" x14ac:dyDescent="0.25">
      <c r="A168" s="43"/>
      <c r="B168" s="41"/>
      <c r="C168" s="41"/>
      <c r="D168" s="87"/>
      <c r="E168" s="91"/>
      <c r="F168" s="17"/>
      <c r="G168" s="98"/>
      <c r="H168" s="87"/>
      <c r="I168" s="87"/>
      <c r="J168" s="105"/>
      <c r="L168" s="41">
        <v>16.600000000000001</v>
      </c>
      <c r="M168" s="29">
        <f t="shared" si="3"/>
        <v>166</v>
      </c>
      <c r="N168" s="87">
        <v>0.19781994368246</v>
      </c>
      <c r="O168" s="87">
        <v>0.63224489080423996</v>
      </c>
      <c r="P168" s="87">
        <v>1.5809187671280993</v>
      </c>
      <c r="Q168" s="109">
        <v>1.7425798225248867E-3</v>
      </c>
      <c r="R168" s="175"/>
    </row>
    <row r="169" spans="1:18" x14ac:dyDescent="0.25">
      <c r="A169" s="43"/>
      <c r="B169" s="41"/>
      <c r="C169" s="41"/>
      <c r="D169" s="87"/>
      <c r="E169" s="91"/>
      <c r="F169" s="17"/>
      <c r="G169" s="98"/>
      <c r="H169" s="87"/>
      <c r="I169" s="87"/>
      <c r="J169" s="105"/>
      <c r="L169" s="41">
        <v>16.7</v>
      </c>
      <c r="M169" s="29">
        <f t="shared" si="3"/>
        <v>167</v>
      </c>
      <c r="N169" s="87">
        <v>0.16235212787750999</v>
      </c>
      <c r="O169" s="87">
        <v>0.72684703917492</v>
      </c>
      <c r="P169" s="87">
        <v>1.4486174464955708</v>
      </c>
      <c r="Q169" s="109">
        <v>1.6085649622668262E-3</v>
      </c>
      <c r="R169" s="175"/>
    </row>
    <row r="170" spans="1:18" x14ac:dyDescent="0.25">
      <c r="A170" s="43"/>
      <c r="B170" s="41"/>
      <c r="C170" s="41"/>
      <c r="D170" s="87"/>
      <c r="E170" s="91"/>
      <c r="F170" s="17"/>
      <c r="G170" s="98"/>
      <c r="H170" s="87"/>
      <c r="I170" s="87"/>
      <c r="J170" s="105"/>
      <c r="L170" s="41">
        <v>16.8</v>
      </c>
      <c r="M170" s="29">
        <f t="shared" si="3"/>
        <v>168</v>
      </c>
      <c r="N170" s="87">
        <v>0.12281399773057</v>
      </c>
      <c r="O170" s="87">
        <v>0.66577410632283995</v>
      </c>
      <c r="P170" s="87">
        <v>1.5950287889103769</v>
      </c>
      <c r="Q170" s="109">
        <v>2.1482052545676034E-3</v>
      </c>
      <c r="R170" s="175"/>
    </row>
    <row r="171" spans="1:18" x14ac:dyDescent="0.25">
      <c r="A171" s="43"/>
      <c r="B171" s="41"/>
      <c r="C171" s="41"/>
      <c r="D171" s="87"/>
      <c r="E171" s="91"/>
      <c r="F171" s="17"/>
      <c r="G171" s="98"/>
      <c r="H171" s="87"/>
      <c r="I171" s="87"/>
      <c r="J171" s="105"/>
      <c r="L171" s="41">
        <v>16.899999999999999</v>
      </c>
      <c r="M171" s="29">
        <f t="shared" si="3"/>
        <v>169</v>
      </c>
      <c r="N171" s="87">
        <v>0.14840320295159001</v>
      </c>
      <c r="O171" s="87">
        <v>0.95516134175392997</v>
      </c>
      <c r="P171" s="87">
        <v>1.6627146036802565</v>
      </c>
      <c r="Q171" s="109">
        <v>2.3842324474817223E-3</v>
      </c>
      <c r="R171" s="175"/>
    </row>
    <row r="172" spans="1:18" x14ac:dyDescent="0.25">
      <c r="A172" s="43"/>
      <c r="B172" s="41"/>
      <c r="C172" s="41"/>
      <c r="D172" s="87"/>
      <c r="E172" s="91"/>
      <c r="F172" s="17"/>
      <c r="G172" s="98"/>
      <c r="H172" s="87"/>
      <c r="I172" s="87"/>
      <c r="J172" s="105"/>
      <c r="L172" s="41">
        <v>17</v>
      </c>
      <c r="M172" s="29">
        <f t="shared" si="3"/>
        <v>170</v>
      </c>
      <c r="N172" s="87">
        <v>0.10005541003159001</v>
      </c>
      <c r="O172" s="87">
        <v>0.63077381745900996</v>
      </c>
      <c r="P172" s="87">
        <v>1.6184181874398444</v>
      </c>
      <c r="Q172" s="109">
        <v>1.873174714147623E-3</v>
      </c>
      <c r="R172" s="175"/>
    </row>
    <row r="173" spans="1:18" x14ac:dyDescent="0.25">
      <c r="A173" s="43"/>
      <c r="B173" s="41"/>
      <c r="C173" s="41"/>
      <c r="D173" s="87"/>
      <c r="E173" s="91"/>
      <c r="F173" s="17"/>
      <c r="G173" s="98"/>
      <c r="H173" s="87"/>
      <c r="I173" s="87"/>
      <c r="J173" s="105"/>
      <c r="L173" s="41">
        <v>17.100000000000001</v>
      </c>
      <c r="M173" s="29">
        <f t="shared" si="3"/>
        <v>171</v>
      </c>
      <c r="N173" s="87">
        <v>0.10793670940819</v>
      </c>
      <c r="O173" s="87">
        <v>0.74789071636897997</v>
      </c>
      <c r="P173" s="87">
        <v>1.8382302309424401</v>
      </c>
      <c r="Q173" s="109">
        <v>1.9693134070630299E-3</v>
      </c>
      <c r="R173" s="175"/>
    </row>
    <row r="174" spans="1:18" x14ac:dyDescent="0.25">
      <c r="A174" s="43"/>
      <c r="B174" s="41"/>
      <c r="C174" s="41"/>
      <c r="D174" s="87"/>
      <c r="E174" s="91"/>
      <c r="F174" s="17"/>
      <c r="G174" s="98"/>
      <c r="H174" s="87"/>
      <c r="I174" s="87"/>
      <c r="J174" s="105"/>
      <c r="L174" s="41">
        <v>17.2</v>
      </c>
      <c r="M174" s="29">
        <f t="shared" si="3"/>
        <v>172</v>
      </c>
      <c r="N174" s="87">
        <v>0.12559507034874001</v>
      </c>
      <c r="O174" s="87">
        <v>0.73677990013378003</v>
      </c>
      <c r="P174" s="87">
        <v>1.9089848185279708</v>
      </c>
      <c r="Q174" s="109">
        <v>1.9118926913459754E-3</v>
      </c>
      <c r="R174" s="175"/>
    </row>
    <row r="175" spans="1:18" x14ac:dyDescent="0.25">
      <c r="A175" s="43"/>
      <c r="B175" s="41"/>
      <c r="C175" s="41"/>
      <c r="D175" s="87"/>
      <c r="E175" s="91"/>
      <c r="F175" s="17"/>
      <c r="G175" s="98"/>
      <c r="H175" s="87"/>
      <c r="I175" s="87"/>
      <c r="J175" s="105"/>
      <c r="L175" s="41">
        <v>17.3</v>
      </c>
      <c r="M175" s="29">
        <f t="shared" si="3"/>
        <v>173</v>
      </c>
      <c r="N175" s="87">
        <v>6.9556005966494999E-2</v>
      </c>
      <c r="O175" s="87">
        <v>0.53229838334699997</v>
      </c>
      <c r="P175" s="87">
        <v>1.6964402746013176</v>
      </c>
      <c r="Q175" s="109">
        <v>1.899415139607018E-3</v>
      </c>
      <c r="R175" s="175"/>
    </row>
    <row r="176" spans="1:18" x14ac:dyDescent="0.25">
      <c r="A176" s="43"/>
      <c r="B176" s="41"/>
      <c r="C176" s="41"/>
      <c r="D176" s="87"/>
      <c r="E176" s="91"/>
      <c r="F176" s="17"/>
      <c r="G176" s="98"/>
      <c r="H176" s="87"/>
      <c r="I176" s="87"/>
      <c r="J176" s="105"/>
      <c r="L176" s="41">
        <v>17.399999999999999</v>
      </c>
      <c r="M176" s="29">
        <f t="shared" si="3"/>
        <v>174</v>
      </c>
      <c r="N176" s="87">
        <v>0.1039395408708</v>
      </c>
      <c r="O176" s="87">
        <v>0.54136833717257005</v>
      </c>
      <c r="P176" s="87">
        <v>1.7400714771120602</v>
      </c>
      <c r="Q176" s="109">
        <v>2.0293084832684852E-3</v>
      </c>
      <c r="R176" s="175"/>
    </row>
    <row r="177" spans="1:18" x14ac:dyDescent="0.25">
      <c r="A177" s="43"/>
      <c r="B177" s="41"/>
      <c r="C177" s="41"/>
      <c r="D177" s="87"/>
      <c r="E177" s="91"/>
      <c r="F177" s="17"/>
      <c r="G177" s="98"/>
      <c r="H177" s="87"/>
      <c r="I177" s="87"/>
      <c r="J177" s="105"/>
      <c r="L177" s="41">
        <v>17.5</v>
      </c>
      <c r="M177" s="29">
        <f t="shared" si="3"/>
        <v>175</v>
      </c>
      <c r="N177" s="87">
        <v>7.7408643392596996E-2</v>
      </c>
      <c r="O177" s="87">
        <v>0.42980727826858001</v>
      </c>
      <c r="P177" s="87">
        <v>1.6976927857184434</v>
      </c>
      <c r="Q177" s="109">
        <v>1.9501105750178607E-3</v>
      </c>
      <c r="R177" s="175"/>
    </row>
    <row r="178" spans="1:18" x14ac:dyDescent="0.25">
      <c r="A178" s="43"/>
      <c r="B178" s="41"/>
      <c r="C178" s="41"/>
      <c r="D178" s="87"/>
      <c r="E178" s="91"/>
      <c r="F178" s="17"/>
      <c r="G178" s="98"/>
      <c r="H178" s="87"/>
      <c r="I178" s="87"/>
      <c r="J178" s="105"/>
      <c r="L178" s="41">
        <v>17.600000000000001</v>
      </c>
      <c r="M178" s="29">
        <f t="shared" si="3"/>
        <v>176</v>
      </c>
      <c r="N178" s="87">
        <v>9.6791612589908996E-2</v>
      </c>
      <c r="O178" s="87">
        <v>0.67739493836626996</v>
      </c>
      <c r="P178" s="87">
        <v>1.6236655881193032</v>
      </c>
      <c r="Q178" s="109">
        <v>2.2849810776351901E-3</v>
      </c>
      <c r="R178" s="175"/>
    </row>
    <row r="179" spans="1:18" x14ac:dyDescent="0.25">
      <c r="A179" s="43"/>
      <c r="B179" s="41"/>
      <c r="C179" s="41"/>
      <c r="D179" s="87"/>
      <c r="E179" s="91"/>
      <c r="F179" s="17"/>
      <c r="G179" s="98"/>
      <c r="H179" s="87"/>
      <c r="I179" s="87"/>
      <c r="J179" s="105"/>
      <c r="L179" s="41">
        <v>17.7</v>
      </c>
      <c r="M179" s="29">
        <f t="shared" si="3"/>
        <v>177</v>
      </c>
      <c r="N179" s="87">
        <v>0.10938011199578999</v>
      </c>
      <c r="O179" s="87">
        <v>0.51922434715210997</v>
      </c>
      <c r="P179" s="87">
        <v>1.7317871274070817</v>
      </c>
      <c r="Q179" s="109">
        <v>2.5822769497357394E-3</v>
      </c>
      <c r="R179" s="175"/>
    </row>
    <row r="180" spans="1:18" x14ac:dyDescent="0.25">
      <c r="A180" s="43"/>
      <c r="B180" s="41"/>
      <c r="C180" s="41"/>
      <c r="D180" s="87"/>
      <c r="E180" s="91"/>
      <c r="F180" s="17"/>
      <c r="G180" s="98"/>
      <c r="H180" s="87"/>
      <c r="I180" s="87"/>
      <c r="J180" s="105"/>
      <c r="L180" s="41">
        <v>17.8</v>
      </c>
      <c r="M180" s="29">
        <f t="shared" si="3"/>
        <v>178</v>
      </c>
      <c r="N180" s="87">
        <v>8.8410183277806004E-2</v>
      </c>
      <c r="O180" s="87">
        <v>0.55459236359196995</v>
      </c>
      <c r="P180" s="87">
        <v>1.7341910383810188</v>
      </c>
      <c r="Q180" s="109">
        <v>4.9637906454055398E-3</v>
      </c>
      <c r="R180" s="175"/>
    </row>
    <row r="181" spans="1:18" x14ac:dyDescent="0.25">
      <c r="A181" s="43"/>
      <c r="B181" s="41"/>
      <c r="C181" s="41"/>
      <c r="D181" s="87"/>
      <c r="E181" s="91"/>
      <c r="F181" s="17"/>
      <c r="G181" s="98"/>
      <c r="H181" s="87"/>
      <c r="I181" s="87"/>
      <c r="J181" s="105"/>
      <c r="L181" s="41">
        <v>17.899999999999999</v>
      </c>
      <c r="M181" s="29">
        <f t="shared" si="3"/>
        <v>179</v>
      </c>
      <c r="N181" s="87">
        <v>0.10867598227317</v>
      </c>
      <c r="O181" s="87">
        <v>0.53528125835055995</v>
      </c>
      <c r="P181" s="87">
        <v>1.7856451361205947</v>
      </c>
      <c r="Q181" s="109">
        <v>6.8253803127925183E-3</v>
      </c>
      <c r="R181" s="175"/>
    </row>
    <row r="182" spans="1:18" x14ac:dyDescent="0.25">
      <c r="A182" s="43"/>
      <c r="B182" s="41"/>
      <c r="C182" s="41"/>
      <c r="D182" s="87"/>
      <c r="E182" s="91"/>
      <c r="F182" s="17"/>
      <c r="G182" s="98"/>
      <c r="H182" s="87"/>
      <c r="I182" s="87"/>
      <c r="J182" s="105"/>
      <c r="L182" s="41">
        <v>18</v>
      </c>
      <c r="M182" s="29">
        <f t="shared" si="3"/>
        <v>180</v>
      </c>
      <c r="N182" s="87">
        <v>8.0334836859763004E-2</v>
      </c>
      <c r="O182" s="87">
        <v>0.49687888363308003</v>
      </c>
      <c r="P182" s="87">
        <v>1.7586754097370292</v>
      </c>
      <c r="Q182" s="109">
        <v>6.0388222562693349E-3</v>
      </c>
      <c r="R182" s="175"/>
    </row>
    <row r="183" spans="1:18" x14ac:dyDescent="0.25">
      <c r="A183" s="43"/>
      <c r="B183" s="41"/>
      <c r="C183" s="41"/>
      <c r="D183" s="87"/>
      <c r="E183" s="91"/>
      <c r="F183" s="17"/>
      <c r="G183" s="98"/>
      <c r="H183" s="87"/>
      <c r="I183" s="87"/>
      <c r="J183" s="105"/>
      <c r="L183" s="41">
        <v>18.100000000000001</v>
      </c>
      <c r="M183" s="29">
        <f t="shared" si="3"/>
        <v>181</v>
      </c>
      <c r="N183" s="87">
        <v>7.1520838257592007E-2</v>
      </c>
      <c r="O183" s="87">
        <v>0.52890235767519</v>
      </c>
      <c r="P183" s="87">
        <v>1.6452126214632801</v>
      </c>
      <c r="Q183" s="109">
        <v>2.2961829544243264E-3</v>
      </c>
      <c r="R183" s="175"/>
    </row>
    <row r="184" spans="1:18" x14ac:dyDescent="0.25">
      <c r="A184" s="43"/>
      <c r="B184" s="41"/>
      <c r="C184" s="41"/>
      <c r="D184" s="87"/>
      <c r="E184" s="91"/>
      <c r="F184" s="17"/>
      <c r="G184" s="98"/>
      <c r="H184" s="87"/>
      <c r="I184" s="87"/>
      <c r="J184" s="105"/>
      <c r="L184" s="41">
        <v>18.2</v>
      </c>
      <c r="M184" s="29">
        <f t="shared" si="3"/>
        <v>182</v>
      </c>
      <c r="N184" s="87">
        <v>8.6214666726620995E-2</v>
      </c>
      <c r="O184" s="87">
        <v>0.56911469179130003</v>
      </c>
      <c r="P184" s="87">
        <v>1.5603875605025124</v>
      </c>
      <c r="Q184" s="109">
        <v>2.1515452181102234E-3</v>
      </c>
      <c r="R184" s="175"/>
    </row>
    <row r="185" spans="1:18" x14ac:dyDescent="0.25">
      <c r="A185" s="43"/>
      <c r="B185" s="41"/>
      <c r="C185" s="41"/>
      <c r="D185" s="87"/>
      <c r="E185" s="91"/>
      <c r="F185" s="17"/>
      <c r="G185" s="98"/>
      <c r="H185" s="87"/>
      <c r="I185" s="87"/>
      <c r="J185" s="105"/>
      <c r="L185" s="41">
        <v>18.3</v>
      </c>
      <c r="M185" s="29">
        <f t="shared" si="3"/>
        <v>183</v>
      </c>
      <c r="N185" s="87">
        <v>6.2589390180378998E-2</v>
      </c>
      <c r="O185" s="87">
        <v>0.42820003161051001</v>
      </c>
      <c r="P185" s="87">
        <v>1.5339550873082295</v>
      </c>
      <c r="Q185" s="109">
        <v>2.4425367776991585E-3</v>
      </c>
      <c r="R185" s="175"/>
    </row>
    <row r="186" spans="1:18" x14ac:dyDescent="0.25">
      <c r="A186" s="43"/>
      <c r="B186" s="41"/>
      <c r="C186" s="41"/>
      <c r="D186" s="87"/>
      <c r="E186" s="91"/>
      <c r="F186" s="17"/>
      <c r="G186" s="98"/>
      <c r="H186" s="87"/>
      <c r="I186" s="87"/>
      <c r="J186" s="105"/>
      <c r="L186" s="41">
        <v>18.399999999999999</v>
      </c>
      <c r="M186" s="29">
        <f t="shared" si="3"/>
        <v>184</v>
      </c>
      <c r="N186" s="87">
        <v>6.1262785672917999E-2</v>
      </c>
      <c r="O186" s="87">
        <v>0.40022193397099998</v>
      </c>
      <c r="P186" s="87">
        <v>1.5932742732464891</v>
      </c>
      <c r="Q186" s="109">
        <v>4.594330721273316E-3</v>
      </c>
      <c r="R186" s="175"/>
    </row>
    <row r="187" spans="1:18" x14ac:dyDescent="0.25">
      <c r="A187" s="43"/>
      <c r="B187" s="41"/>
      <c r="C187" s="41"/>
      <c r="D187" s="87"/>
      <c r="E187" s="91"/>
      <c r="F187" s="17"/>
      <c r="G187" s="98"/>
      <c r="H187" s="87"/>
      <c r="I187" s="87"/>
      <c r="J187" s="105"/>
      <c r="L187" s="41">
        <v>18.5</v>
      </c>
      <c r="M187" s="29">
        <f t="shared" si="3"/>
        <v>185</v>
      </c>
      <c r="N187" s="87">
        <v>6.0564152452409002E-2</v>
      </c>
      <c r="O187" s="87">
        <v>0.29509507456708001</v>
      </c>
      <c r="P187" s="87">
        <v>1.6668631291164258</v>
      </c>
      <c r="Q187" s="109">
        <v>7.0129114969544066E-3</v>
      </c>
      <c r="R187" s="175"/>
    </row>
    <row r="188" spans="1:18" x14ac:dyDescent="0.25">
      <c r="A188" s="43"/>
      <c r="B188" s="41"/>
      <c r="C188" s="41"/>
      <c r="D188" s="87"/>
      <c r="E188" s="91"/>
      <c r="F188" s="17"/>
      <c r="G188" s="98"/>
      <c r="H188" s="87"/>
      <c r="I188" s="87"/>
      <c r="J188" s="105"/>
      <c r="L188" s="41">
        <v>18.600000000000001</v>
      </c>
      <c r="M188" s="29">
        <f t="shared" si="3"/>
        <v>186</v>
      </c>
      <c r="N188" s="87">
        <v>8.7658684443818996E-2</v>
      </c>
      <c r="O188" s="87">
        <v>0.40612547443494001</v>
      </c>
      <c r="P188" s="87">
        <v>1.5507626837221768</v>
      </c>
      <c r="Q188" s="109">
        <v>8.3854584117290954E-3</v>
      </c>
      <c r="R188" s="175"/>
    </row>
    <row r="189" spans="1:18" x14ac:dyDescent="0.25">
      <c r="A189" s="43"/>
      <c r="B189" s="41"/>
      <c r="C189" s="41"/>
      <c r="D189" s="87"/>
      <c r="E189" s="91"/>
      <c r="F189" s="17"/>
      <c r="G189" s="98"/>
      <c r="H189" s="87"/>
      <c r="I189" s="87"/>
      <c r="J189" s="105"/>
      <c r="L189" s="41">
        <v>18.7</v>
      </c>
      <c r="M189" s="29">
        <f t="shared" si="3"/>
        <v>187</v>
      </c>
      <c r="N189" s="87">
        <v>9.3054357173568997E-2</v>
      </c>
      <c r="O189" s="87">
        <v>0.55184428035268995</v>
      </c>
      <c r="P189" s="87">
        <v>1.5597937222079672</v>
      </c>
      <c r="Q189" s="109">
        <v>2.8904956016275528E-3</v>
      </c>
      <c r="R189" s="175"/>
    </row>
    <row r="190" spans="1:18" x14ac:dyDescent="0.25">
      <c r="A190" s="43"/>
      <c r="B190" s="41"/>
      <c r="C190" s="41"/>
      <c r="D190" s="87"/>
      <c r="E190" s="91"/>
      <c r="F190" s="17"/>
      <c r="G190" s="98"/>
      <c r="H190" s="87"/>
      <c r="I190" s="87"/>
      <c r="J190" s="105"/>
      <c r="L190" s="41">
        <v>18.8</v>
      </c>
      <c r="M190" s="29">
        <f t="shared" si="3"/>
        <v>188</v>
      </c>
      <c r="N190" s="87">
        <v>0.13254367501990999</v>
      </c>
      <c r="O190" s="87">
        <v>0.33844346534864</v>
      </c>
      <c r="P190" s="87">
        <v>1.6203186082118437</v>
      </c>
      <c r="Q190" s="109">
        <v>2.7416625603998452E-3</v>
      </c>
      <c r="R190" s="175"/>
    </row>
    <row r="191" spans="1:18" x14ac:dyDescent="0.25">
      <c r="A191" s="43"/>
      <c r="B191" s="41"/>
      <c r="C191" s="41"/>
      <c r="D191" s="87"/>
      <c r="E191" s="91"/>
      <c r="F191" s="17"/>
      <c r="G191" s="98"/>
      <c r="H191" s="87"/>
      <c r="I191" s="87"/>
      <c r="J191" s="105"/>
      <c r="L191" s="41">
        <v>18.899999999999999</v>
      </c>
      <c r="M191" s="29">
        <f t="shared" si="3"/>
        <v>189</v>
      </c>
      <c r="N191" s="87">
        <v>0.11564995958079</v>
      </c>
      <c r="O191" s="87">
        <v>0.41475608591711</v>
      </c>
      <c r="P191" s="87">
        <v>1.8542336879180144</v>
      </c>
      <c r="Q191" s="109">
        <v>2.5833345507953868E-3</v>
      </c>
      <c r="R191" s="175"/>
    </row>
    <row r="192" spans="1:18" x14ac:dyDescent="0.25">
      <c r="A192" s="43"/>
      <c r="B192" s="41"/>
      <c r="C192" s="41"/>
      <c r="D192" s="87"/>
      <c r="E192" s="91"/>
      <c r="F192" s="17"/>
      <c r="G192" s="98"/>
      <c r="H192" s="87"/>
      <c r="I192" s="87"/>
      <c r="J192" s="105"/>
      <c r="L192" s="41">
        <v>19</v>
      </c>
      <c r="M192" s="29">
        <f t="shared" si="3"/>
        <v>190</v>
      </c>
      <c r="N192" s="90">
        <v>6.7156265056344006E-2</v>
      </c>
      <c r="O192" s="90">
        <v>0.39644225241628001</v>
      </c>
      <c r="P192" s="90">
        <v>1.6008598525632898</v>
      </c>
      <c r="Q192" s="110">
        <v>3.6162520831971552E-3</v>
      </c>
      <c r="R192" s="175"/>
    </row>
    <row r="193" spans="1:18" x14ac:dyDescent="0.25">
      <c r="A193" s="43"/>
      <c r="B193" s="41"/>
      <c r="C193" s="41"/>
      <c r="D193" s="87"/>
      <c r="E193" s="91"/>
      <c r="F193" s="17"/>
      <c r="G193" s="98"/>
      <c r="H193" s="87"/>
      <c r="I193" s="87"/>
      <c r="J193" s="105"/>
      <c r="L193" s="41">
        <v>19.100000000000001</v>
      </c>
      <c r="M193" s="29">
        <v>1</v>
      </c>
      <c r="N193" s="90">
        <v>6.7289338793583994E-2</v>
      </c>
      <c r="O193" s="90">
        <v>0.41634292937320999</v>
      </c>
      <c r="P193" s="90">
        <v>1.5924058051649645</v>
      </c>
      <c r="Q193" s="110">
        <v>2.8836607562538331E-3</v>
      </c>
      <c r="R193" s="175"/>
    </row>
    <row r="194" spans="1:18" x14ac:dyDescent="0.25">
      <c r="A194" s="43"/>
      <c r="B194" s="41"/>
      <c r="C194" s="41"/>
      <c r="D194" s="87"/>
      <c r="E194" s="91"/>
      <c r="F194" s="17"/>
      <c r="G194" s="98"/>
      <c r="H194" s="87"/>
      <c r="I194" s="87"/>
      <c r="J194" s="105"/>
      <c r="L194" s="41">
        <v>19.2</v>
      </c>
      <c r="M194" s="29">
        <f>M193+1</f>
        <v>2</v>
      </c>
      <c r="N194" s="90">
        <v>8.3227237834588005E-2</v>
      </c>
      <c r="O194" s="90">
        <v>0.40084372882503999</v>
      </c>
      <c r="P194" s="90">
        <v>1.5506931664328498</v>
      </c>
      <c r="Q194" s="110">
        <v>2.3128785372541535E-3</v>
      </c>
      <c r="R194" s="175"/>
    </row>
    <row r="195" spans="1:18" x14ac:dyDescent="0.25">
      <c r="A195" s="43"/>
      <c r="B195" s="41"/>
      <c r="C195" s="41"/>
      <c r="D195" s="87"/>
      <c r="E195" s="91"/>
      <c r="F195" s="17"/>
      <c r="G195" s="98"/>
      <c r="H195" s="87"/>
      <c r="I195" s="87"/>
      <c r="J195" s="105"/>
      <c r="L195" s="41">
        <v>19.3</v>
      </c>
      <c r="M195" s="29">
        <f t="shared" ref="M195:M260" si="4">M194+1</f>
        <v>3</v>
      </c>
      <c r="N195" s="90">
        <v>7.3711103303575998E-2</v>
      </c>
      <c r="O195" s="90">
        <v>0.37027170142579002</v>
      </c>
      <c r="P195" s="90">
        <v>1.5739661267405305</v>
      </c>
      <c r="Q195" s="110">
        <v>3.0938060642583909E-3</v>
      </c>
      <c r="R195" s="175"/>
    </row>
    <row r="196" spans="1:18" x14ac:dyDescent="0.25">
      <c r="A196" s="43"/>
      <c r="B196" s="41"/>
      <c r="C196" s="41"/>
      <c r="D196" s="87"/>
      <c r="E196" s="91"/>
      <c r="F196" s="17"/>
      <c r="G196" s="98"/>
      <c r="H196" s="87"/>
      <c r="I196" s="87"/>
      <c r="J196" s="105"/>
      <c r="L196" s="41">
        <v>19.399999999999999</v>
      </c>
      <c r="M196" s="29">
        <f t="shared" si="4"/>
        <v>4</v>
      </c>
      <c r="N196" s="90">
        <v>9.1242753843904997E-2</v>
      </c>
      <c r="O196" s="90">
        <v>0.43028869196663</v>
      </c>
      <c r="P196" s="90">
        <v>1.6509138265805565</v>
      </c>
      <c r="Q196" s="110">
        <v>3.5592413339371261E-3</v>
      </c>
      <c r="R196" s="175"/>
    </row>
    <row r="197" spans="1:18" x14ac:dyDescent="0.25">
      <c r="A197" s="43"/>
      <c r="B197" s="41"/>
      <c r="C197" s="41"/>
      <c r="D197" s="87"/>
      <c r="E197" s="91"/>
      <c r="F197" s="17"/>
      <c r="G197" s="98"/>
      <c r="H197" s="87"/>
      <c r="I197" s="87"/>
      <c r="J197" s="105"/>
      <c r="L197" s="41">
        <v>19.5</v>
      </c>
      <c r="M197" s="29">
        <f t="shared" si="4"/>
        <v>5</v>
      </c>
      <c r="N197" s="90">
        <v>8.0912442207831003E-2</v>
      </c>
      <c r="O197" s="90">
        <v>0.38166551512197</v>
      </c>
      <c r="P197" s="90">
        <v>1.6220426188932833</v>
      </c>
      <c r="Q197" s="110">
        <v>5.8201826301807914E-3</v>
      </c>
      <c r="R197" s="175"/>
    </row>
    <row r="198" spans="1:18" x14ac:dyDescent="0.25">
      <c r="A198" s="43"/>
      <c r="B198" s="41"/>
      <c r="C198" s="41"/>
      <c r="D198" s="87"/>
      <c r="E198" s="91"/>
      <c r="F198" s="17"/>
      <c r="G198" s="98"/>
      <c r="H198" s="87"/>
      <c r="I198" s="87"/>
      <c r="J198" s="105"/>
      <c r="L198" s="41">
        <v>19.600000000000001</v>
      </c>
      <c r="M198" s="29">
        <f t="shared" si="4"/>
        <v>6</v>
      </c>
      <c r="N198" s="90">
        <v>7.8182107054381E-2</v>
      </c>
      <c r="O198" s="90">
        <v>0.43266200699194002</v>
      </c>
      <c r="P198" s="90">
        <v>1.5139822078719714</v>
      </c>
      <c r="Q198" s="110">
        <v>8.9899086456766229E-3</v>
      </c>
      <c r="R198" s="175"/>
    </row>
    <row r="199" spans="1:18" x14ac:dyDescent="0.25">
      <c r="A199" s="43"/>
      <c r="B199" s="41"/>
      <c r="C199" s="41"/>
      <c r="D199" s="87"/>
      <c r="E199" s="91"/>
      <c r="F199" s="17"/>
      <c r="G199" s="98"/>
      <c r="H199" s="87"/>
      <c r="I199" s="87"/>
      <c r="J199" s="105"/>
      <c r="L199" s="41">
        <v>19.7</v>
      </c>
      <c r="M199" s="29">
        <f t="shared" si="4"/>
        <v>7</v>
      </c>
      <c r="N199" s="90">
        <v>9.7954847972448994E-2</v>
      </c>
      <c r="O199" s="90">
        <v>0.42033687856675001</v>
      </c>
      <c r="P199" s="90">
        <v>1.5614040945707572</v>
      </c>
      <c r="Q199" s="110">
        <v>1.0714401311418232E-2</v>
      </c>
      <c r="R199" s="175"/>
    </row>
    <row r="200" spans="1:18" x14ac:dyDescent="0.25">
      <c r="A200" s="43"/>
      <c r="B200" s="41"/>
      <c r="C200" s="41"/>
      <c r="D200" s="87"/>
      <c r="E200" s="91"/>
      <c r="F200" s="17"/>
      <c r="G200" s="98"/>
      <c r="H200" s="87"/>
      <c r="I200" s="87"/>
      <c r="J200" s="105"/>
      <c r="L200" s="41">
        <v>19.8</v>
      </c>
      <c r="M200" s="29">
        <f t="shared" si="4"/>
        <v>8</v>
      </c>
      <c r="N200" s="90">
        <v>9.2695440579488003E-2</v>
      </c>
      <c r="O200" s="90">
        <v>0.37273462025269999</v>
      </c>
      <c r="P200" s="90">
        <v>1.5617629411892957</v>
      </c>
      <c r="Q200" s="110">
        <v>1.3094646517184973E-2</v>
      </c>
      <c r="R200" s="175"/>
    </row>
    <row r="201" spans="1:18" x14ac:dyDescent="0.25">
      <c r="A201" s="43"/>
      <c r="B201" s="41"/>
      <c r="C201" s="41"/>
      <c r="D201" s="87"/>
      <c r="E201" s="91"/>
      <c r="F201" s="17"/>
      <c r="G201" s="98"/>
      <c r="H201" s="87"/>
      <c r="I201" s="87"/>
      <c r="J201" s="105"/>
      <c r="L201" s="41">
        <v>19.899999999999999</v>
      </c>
      <c r="M201" s="29">
        <f t="shared" si="4"/>
        <v>9</v>
      </c>
      <c r="N201" s="90">
        <v>0.12439188716785</v>
      </c>
      <c r="O201" s="90">
        <v>0.40117938567778999</v>
      </c>
      <c r="P201" s="90">
        <v>1.492201959920586</v>
      </c>
      <c r="Q201" s="110">
        <v>1.6808895195763503E-2</v>
      </c>
      <c r="R201" s="175"/>
    </row>
    <row r="202" spans="1:18" x14ac:dyDescent="0.25">
      <c r="A202" s="43"/>
      <c r="B202" s="41"/>
      <c r="C202" s="41"/>
      <c r="D202" s="87"/>
      <c r="E202" s="91"/>
      <c r="F202" s="17"/>
      <c r="G202" s="98"/>
      <c r="H202" s="87"/>
      <c r="I202" s="87"/>
      <c r="J202" s="105"/>
      <c r="L202" s="41">
        <v>20</v>
      </c>
      <c r="M202" s="29">
        <f t="shared" si="4"/>
        <v>10</v>
      </c>
      <c r="N202" s="90">
        <v>0.12617097036635</v>
      </c>
      <c r="O202" s="90">
        <v>0.37122827988891999</v>
      </c>
      <c r="P202" s="90">
        <v>1.5183822278387251</v>
      </c>
      <c r="Q202" s="110">
        <v>3.0544078160630764E-2</v>
      </c>
      <c r="R202" s="175"/>
    </row>
    <row r="203" spans="1:18" x14ac:dyDescent="0.25">
      <c r="A203" s="43"/>
      <c r="B203" s="41"/>
      <c r="C203" s="41"/>
      <c r="D203" s="87"/>
      <c r="E203" s="91"/>
      <c r="F203" s="17"/>
      <c r="G203" s="98"/>
      <c r="H203" s="87"/>
      <c r="I203" s="87"/>
      <c r="J203" s="105"/>
      <c r="L203" s="41">
        <v>20.100000000000001</v>
      </c>
      <c r="M203" s="29">
        <f t="shared" si="4"/>
        <v>11</v>
      </c>
      <c r="N203" s="90">
        <v>0.10743163007290001</v>
      </c>
      <c r="O203" s="90">
        <v>0.39550619318868002</v>
      </c>
      <c r="P203" s="90">
        <v>1.4034131779792629</v>
      </c>
      <c r="Q203" s="110">
        <v>1.9030581612150047E-2</v>
      </c>
      <c r="R203" s="175"/>
    </row>
    <row r="204" spans="1:18" x14ac:dyDescent="0.25">
      <c r="A204" s="43"/>
      <c r="B204" s="41"/>
      <c r="C204" s="41"/>
      <c r="D204" s="87"/>
      <c r="E204" s="91"/>
      <c r="F204" s="17"/>
      <c r="G204" s="98"/>
      <c r="H204" s="87"/>
      <c r="I204" s="87"/>
      <c r="J204" s="105"/>
      <c r="L204" s="41">
        <v>20.2</v>
      </c>
      <c r="M204" s="29">
        <f t="shared" si="4"/>
        <v>12</v>
      </c>
      <c r="N204" s="90">
        <v>0.12593364813819</v>
      </c>
      <c r="O204" s="90">
        <v>0.45670699853117003</v>
      </c>
      <c r="P204" s="90">
        <v>1.2968260686113868</v>
      </c>
      <c r="Q204" s="110">
        <v>2.5390095487616885E-3</v>
      </c>
      <c r="R204" s="175"/>
    </row>
    <row r="205" spans="1:18" x14ac:dyDescent="0.25">
      <c r="A205" s="43"/>
      <c r="B205" s="41"/>
      <c r="C205" s="41"/>
      <c r="D205" s="87"/>
      <c r="E205" s="91"/>
      <c r="F205" s="17"/>
      <c r="G205" s="98"/>
      <c r="H205" s="87"/>
      <c r="I205" s="87"/>
      <c r="J205" s="105"/>
      <c r="L205" s="41">
        <v>20.3</v>
      </c>
      <c r="M205" s="29">
        <f t="shared" si="4"/>
        <v>13</v>
      </c>
      <c r="N205" s="90">
        <v>0.24074795891261</v>
      </c>
      <c r="O205" s="90">
        <v>0.48381123113556002</v>
      </c>
      <c r="P205" s="90">
        <v>1.3725388589251506</v>
      </c>
      <c r="Q205" s="110">
        <v>1.1633679088211156E-3</v>
      </c>
      <c r="R205" s="175"/>
    </row>
    <row r="206" spans="1:18" x14ac:dyDescent="0.25">
      <c r="A206" s="43"/>
      <c r="B206" s="41"/>
      <c r="C206" s="41"/>
      <c r="D206" s="87"/>
      <c r="E206" s="91"/>
      <c r="F206" s="17"/>
      <c r="G206" s="98"/>
      <c r="H206" s="87"/>
      <c r="I206" s="87"/>
      <c r="J206" s="105"/>
      <c r="L206" s="41">
        <v>20.399999999999999</v>
      </c>
      <c r="M206" s="29">
        <f t="shared" si="4"/>
        <v>14</v>
      </c>
      <c r="N206" s="90">
        <v>0.12897617169728001</v>
      </c>
      <c r="O206" s="90">
        <v>0.37488017230011</v>
      </c>
      <c r="P206" s="90">
        <v>1.3214149361875402</v>
      </c>
      <c r="Q206" s="110">
        <v>1.9927576651143182E-3</v>
      </c>
      <c r="R206" s="175"/>
    </row>
    <row r="207" spans="1:18" x14ac:dyDescent="0.25">
      <c r="A207" s="43"/>
      <c r="B207" s="41"/>
      <c r="C207" s="41"/>
      <c r="D207" s="87"/>
      <c r="E207" s="91"/>
      <c r="F207" s="17"/>
      <c r="G207" s="98"/>
      <c r="H207" s="87"/>
      <c r="I207" s="87"/>
      <c r="J207" s="105"/>
      <c r="L207" s="41">
        <v>20.6</v>
      </c>
      <c r="M207" s="29">
        <f t="shared" si="4"/>
        <v>15</v>
      </c>
      <c r="N207" s="90"/>
      <c r="O207" s="90"/>
      <c r="P207" s="90"/>
      <c r="Q207" s="110"/>
      <c r="R207" s="175"/>
    </row>
    <row r="208" spans="1:18" x14ac:dyDescent="0.25">
      <c r="A208" s="43"/>
      <c r="B208" s="41"/>
      <c r="C208" s="41"/>
      <c r="D208" s="87"/>
      <c r="E208" s="91"/>
      <c r="F208" s="17"/>
      <c r="G208" s="98"/>
      <c r="H208" s="87"/>
      <c r="I208" s="87"/>
      <c r="J208" s="105"/>
      <c r="L208" s="41">
        <v>20.7</v>
      </c>
      <c r="M208" s="29">
        <f t="shared" si="4"/>
        <v>16</v>
      </c>
      <c r="N208" s="87">
        <v>0.15193398204583999</v>
      </c>
      <c r="O208" s="87">
        <v>0.38650864508284999</v>
      </c>
      <c r="P208" s="87">
        <v>1.4169477615831259</v>
      </c>
      <c r="Q208" s="109">
        <v>1.4678606889514828E-2</v>
      </c>
      <c r="R208" s="175"/>
    </row>
    <row r="209" spans="1:18" x14ac:dyDescent="0.25">
      <c r="A209" s="43"/>
      <c r="B209" s="41"/>
      <c r="C209" s="41"/>
      <c r="D209" s="87"/>
      <c r="E209" s="91"/>
      <c r="F209" s="17"/>
      <c r="G209" s="98"/>
      <c r="H209" s="87"/>
      <c r="I209" s="87"/>
      <c r="J209" s="105"/>
      <c r="L209" s="41">
        <v>20.8</v>
      </c>
      <c r="M209" s="29">
        <f t="shared" si="4"/>
        <v>17</v>
      </c>
      <c r="N209" s="87">
        <v>0.20293887023950999</v>
      </c>
      <c r="O209" s="87">
        <v>0.40604746492318999</v>
      </c>
      <c r="P209" s="87">
        <v>1.4703735450200603</v>
      </c>
      <c r="Q209" s="109">
        <v>3.2070153094823795E-3</v>
      </c>
      <c r="R209" s="175"/>
    </row>
    <row r="210" spans="1:18" x14ac:dyDescent="0.25">
      <c r="A210" s="43"/>
      <c r="B210" s="41"/>
      <c r="C210" s="41"/>
      <c r="D210" s="87"/>
      <c r="E210" s="91"/>
      <c r="F210" s="17"/>
      <c r="G210" s="98"/>
      <c r="H210" s="87"/>
      <c r="I210" s="87"/>
      <c r="J210" s="105"/>
      <c r="L210" s="41">
        <v>20.9</v>
      </c>
      <c r="M210" s="29">
        <f t="shared" si="4"/>
        <v>18</v>
      </c>
      <c r="N210" s="87">
        <v>0.19810511420233001</v>
      </c>
      <c r="O210" s="87">
        <v>0.43818240571422001</v>
      </c>
      <c r="P210" s="87">
        <v>1.3091980177160991</v>
      </c>
      <c r="Q210" s="109">
        <v>2.1064843773618575E-3</v>
      </c>
      <c r="R210" s="175"/>
    </row>
    <row r="211" spans="1:18" x14ac:dyDescent="0.25">
      <c r="A211" s="43"/>
      <c r="B211" s="41"/>
      <c r="C211" s="41"/>
      <c r="D211" s="87"/>
      <c r="E211" s="91"/>
      <c r="F211" s="17"/>
      <c r="G211" s="98"/>
      <c r="H211" s="87"/>
      <c r="I211" s="87"/>
      <c r="J211" s="105"/>
      <c r="L211" s="41">
        <v>21</v>
      </c>
      <c r="M211" s="29">
        <f t="shared" si="4"/>
        <v>19</v>
      </c>
      <c r="N211" s="87">
        <v>0.16904132392377</v>
      </c>
      <c r="O211" s="87">
        <v>0.39652046396905999</v>
      </c>
      <c r="P211" s="87">
        <v>1.3571289334709955</v>
      </c>
      <c r="Q211" s="109">
        <v>9.7356532053156659E-4</v>
      </c>
      <c r="R211" s="175"/>
    </row>
    <row r="212" spans="1:18" x14ac:dyDescent="0.25">
      <c r="A212" s="43"/>
      <c r="B212" s="41"/>
      <c r="C212" s="41"/>
      <c r="D212" s="87"/>
      <c r="E212" s="91"/>
      <c r="F212" s="17"/>
      <c r="G212" s="98"/>
      <c r="H212" s="87"/>
      <c r="I212" s="87"/>
      <c r="J212" s="105"/>
      <c r="L212" s="41">
        <v>21.1</v>
      </c>
      <c r="M212" s="29">
        <f t="shared" si="4"/>
        <v>20</v>
      </c>
      <c r="N212" s="87">
        <v>0.17562463130187</v>
      </c>
      <c r="O212" s="87">
        <v>0.40807544955215003</v>
      </c>
      <c r="P212" s="87">
        <v>1.3392514890604028</v>
      </c>
      <c r="Q212" s="109">
        <v>5.5899355758792409E-3</v>
      </c>
      <c r="R212" s="175"/>
    </row>
    <row r="213" spans="1:18" x14ac:dyDescent="0.25">
      <c r="A213" s="43"/>
      <c r="B213" s="41"/>
      <c r="C213" s="41"/>
      <c r="D213" s="87"/>
      <c r="E213" s="91"/>
      <c r="F213" s="17"/>
      <c r="G213" s="98"/>
      <c r="H213" s="87"/>
      <c r="I213" s="87"/>
      <c r="J213" s="105"/>
      <c r="L213" s="41">
        <v>21.2</v>
      </c>
      <c r="M213" s="29">
        <f t="shared" si="4"/>
        <v>21</v>
      </c>
      <c r="N213" s="87">
        <v>0.18262200609825999</v>
      </c>
      <c r="O213" s="87">
        <v>0.65062564776962994</v>
      </c>
      <c r="P213" s="87">
        <v>1.2855231027678946</v>
      </c>
      <c r="Q213" s="109">
        <v>1.2701438908806949E-2</v>
      </c>
      <c r="R213" s="175"/>
    </row>
    <row r="214" spans="1:18" x14ac:dyDescent="0.25">
      <c r="A214" s="43"/>
      <c r="B214" s="41"/>
      <c r="C214" s="41"/>
      <c r="D214" s="87"/>
      <c r="E214" s="91"/>
      <c r="F214" s="17"/>
      <c r="G214" s="98"/>
      <c r="H214" s="87"/>
      <c r="I214" s="87"/>
      <c r="J214" s="105"/>
      <c r="L214" s="41">
        <v>21.3</v>
      </c>
      <c r="M214" s="29">
        <f t="shared" si="4"/>
        <v>22</v>
      </c>
      <c r="N214" s="87">
        <v>0.17192986969926999</v>
      </c>
      <c r="O214" s="87">
        <v>0.87002832095397997</v>
      </c>
      <c r="P214" s="87">
        <v>1.3349607647161739</v>
      </c>
      <c r="Q214" s="109">
        <v>2.0149747984063897E-3</v>
      </c>
      <c r="R214" s="175"/>
    </row>
    <row r="215" spans="1:18" x14ac:dyDescent="0.25">
      <c r="A215" s="43"/>
      <c r="B215" s="41"/>
      <c r="C215" s="41"/>
      <c r="D215" s="87"/>
      <c r="E215" s="91"/>
      <c r="F215" s="17"/>
      <c r="G215" s="98"/>
      <c r="H215" s="87"/>
      <c r="I215" s="87"/>
      <c r="J215" s="105"/>
      <c r="L215" s="41">
        <v>21.4</v>
      </c>
      <c r="M215" s="29">
        <f t="shared" si="4"/>
        <v>23</v>
      </c>
      <c r="N215" s="87">
        <v>0.13613383601751</v>
      </c>
      <c r="O215" s="87">
        <v>0.67678307002327998</v>
      </c>
      <c r="P215" s="87">
        <v>1.4171673259349393</v>
      </c>
      <c r="Q215" s="109">
        <v>1.3454501484246749E-3</v>
      </c>
      <c r="R215" s="175"/>
    </row>
    <row r="216" spans="1:18" x14ac:dyDescent="0.25">
      <c r="A216" s="43"/>
      <c r="B216" s="41"/>
      <c r="C216" s="41"/>
      <c r="D216" s="87"/>
      <c r="E216" s="91"/>
      <c r="F216" s="17"/>
      <c r="G216" s="98"/>
      <c r="H216" s="87"/>
      <c r="I216" s="87"/>
      <c r="J216" s="105"/>
      <c r="L216" s="41">
        <v>21.5</v>
      </c>
      <c r="M216" s="29">
        <f t="shared" si="4"/>
        <v>24</v>
      </c>
      <c r="N216" s="87">
        <v>0.13261598836072</v>
      </c>
      <c r="O216" s="87">
        <v>0.82475345282944001</v>
      </c>
      <c r="P216" s="87">
        <v>1.4067512832709745</v>
      </c>
      <c r="Q216" s="109">
        <v>1.8681772579805264E-3</v>
      </c>
      <c r="R216" s="175"/>
    </row>
    <row r="217" spans="1:18" x14ac:dyDescent="0.25">
      <c r="A217" s="43"/>
      <c r="B217" s="41"/>
      <c r="C217" s="41"/>
      <c r="D217" s="87"/>
      <c r="E217" s="91"/>
      <c r="F217" s="17"/>
      <c r="G217" s="98"/>
      <c r="H217" s="87"/>
      <c r="I217" s="87"/>
      <c r="J217" s="105"/>
      <c r="L217" s="41">
        <v>21.6</v>
      </c>
      <c r="M217" s="29">
        <f t="shared" si="4"/>
        <v>25</v>
      </c>
      <c r="N217" s="87">
        <v>0.11441411968857999</v>
      </c>
      <c r="O217" s="87">
        <v>0.74268296573025006</v>
      </c>
      <c r="P217" s="87">
        <v>1.5592710386086897</v>
      </c>
      <c r="Q217" s="109">
        <v>1.8792226994958532E-3</v>
      </c>
      <c r="R217" s="175"/>
    </row>
    <row r="218" spans="1:18" x14ac:dyDescent="0.25">
      <c r="A218" s="43"/>
      <c r="B218" s="41"/>
      <c r="C218" s="41"/>
      <c r="D218" s="87"/>
      <c r="E218" s="91"/>
      <c r="F218" s="17"/>
      <c r="G218" s="98"/>
      <c r="H218" s="87"/>
      <c r="I218" s="87"/>
      <c r="J218" s="105"/>
      <c r="L218" s="41">
        <v>21.7</v>
      </c>
      <c r="M218" s="29">
        <f t="shared" si="4"/>
        <v>26</v>
      </c>
      <c r="N218" s="87">
        <v>0.12232392822929999</v>
      </c>
      <c r="O218" s="87">
        <v>0.68895784467262999</v>
      </c>
      <c r="P218" s="87">
        <v>1.544638872063375</v>
      </c>
      <c r="Q218" s="109">
        <v>2.2407895846799941E-3</v>
      </c>
      <c r="R218" s="175"/>
    </row>
    <row r="219" spans="1:18" x14ac:dyDescent="0.25">
      <c r="A219" s="43"/>
      <c r="B219" s="41"/>
      <c r="C219" s="41"/>
      <c r="D219" s="87"/>
      <c r="E219" s="91"/>
      <c r="F219" s="17"/>
      <c r="G219" s="98"/>
      <c r="H219" s="87"/>
      <c r="I219" s="87"/>
      <c r="J219" s="105"/>
      <c r="L219" s="41">
        <v>21.8</v>
      </c>
      <c r="M219" s="29">
        <f t="shared" si="4"/>
        <v>27</v>
      </c>
      <c r="N219" s="87">
        <v>0.11868119660513</v>
      </c>
      <c r="O219" s="87">
        <v>0.67769593510546</v>
      </c>
      <c r="P219" s="87">
        <v>1.5453827401893978</v>
      </c>
      <c r="Q219" s="109">
        <v>2.4977267731157732E-3</v>
      </c>
      <c r="R219" s="175"/>
    </row>
    <row r="220" spans="1:18" x14ac:dyDescent="0.25">
      <c r="A220" s="43"/>
      <c r="B220" s="41"/>
      <c r="C220" s="41"/>
      <c r="D220" s="87"/>
      <c r="E220" s="91"/>
      <c r="F220" s="17"/>
      <c r="G220" s="98"/>
      <c r="H220" s="87"/>
      <c r="I220" s="87"/>
      <c r="J220" s="105"/>
      <c r="L220" s="41">
        <v>21.9</v>
      </c>
      <c r="M220" s="29">
        <f t="shared" si="4"/>
        <v>28</v>
      </c>
      <c r="N220" s="87">
        <v>0.11398747458069</v>
      </c>
      <c r="O220" s="87">
        <v>0.76198669075851999</v>
      </c>
      <c r="P220" s="87">
        <v>1.6336167472776313</v>
      </c>
      <c r="Q220" s="109">
        <v>1.6752783057735205E-3</v>
      </c>
      <c r="R220" s="175"/>
    </row>
    <row r="221" spans="1:18" x14ac:dyDescent="0.25">
      <c r="A221" s="43"/>
      <c r="B221" s="41"/>
      <c r="C221" s="41"/>
      <c r="D221" s="87"/>
      <c r="E221" s="91"/>
      <c r="F221" s="17"/>
      <c r="G221" s="98"/>
      <c r="H221" s="87"/>
      <c r="I221" s="87"/>
      <c r="J221" s="105"/>
      <c r="L221" s="41">
        <v>22</v>
      </c>
      <c r="M221" s="29">
        <f t="shared" si="4"/>
        <v>29</v>
      </c>
      <c r="N221" s="87">
        <v>9.0933647627380002E-2</v>
      </c>
      <c r="O221" s="87">
        <v>0.73956742041266998</v>
      </c>
      <c r="P221" s="87">
        <v>1.48796553797482</v>
      </c>
      <c r="Q221" s="109">
        <v>4.6094415236676966E-3</v>
      </c>
      <c r="R221" s="175"/>
    </row>
    <row r="222" spans="1:18" x14ac:dyDescent="0.25">
      <c r="A222" s="43"/>
      <c r="B222" s="41"/>
      <c r="C222" s="41"/>
      <c r="D222" s="87"/>
      <c r="E222" s="91"/>
      <c r="F222" s="17"/>
      <c r="G222" s="98"/>
      <c r="H222" s="87"/>
      <c r="I222" s="87"/>
      <c r="J222" s="105"/>
      <c r="L222" s="41">
        <v>22.1</v>
      </c>
      <c r="M222" s="29">
        <f t="shared" si="4"/>
        <v>30</v>
      </c>
      <c r="N222" s="87">
        <v>0.14524759743428001</v>
      </c>
      <c r="O222" s="87">
        <v>0.90553792692874002</v>
      </c>
      <c r="P222" s="87">
        <v>1.5861302816728724</v>
      </c>
      <c r="Q222" s="109">
        <v>3.5482603124492398E-3</v>
      </c>
      <c r="R222" s="175"/>
    </row>
    <row r="223" spans="1:18" x14ac:dyDescent="0.25">
      <c r="A223" s="43"/>
      <c r="B223" s="41"/>
      <c r="C223" s="41"/>
      <c r="D223" s="87"/>
      <c r="E223" s="91"/>
      <c r="F223" s="17"/>
      <c r="G223" s="98"/>
      <c r="H223" s="87"/>
      <c r="I223" s="87"/>
      <c r="J223" s="105"/>
      <c r="L223" s="41">
        <v>22.2</v>
      </c>
      <c r="M223" s="29">
        <f t="shared" si="4"/>
        <v>31</v>
      </c>
      <c r="N223" s="87">
        <v>0.12879539356200001</v>
      </c>
      <c r="O223" s="87">
        <v>1.0097379691473001</v>
      </c>
      <c r="P223" s="87">
        <v>1.586021363474589</v>
      </c>
      <c r="Q223" s="109">
        <v>2.0158443181811539E-3</v>
      </c>
      <c r="R223" s="175"/>
    </row>
    <row r="224" spans="1:18" x14ac:dyDescent="0.25">
      <c r="A224" s="43"/>
      <c r="B224" s="41"/>
      <c r="C224" s="41"/>
      <c r="D224" s="87"/>
      <c r="E224" s="91"/>
      <c r="F224" s="17"/>
      <c r="G224" s="98"/>
      <c r="H224" s="87"/>
      <c r="I224" s="87"/>
      <c r="J224" s="105"/>
      <c r="L224" s="41">
        <v>22.3</v>
      </c>
      <c r="M224" s="29">
        <f t="shared" si="4"/>
        <v>32</v>
      </c>
      <c r="N224" s="87">
        <v>0.14252046369020999</v>
      </c>
      <c r="O224" s="87">
        <v>0.72153912995003</v>
      </c>
      <c r="P224" s="87">
        <v>1.5764096329384127</v>
      </c>
      <c r="Q224" s="109">
        <v>2.3687282982300236E-3</v>
      </c>
      <c r="R224" s="175"/>
    </row>
    <row r="225" spans="1:18" x14ac:dyDescent="0.25">
      <c r="A225" s="43"/>
      <c r="B225" s="41"/>
      <c r="C225" s="41"/>
      <c r="D225" s="87"/>
      <c r="E225" s="91"/>
      <c r="F225" s="17"/>
      <c r="G225" s="98"/>
      <c r="H225" s="87"/>
      <c r="I225" s="87"/>
      <c r="J225" s="105"/>
      <c r="L225" s="41">
        <v>22.4</v>
      </c>
      <c r="M225" s="29">
        <f t="shared" si="4"/>
        <v>33</v>
      </c>
      <c r="N225" s="87">
        <v>0.13181345764322999</v>
      </c>
      <c r="O225" s="87">
        <v>0.54154085171309996</v>
      </c>
      <c r="P225" s="87">
        <v>1.6651336366814979</v>
      </c>
      <c r="Q225" s="109">
        <v>3.8497056431449662E-3</v>
      </c>
      <c r="R225" s="175"/>
    </row>
    <row r="226" spans="1:18" x14ac:dyDescent="0.25">
      <c r="A226" s="43"/>
      <c r="B226" s="41"/>
      <c r="C226" s="41"/>
      <c r="D226" s="87"/>
      <c r="E226" s="91"/>
      <c r="F226" s="17"/>
      <c r="G226" s="98"/>
      <c r="H226" s="87"/>
      <c r="I226" s="87"/>
      <c r="J226" s="105"/>
      <c r="L226" s="41">
        <v>22.5</v>
      </c>
      <c r="M226" s="29">
        <f t="shared" si="4"/>
        <v>34</v>
      </c>
      <c r="N226" s="87">
        <v>0.11449872128070999</v>
      </c>
      <c r="O226" s="87">
        <v>0.55594088933866004</v>
      </c>
      <c r="P226" s="87">
        <v>1.5731119336203352</v>
      </c>
      <c r="Q226" s="109">
        <v>1.7130767652049105E-3</v>
      </c>
      <c r="R226" s="175"/>
    </row>
    <row r="227" spans="1:18" x14ac:dyDescent="0.25">
      <c r="A227" s="43"/>
      <c r="B227" s="41"/>
      <c r="C227" s="41"/>
      <c r="D227" s="87"/>
      <c r="E227" s="91"/>
      <c r="F227" s="17"/>
      <c r="G227" s="98"/>
      <c r="H227" s="87"/>
      <c r="I227" s="87"/>
      <c r="J227" s="105"/>
      <c r="L227" s="41">
        <v>22.6</v>
      </c>
      <c r="M227" s="29">
        <f t="shared" si="4"/>
        <v>35</v>
      </c>
      <c r="N227" s="87">
        <v>0.11726681427045001</v>
      </c>
      <c r="O227" s="87">
        <v>0.73122759962313999</v>
      </c>
      <c r="P227" s="87">
        <v>1.5803205091873977</v>
      </c>
      <c r="Q227" s="109">
        <v>1.8474431920028713E-3</v>
      </c>
      <c r="R227" s="175"/>
    </row>
    <row r="228" spans="1:18" x14ac:dyDescent="0.25">
      <c r="A228" s="43"/>
      <c r="B228" s="41"/>
      <c r="C228" s="41"/>
      <c r="D228" s="87"/>
      <c r="E228" s="91"/>
      <c r="F228" s="17"/>
      <c r="G228" s="98"/>
      <c r="H228" s="87"/>
      <c r="I228" s="87"/>
      <c r="J228" s="105"/>
      <c r="L228" s="41">
        <v>22.7</v>
      </c>
      <c r="M228" s="29">
        <f t="shared" si="4"/>
        <v>36</v>
      </c>
      <c r="N228" s="87">
        <v>0.10757574365727</v>
      </c>
      <c r="O228" s="87">
        <v>0.43069643447417</v>
      </c>
      <c r="P228" s="87">
        <v>1.6307959852237222</v>
      </c>
      <c r="Q228" s="109">
        <v>2.1389923948347302E-3</v>
      </c>
      <c r="R228" s="175"/>
    </row>
    <row r="229" spans="1:18" x14ac:dyDescent="0.25">
      <c r="A229" s="43"/>
      <c r="B229" s="41"/>
      <c r="C229" s="41"/>
      <c r="D229" s="87"/>
      <c r="E229" s="91"/>
      <c r="F229" s="17"/>
      <c r="G229" s="98"/>
      <c r="H229" s="87"/>
      <c r="I229" s="87"/>
      <c r="J229" s="105"/>
      <c r="L229" s="41">
        <v>22.8</v>
      </c>
      <c r="M229" s="29">
        <f t="shared" si="4"/>
        <v>37</v>
      </c>
      <c r="N229" s="87">
        <v>7.5209676873079001E-2</v>
      </c>
      <c r="O229" s="87">
        <v>0.48817218588945999</v>
      </c>
      <c r="P229" s="87">
        <v>1.6719463687196252</v>
      </c>
      <c r="Q229" s="109">
        <v>2.5207065470343082E-3</v>
      </c>
      <c r="R229" s="175"/>
    </row>
    <row r="230" spans="1:18" x14ac:dyDescent="0.25">
      <c r="A230" s="43"/>
      <c r="B230" s="41"/>
      <c r="C230" s="41"/>
      <c r="D230" s="87"/>
      <c r="E230" s="91"/>
      <c r="F230" s="17"/>
      <c r="G230" s="98"/>
      <c r="H230" s="87"/>
      <c r="I230" s="87"/>
      <c r="J230" s="105"/>
      <c r="L230" s="41">
        <v>22.9</v>
      </c>
      <c r="M230" s="29">
        <f t="shared" si="4"/>
        <v>38</v>
      </c>
      <c r="N230" s="87">
        <v>6.9995971521194994E-2</v>
      </c>
      <c r="O230" s="87">
        <v>0.55146326485340003</v>
      </c>
      <c r="P230" s="87">
        <v>1.5830017521976016</v>
      </c>
      <c r="Q230" s="109">
        <v>1.7978785764060936E-3</v>
      </c>
      <c r="R230" s="175"/>
    </row>
    <row r="231" spans="1:18" x14ac:dyDescent="0.25">
      <c r="A231" s="43"/>
      <c r="B231" s="41"/>
      <c r="C231" s="41"/>
      <c r="D231" s="87"/>
      <c r="E231" s="91"/>
      <c r="F231" s="17"/>
      <c r="G231" s="98"/>
      <c r="H231" s="87"/>
      <c r="I231" s="87"/>
      <c r="J231" s="105"/>
      <c r="L231" s="41">
        <v>23</v>
      </c>
      <c r="M231" s="29">
        <f t="shared" si="4"/>
        <v>39</v>
      </c>
      <c r="N231" s="87">
        <v>6.9602448868110997E-2</v>
      </c>
      <c r="O231" s="87">
        <v>0.41819872786124002</v>
      </c>
      <c r="P231" s="87">
        <v>1.6385192265729971</v>
      </c>
      <c r="Q231" s="109">
        <v>1.9580642596612905E-3</v>
      </c>
      <c r="R231" s="175"/>
    </row>
    <row r="232" spans="1:18" x14ac:dyDescent="0.25">
      <c r="A232" s="43"/>
      <c r="B232" s="41"/>
      <c r="C232" s="41"/>
      <c r="D232" s="87"/>
      <c r="E232" s="91"/>
      <c r="F232" s="17"/>
      <c r="G232" s="98"/>
      <c r="H232" s="87"/>
      <c r="I232" s="87"/>
      <c r="J232" s="105"/>
      <c r="L232" s="41">
        <v>23.1</v>
      </c>
      <c r="M232" s="29">
        <f t="shared" si="4"/>
        <v>40</v>
      </c>
      <c r="N232" s="87">
        <v>8.3026731971527004E-2</v>
      </c>
      <c r="O232" s="87">
        <v>0.45053928552917999</v>
      </c>
      <c r="P232" s="87">
        <v>1.5380787083284648</v>
      </c>
      <c r="Q232" s="109">
        <v>1.9792075632029337E-3</v>
      </c>
      <c r="R232" s="175"/>
    </row>
    <row r="233" spans="1:18" x14ac:dyDescent="0.25">
      <c r="A233" s="43"/>
      <c r="B233" s="41"/>
      <c r="C233" s="41"/>
      <c r="D233" s="87"/>
      <c r="E233" s="91"/>
      <c r="F233" s="17"/>
      <c r="G233" s="98"/>
      <c r="H233" s="87"/>
      <c r="I233" s="87"/>
      <c r="J233" s="105"/>
      <c r="L233" s="41">
        <v>23.2</v>
      </c>
      <c r="M233" s="29">
        <f t="shared" si="4"/>
        <v>41</v>
      </c>
      <c r="N233" s="87">
        <v>7.7719065359614994E-2</v>
      </c>
      <c r="O233" s="87">
        <v>0.41920823289735998</v>
      </c>
      <c r="P233" s="87">
        <v>1.6657571187324405</v>
      </c>
      <c r="Q233" s="109">
        <v>2.4785095409444453E-3</v>
      </c>
      <c r="R233" s="175"/>
    </row>
    <row r="234" spans="1:18" x14ac:dyDescent="0.25">
      <c r="A234" s="43"/>
      <c r="B234" s="41"/>
      <c r="C234" s="41"/>
      <c r="D234" s="87"/>
      <c r="E234" s="91"/>
      <c r="F234" s="17"/>
      <c r="G234" s="98"/>
      <c r="H234" s="87"/>
      <c r="I234" s="87"/>
      <c r="J234" s="105"/>
      <c r="L234" s="41">
        <v>23.3</v>
      </c>
      <c r="M234" s="29">
        <f t="shared" si="4"/>
        <v>42</v>
      </c>
      <c r="N234" s="87">
        <v>0.11676383771102999</v>
      </c>
      <c r="O234" s="87">
        <v>0.59652434606181004</v>
      </c>
      <c r="P234" s="87">
        <v>1.6622415062662306</v>
      </c>
      <c r="Q234" s="109">
        <v>2.1008572850078457E-3</v>
      </c>
      <c r="R234" s="175"/>
    </row>
    <row r="235" spans="1:18" x14ac:dyDescent="0.25">
      <c r="A235" s="43"/>
      <c r="B235" s="41"/>
      <c r="C235" s="41"/>
      <c r="D235" s="87"/>
      <c r="E235" s="91"/>
      <c r="F235" s="17"/>
      <c r="G235" s="98"/>
      <c r="H235" s="87"/>
      <c r="I235" s="87"/>
      <c r="J235" s="105"/>
      <c r="L235" s="41">
        <v>23.4</v>
      </c>
      <c r="M235" s="29">
        <f t="shared" si="4"/>
        <v>43</v>
      </c>
      <c r="N235" s="87">
        <v>0.17590010021304001</v>
      </c>
      <c r="O235" s="87">
        <v>0.68826133289702995</v>
      </c>
      <c r="P235" s="87">
        <v>1.9728298405786446</v>
      </c>
      <c r="Q235" s="109">
        <v>1.9083924728163662E-3</v>
      </c>
      <c r="R235" s="175"/>
    </row>
    <row r="236" spans="1:18" x14ac:dyDescent="0.25">
      <c r="A236" s="43"/>
      <c r="B236" s="41"/>
      <c r="C236" s="41"/>
      <c r="D236" s="87"/>
      <c r="E236" s="91"/>
      <c r="F236" s="17"/>
      <c r="G236" s="98"/>
      <c r="H236" s="87"/>
      <c r="I236" s="87"/>
      <c r="J236" s="105"/>
      <c r="L236" s="41">
        <v>23.5</v>
      </c>
      <c r="M236" s="29">
        <f t="shared" si="4"/>
        <v>44</v>
      </c>
      <c r="N236" s="87">
        <v>9.7923045345421997E-2</v>
      </c>
      <c r="O236" s="87">
        <v>0.50717741940802996</v>
      </c>
      <c r="P236" s="87">
        <v>1.8728619115158338</v>
      </c>
      <c r="Q236" s="109">
        <v>3.913943196689129E-3</v>
      </c>
      <c r="R236" s="175"/>
    </row>
    <row r="237" spans="1:18" x14ac:dyDescent="0.25">
      <c r="A237" s="43"/>
      <c r="B237" s="41"/>
      <c r="C237" s="41"/>
      <c r="D237" s="87"/>
      <c r="E237" s="91"/>
      <c r="F237" s="17"/>
      <c r="G237" s="98"/>
      <c r="H237" s="87"/>
      <c r="I237" s="87"/>
      <c r="J237" s="105"/>
      <c r="L237" s="41">
        <v>23.6</v>
      </c>
      <c r="M237" s="29">
        <f t="shared" si="4"/>
        <v>45</v>
      </c>
      <c r="N237" s="87">
        <v>0.14384523108583</v>
      </c>
      <c r="O237" s="87">
        <v>0.37488811528753002</v>
      </c>
      <c r="P237" s="87">
        <v>1.8110103216320823</v>
      </c>
      <c r="Q237" s="109">
        <v>8.4319519709022527E-3</v>
      </c>
      <c r="R237" s="175"/>
    </row>
    <row r="238" spans="1:18" x14ac:dyDescent="0.25">
      <c r="A238" s="43"/>
      <c r="B238" s="41"/>
      <c r="C238" s="41"/>
      <c r="D238" s="87"/>
      <c r="E238" s="91"/>
      <c r="F238" s="17"/>
      <c r="G238" s="98"/>
      <c r="H238" s="87"/>
      <c r="I238" s="87"/>
      <c r="J238" s="105"/>
      <c r="L238" s="41">
        <v>23.7</v>
      </c>
      <c r="M238" s="29">
        <f t="shared" si="4"/>
        <v>46</v>
      </c>
      <c r="N238" s="87">
        <v>0.12933889100199999</v>
      </c>
      <c r="O238" s="87">
        <v>0.50287768632873997</v>
      </c>
      <c r="P238" s="87">
        <v>1.6207487075794373</v>
      </c>
      <c r="Q238" s="109">
        <v>3.2524603133411135E-3</v>
      </c>
      <c r="R238" s="175"/>
    </row>
    <row r="239" spans="1:18" x14ac:dyDescent="0.25">
      <c r="A239" s="43"/>
      <c r="B239" s="41"/>
      <c r="C239" s="41"/>
      <c r="D239" s="87"/>
      <c r="E239" s="91"/>
      <c r="F239" s="17"/>
      <c r="G239" s="98"/>
      <c r="H239" s="87"/>
      <c r="I239" s="87"/>
      <c r="J239" s="105"/>
      <c r="L239" s="41">
        <v>23.8</v>
      </c>
      <c r="M239" s="29">
        <f t="shared" si="4"/>
        <v>47</v>
      </c>
      <c r="N239" s="87">
        <v>7.060741098468E-2</v>
      </c>
      <c r="O239" s="87">
        <v>0.35306932686973003</v>
      </c>
      <c r="P239" s="87">
        <v>1.54818418313557</v>
      </c>
      <c r="Q239" s="109">
        <v>6.5011188357154337E-3</v>
      </c>
      <c r="R239" s="175"/>
    </row>
    <row r="240" spans="1:18" x14ac:dyDescent="0.25">
      <c r="A240" s="43"/>
      <c r="B240" s="41"/>
      <c r="C240" s="41"/>
      <c r="D240" s="87"/>
      <c r="E240" s="91"/>
      <c r="F240" s="17"/>
      <c r="G240" s="98"/>
      <c r="H240" s="87"/>
      <c r="I240" s="87"/>
      <c r="J240" s="105"/>
      <c r="L240" s="41">
        <v>23.9</v>
      </c>
      <c r="M240" s="29">
        <f t="shared" si="4"/>
        <v>48</v>
      </c>
      <c r="N240" s="87">
        <v>0.12914540870319</v>
      </c>
      <c r="O240" s="87">
        <v>0.36339328404118998</v>
      </c>
      <c r="P240" s="87">
        <v>1.5214395061547041</v>
      </c>
      <c r="Q240" s="109">
        <v>8.5419482270074985E-3</v>
      </c>
      <c r="R240" s="175"/>
    </row>
    <row r="241" spans="1:18" x14ac:dyDescent="0.25">
      <c r="A241" s="43"/>
      <c r="B241" s="41"/>
      <c r="C241" s="41"/>
      <c r="D241" s="87"/>
      <c r="E241" s="91"/>
      <c r="F241" s="17"/>
      <c r="G241" s="98"/>
      <c r="H241" s="87"/>
      <c r="I241" s="87"/>
      <c r="J241" s="105"/>
      <c r="L241" s="41">
        <v>24</v>
      </c>
      <c r="M241" s="29">
        <f t="shared" si="4"/>
        <v>49</v>
      </c>
      <c r="N241" s="87">
        <v>8.8844061719726003E-2</v>
      </c>
      <c r="O241" s="87">
        <v>0.34124951185698998</v>
      </c>
      <c r="P241" s="87">
        <v>1.4634851224198433</v>
      </c>
      <c r="Q241" s="109">
        <v>4.7157413594396489E-3</v>
      </c>
      <c r="R241" s="175"/>
    </row>
    <row r="242" spans="1:18" x14ac:dyDescent="0.25">
      <c r="A242" s="43"/>
      <c r="B242" s="41"/>
      <c r="C242" s="41"/>
      <c r="D242" s="87"/>
      <c r="E242" s="91"/>
      <c r="F242" s="17"/>
      <c r="G242" s="98"/>
      <c r="H242" s="87"/>
      <c r="I242" s="87"/>
      <c r="J242" s="105"/>
      <c r="L242" s="41">
        <v>24.1</v>
      </c>
      <c r="M242" s="29">
        <f t="shared" si="4"/>
        <v>50</v>
      </c>
      <c r="N242" s="87"/>
      <c r="O242" s="87"/>
      <c r="P242" s="87"/>
      <c r="Q242" s="109"/>
      <c r="R242" s="175"/>
    </row>
    <row r="243" spans="1:18" x14ac:dyDescent="0.25">
      <c r="A243" s="43"/>
      <c r="B243" s="41"/>
      <c r="C243" s="41"/>
      <c r="D243" s="87"/>
      <c r="E243" s="91"/>
      <c r="F243" s="17"/>
      <c r="G243" s="98"/>
      <c r="H243" s="87"/>
      <c r="I243" s="87"/>
      <c r="J243" s="105"/>
      <c r="L243" s="41">
        <v>24.2</v>
      </c>
      <c r="M243" s="29">
        <f t="shared" si="4"/>
        <v>51</v>
      </c>
      <c r="N243" s="87">
        <v>0.19852910122486001</v>
      </c>
      <c r="O243" s="87">
        <v>0.82366737800170997</v>
      </c>
      <c r="P243" s="87">
        <v>1.6072076621129694</v>
      </c>
      <c r="Q243" s="109">
        <v>2.249640137566843E-2</v>
      </c>
      <c r="R243" s="175"/>
    </row>
    <row r="244" spans="1:18" x14ac:dyDescent="0.25">
      <c r="A244" s="43"/>
      <c r="B244" s="41"/>
      <c r="C244" s="41"/>
      <c r="D244" s="87"/>
      <c r="E244" s="91"/>
      <c r="F244" s="17"/>
      <c r="G244" s="98"/>
      <c r="H244" s="87"/>
      <c r="I244" s="87"/>
      <c r="J244" s="105"/>
      <c r="L244" s="41">
        <v>24.3</v>
      </c>
      <c r="M244" s="29">
        <f t="shared" si="4"/>
        <v>52</v>
      </c>
      <c r="N244" s="87"/>
      <c r="O244" s="87"/>
      <c r="P244" s="87"/>
      <c r="Q244" s="109"/>
      <c r="R244" s="175"/>
    </row>
    <row r="245" spans="1:18" x14ac:dyDescent="0.25">
      <c r="A245" s="43"/>
      <c r="B245" s="41"/>
      <c r="C245" s="41"/>
      <c r="D245" s="87"/>
      <c r="E245" s="91"/>
      <c r="F245" s="17"/>
      <c r="G245" s="98"/>
      <c r="H245" s="87"/>
      <c r="I245" s="87"/>
      <c r="J245" s="105"/>
      <c r="L245" s="41">
        <v>24.4</v>
      </c>
      <c r="M245" s="29">
        <f t="shared" si="4"/>
        <v>53</v>
      </c>
      <c r="N245" s="87">
        <v>0.24086427598910001</v>
      </c>
      <c r="O245" s="87">
        <v>0.45546279425648001</v>
      </c>
      <c r="P245" s="87">
        <v>1.5160552257252444</v>
      </c>
      <c r="Q245" s="109">
        <v>1.3074188066125448E-2</v>
      </c>
      <c r="R245" s="175"/>
    </row>
    <row r="246" spans="1:18" x14ac:dyDescent="0.25">
      <c r="A246" s="43"/>
      <c r="B246" s="41"/>
      <c r="C246" s="41"/>
      <c r="D246" s="87"/>
      <c r="E246" s="91"/>
      <c r="F246" s="17"/>
      <c r="G246" s="98"/>
      <c r="H246" s="87"/>
      <c r="I246" s="87"/>
      <c r="J246" s="105"/>
      <c r="L246" s="41">
        <v>24.5</v>
      </c>
      <c r="M246" s="29">
        <f t="shared" si="4"/>
        <v>54</v>
      </c>
      <c r="N246" s="87">
        <v>0.20065842514398</v>
      </c>
      <c r="O246" s="87">
        <v>0.53602583520153002</v>
      </c>
      <c r="P246" s="87">
        <v>1.5062299643235351</v>
      </c>
      <c r="Q246" s="109">
        <v>1.1970157860258056E-2</v>
      </c>
      <c r="R246" s="175"/>
    </row>
    <row r="247" spans="1:18" x14ac:dyDescent="0.25">
      <c r="A247" s="43"/>
      <c r="B247" s="41"/>
      <c r="C247" s="41"/>
      <c r="D247" s="87"/>
      <c r="E247" s="91"/>
      <c r="F247" s="17"/>
      <c r="G247" s="98"/>
      <c r="H247" s="87"/>
      <c r="I247" s="87"/>
      <c r="J247" s="105"/>
      <c r="L247" s="41">
        <v>24.6</v>
      </c>
      <c r="M247" s="29">
        <f t="shared" si="4"/>
        <v>55</v>
      </c>
      <c r="N247" s="87">
        <v>0.25254206028394999</v>
      </c>
      <c r="O247" s="87">
        <v>0.39785307750401999</v>
      </c>
      <c r="P247" s="87">
        <v>1.2974064779010022</v>
      </c>
      <c r="Q247" s="109">
        <v>9.4357799980509423E-3</v>
      </c>
      <c r="R247" s="175"/>
    </row>
    <row r="248" spans="1:18" x14ac:dyDescent="0.25">
      <c r="A248" s="43"/>
      <c r="B248" s="41"/>
      <c r="C248" s="41"/>
      <c r="D248" s="87"/>
      <c r="E248" s="91"/>
      <c r="F248" s="17"/>
      <c r="G248" s="98"/>
      <c r="H248" s="87"/>
      <c r="I248" s="87"/>
      <c r="J248" s="105"/>
      <c r="L248" s="41">
        <v>24.7</v>
      </c>
      <c r="M248" s="29">
        <f t="shared" si="4"/>
        <v>56</v>
      </c>
      <c r="N248" s="87">
        <v>0.19848191294292999</v>
      </c>
      <c r="O248" s="87">
        <v>0.47272942016927</v>
      </c>
      <c r="P248" s="87">
        <v>1.2390230585108795</v>
      </c>
      <c r="Q248" s="109">
        <v>3.0711610741617372E-2</v>
      </c>
      <c r="R248" s="175"/>
    </row>
    <row r="249" spans="1:18" x14ac:dyDescent="0.25">
      <c r="A249" s="43"/>
      <c r="B249" s="41"/>
      <c r="C249" s="41"/>
      <c r="D249" s="87"/>
      <c r="E249" s="91"/>
      <c r="F249" s="17"/>
      <c r="G249" s="98"/>
      <c r="H249" s="87"/>
      <c r="I249" s="87"/>
      <c r="J249" s="105"/>
      <c r="L249" s="41">
        <v>24.8</v>
      </c>
      <c r="M249" s="29">
        <f t="shared" si="4"/>
        <v>57</v>
      </c>
      <c r="N249" s="87">
        <v>0.17842644121203</v>
      </c>
      <c r="O249" s="87">
        <v>0.39248075640947</v>
      </c>
      <c r="P249" s="87">
        <v>1.24304459518771</v>
      </c>
      <c r="Q249" s="109">
        <v>3.3898947859593416E-2</v>
      </c>
      <c r="R249" s="175"/>
    </row>
    <row r="250" spans="1:18" x14ac:dyDescent="0.25">
      <c r="A250" s="43"/>
      <c r="B250" s="41"/>
      <c r="C250" s="41"/>
      <c r="D250" s="87"/>
      <c r="E250" s="91"/>
      <c r="F250" s="17"/>
      <c r="G250" s="98"/>
      <c r="H250" s="87"/>
      <c r="I250" s="87"/>
      <c r="J250" s="105"/>
      <c r="L250" s="41">
        <v>24.9</v>
      </c>
      <c r="M250" s="29">
        <f t="shared" si="4"/>
        <v>58</v>
      </c>
      <c r="N250" s="87">
        <v>0.16178277096502999</v>
      </c>
      <c r="O250" s="87">
        <v>0.40017595984670001</v>
      </c>
      <c r="P250" s="87">
        <v>1.2791262851854177</v>
      </c>
      <c r="Q250" s="109">
        <v>8.6066698142580229E-3</v>
      </c>
      <c r="R250" s="175"/>
    </row>
    <row r="251" spans="1:18" x14ac:dyDescent="0.25">
      <c r="A251" s="43"/>
      <c r="B251" s="41"/>
      <c r="C251" s="41"/>
      <c r="D251" s="87"/>
      <c r="E251" s="91"/>
      <c r="F251" s="17"/>
      <c r="G251" s="98"/>
      <c r="H251" s="87"/>
      <c r="I251" s="87"/>
      <c r="J251" s="105"/>
      <c r="L251" s="41">
        <v>25</v>
      </c>
      <c r="M251" s="29">
        <f t="shared" si="4"/>
        <v>59</v>
      </c>
      <c r="N251" s="73">
        <v>0.15302028187984751</v>
      </c>
      <c r="O251" s="73">
        <v>0.4788735966301409</v>
      </c>
      <c r="P251" s="73">
        <v>1.262288815417008</v>
      </c>
      <c r="Q251" s="111">
        <v>6.3555947226921379E-3</v>
      </c>
      <c r="R251" s="175"/>
    </row>
    <row r="252" spans="1:18" x14ac:dyDescent="0.25">
      <c r="A252" s="43"/>
      <c r="B252" s="41"/>
      <c r="C252" s="41"/>
      <c r="D252" s="87"/>
      <c r="E252" s="91"/>
      <c r="F252" s="17"/>
      <c r="G252" s="98"/>
      <c r="H252" s="87"/>
      <c r="I252" s="87"/>
      <c r="J252" s="105"/>
      <c r="L252" s="41">
        <v>25.1</v>
      </c>
      <c r="M252" s="29">
        <f t="shared" si="4"/>
        <v>60</v>
      </c>
      <c r="N252" s="87">
        <v>0.15881372193174001</v>
      </c>
      <c r="O252" s="87">
        <v>0.54507090316017004</v>
      </c>
      <c r="P252" s="87">
        <v>1.2751646961280547</v>
      </c>
      <c r="Q252" s="109">
        <v>1.449209271452246E-3</v>
      </c>
      <c r="R252" s="175"/>
    </row>
    <row r="253" spans="1:18" x14ac:dyDescent="0.25">
      <c r="A253" s="43"/>
      <c r="B253" s="41"/>
      <c r="C253" s="41"/>
      <c r="D253" s="87"/>
      <c r="E253" s="91"/>
      <c r="F253" s="17"/>
      <c r="G253" s="98"/>
      <c r="H253" s="87"/>
      <c r="I253" s="87"/>
      <c r="J253" s="105"/>
      <c r="L253" s="41">
        <v>25.2</v>
      </c>
      <c r="M253" s="29">
        <f t="shared" si="4"/>
        <v>61</v>
      </c>
      <c r="N253" s="87">
        <v>0.12908859788888</v>
      </c>
      <c r="O253" s="87">
        <v>0.59747142266243003</v>
      </c>
      <c r="P253" s="87">
        <v>1.458362647849641</v>
      </c>
      <c r="Q253" s="109">
        <v>1.7582389344783129E-3</v>
      </c>
      <c r="R253" s="175"/>
    </row>
    <row r="254" spans="1:18" x14ac:dyDescent="0.25">
      <c r="A254" s="43"/>
      <c r="B254" s="41"/>
      <c r="C254" s="41"/>
      <c r="D254" s="87"/>
      <c r="E254" s="91"/>
      <c r="F254" s="17"/>
      <c r="G254" s="98"/>
      <c r="H254" s="87"/>
      <c r="I254" s="87"/>
      <c r="J254" s="105"/>
      <c r="L254" s="41">
        <v>25.3</v>
      </c>
      <c r="M254" s="29">
        <f t="shared" si="4"/>
        <v>62</v>
      </c>
      <c r="N254" s="87">
        <v>0.14373643232120001</v>
      </c>
      <c r="O254" s="87">
        <v>1.1745891339806001</v>
      </c>
      <c r="P254" s="87">
        <v>1.4624432271097347</v>
      </c>
      <c r="Q254" s="109">
        <v>1.3982718026884923E-3</v>
      </c>
      <c r="R254" s="175"/>
    </row>
    <row r="255" spans="1:18" x14ac:dyDescent="0.25">
      <c r="A255" s="43"/>
      <c r="B255" s="41"/>
      <c r="C255" s="41"/>
      <c r="D255" s="87"/>
      <c r="E255" s="91"/>
      <c r="F255" s="17"/>
      <c r="G255" s="98"/>
      <c r="H255" s="87"/>
      <c r="I255" s="87"/>
      <c r="J255" s="105"/>
      <c r="L255" s="41">
        <v>25.4</v>
      </c>
      <c r="M255" s="29">
        <f t="shared" si="4"/>
        <v>63</v>
      </c>
      <c r="N255" s="87">
        <v>0.11852899170579</v>
      </c>
      <c r="O255" s="87">
        <v>0.94408341285971997</v>
      </c>
      <c r="P255" s="87">
        <v>1.5015479575578243</v>
      </c>
      <c r="Q255" s="109">
        <v>3.6968864746706235E-3</v>
      </c>
      <c r="R255" s="175"/>
    </row>
    <row r="256" spans="1:18" x14ac:dyDescent="0.25">
      <c r="A256" s="43"/>
      <c r="B256" s="41"/>
      <c r="C256" s="41"/>
      <c r="D256" s="87"/>
      <c r="E256" s="91"/>
      <c r="F256" s="17"/>
      <c r="G256" s="98"/>
      <c r="H256" s="87"/>
      <c r="I256" s="87"/>
      <c r="J256" s="105"/>
      <c r="L256" s="41">
        <v>25.5</v>
      </c>
      <c r="M256" s="29">
        <f t="shared" si="4"/>
        <v>64</v>
      </c>
      <c r="N256" s="87">
        <v>0.13841445691570001</v>
      </c>
      <c r="O256" s="87">
        <v>0.63639700036489999</v>
      </c>
      <c r="P256" s="87">
        <v>2.2663205692233497</v>
      </c>
      <c r="Q256" s="109">
        <v>2.9677019986270839E-3</v>
      </c>
      <c r="R256" s="175"/>
    </row>
    <row r="257" spans="1:18" x14ac:dyDescent="0.25">
      <c r="A257" s="43"/>
      <c r="B257" s="41"/>
      <c r="C257" s="41"/>
      <c r="D257" s="87"/>
      <c r="E257" s="91"/>
      <c r="F257" s="17"/>
      <c r="G257" s="98"/>
      <c r="H257" s="87"/>
      <c r="I257" s="87"/>
      <c r="J257" s="105"/>
      <c r="L257" s="41">
        <v>25.6</v>
      </c>
      <c r="M257" s="29">
        <f t="shared" si="4"/>
        <v>65</v>
      </c>
      <c r="N257" s="87">
        <v>0.18221594578468001</v>
      </c>
      <c r="O257" s="87">
        <v>1.0323365264566999</v>
      </c>
      <c r="P257" s="87">
        <v>1.6590523487173614</v>
      </c>
      <c r="Q257" s="109">
        <v>1.139809402969463E-3</v>
      </c>
      <c r="R257" s="175"/>
    </row>
    <row r="258" spans="1:18" x14ac:dyDescent="0.25">
      <c r="A258" s="43"/>
      <c r="B258" s="41"/>
      <c r="C258" s="41"/>
      <c r="D258" s="87"/>
      <c r="E258" s="91"/>
      <c r="F258" s="17"/>
      <c r="G258" s="98"/>
      <c r="H258" s="87"/>
      <c r="I258" s="87"/>
      <c r="J258" s="105"/>
      <c r="L258" s="41">
        <v>25.7</v>
      </c>
      <c r="M258" s="29">
        <f t="shared" si="4"/>
        <v>66</v>
      </c>
      <c r="N258" s="87">
        <v>0.13249720117686001</v>
      </c>
      <c r="O258" s="87">
        <v>0.64068417281683998</v>
      </c>
      <c r="P258" s="87">
        <v>1.6466282640864673</v>
      </c>
      <c r="Q258" s="109">
        <v>2.7011075842678762E-3</v>
      </c>
      <c r="R258" s="175"/>
    </row>
    <row r="259" spans="1:18" x14ac:dyDescent="0.25">
      <c r="A259" s="43"/>
      <c r="B259" s="41"/>
      <c r="C259" s="41"/>
      <c r="D259" s="87"/>
      <c r="E259" s="91"/>
      <c r="F259" s="17"/>
      <c r="G259" s="98"/>
      <c r="H259" s="87"/>
      <c r="I259" s="87"/>
      <c r="J259" s="105"/>
      <c r="L259" s="41">
        <v>25.8</v>
      </c>
      <c r="M259" s="29">
        <f t="shared" si="4"/>
        <v>67</v>
      </c>
      <c r="N259" s="87">
        <v>0.2091394819231</v>
      </c>
      <c r="O259" s="87">
        <v>1.5340374751443</v>
      </c>
      <c r="P259" s="87">
        <v>1.5148612706037172</v>
      </c>
      <c r="Q259" s="109">
        <v>1.0614402766300135E-3</v>
      </c>
      <c r="R259" s="175"/>
    </row>
    <row r="260" spans="1:18" x14ac:dyDescent="0.25">
      <c r="A260" s="43"/>
      <c r="B260" s="41"/>
      <c r="C260" s="41"/>
      <c r="D260" s="87"/>
      <c r="E260" s="91"/>
      <c r="F260" s="17"/>
      <c r="G260" s="98"/>
      <c r="H260" s="87"/>
      <c r="I260" s="87"/>
      <c r="J260" s="105"/>
      <c r="L260" s="41">
        <v>25.9</v>
      </c>
      <c r="M260" s="29">
        <f t="shared" si="4"/>
        <v>68</v>
      </c>
      <c r="N260" s="87">
        <v>0.19787209675772</v>
      </c>
      <c r="O260" s="87">
        <v>0.87886373616502</v>
      </c>
      <c r="P260" s="87">
        <v>1.6017010180894451</v>
      </c>
      <c r="Q260" s="109">
        <v>1.5607993256754387E-3</v>
      </c>
      <c r="R260" s="175"/>
    </row>
    <row r="261" spans="1:18" x14ac:dyDescent="0.25">
      <c r="A261" s="43"/>
      <c r="B261" s="41"/>
      <c r="C261" s="41"/>
      <c r="D261" s="87"/>
      <c r="E261" s="91"/>
      <c r="F261" s="17"/>
      <c r="G261" s="98"/>
      <c r="H261" s="87"/>
      <c r="I261" s="87"/>
      <c r="J261" s="105"/>
      <c r="L261" s="41">
        <v>26</v>
      </c>
      <c r="M261" s="29">
        <f t="shared" ref="M261" si="5">M260+1</f>
        <v>69</v>
      </c>
      <c r="N261" s="87">
        <v>0.22797641638103999</v>
      </c>
      <c r="O261" s="87">
        <v>0.69295885774763999</v>
      </c>
      <c r="P261" s="87">
        <v>1.6910449045637532</v>
      </c>
      <c r="Q261" s="112">
        <v>6.3570630373799833E-3</v>
      </c>
      <c r="R261" s="175"/>
    </row>
    <row r="262" spans="1:18" x14ac:dyDescent="0.25">
      <c r="A262" s="43"/>
      <c r="B262" s="41"/>
      <c r="C262" s="41"/>
      <c r="D262" s="87"/>
      <c r="E262" s="91"/>
      <c r="F262" s="17"/>
      <c r="G262" s="98"/>
      <c r="H262" s="87"/>
      <c r="I262" s="87"/>
      <c r="J262" s="105"/>
      <c r="L262" s="41">
        <v>26.1</v>
      </c>
      <c r="M262" s="57">
        <v>70</v>
      </c>
      <c r="N262" s="87">
        <v>0.28095694927726</v>
      </c>
      <c r="O262" s="87">
        <v>0.74292443536911001</v>
      </c>
      <c r="P262" s="87">
        <v>1.7204641078736824</v>
      </c>
      <c r="Q262" s="112">
        <v>1.5371922059621318E-3</v>
      </c>
      <c r="R262" s="175"/>
    </row>
    <row r="263" spans="1:18" x14ac:dyDescent="0.25">
      <c r="A263" s="43"/>
      <c r="B263" s="41"/>
      <c r="C263" s="41"/>
      <c r="D263" s="87"/>
      <c r="E263" s="91"/>
      <c r="F263" s="17"/>
      <c r="G263" s="98"/>
      <c r="H263" s="87"/>
      <c r="I263" s="87"/>
      <c r="J263" s="105"/>
      <c r="L263" s="41">
        <v>26.2</v>
      </c>
      <c r="M263" s="57">
        <v>71</v>
      </c>
      <c r="N263" s="98">
        <v>0.25142713320422999</v>
      </c>
      <c r="O263" s="87">
        <v>0.59724776710476002</v>
      </c>
      <c r="P263" s="87">
        <v>1.6041467897115735</v>
      </c>
      <c r="Q263" s="109">
        <v>2.6956212007218619E-3</v>
      </c>
      <c r="R263" s="176"/>
    </row>
    <row r="264" spans="1:18" x14ac:dyDescent="0.25">
      <c r="A264" s="43"/>
      <c r="B264" s="41"/>
      <c r="C264" s="41"/>
      <c r="D264" s="87"/>
      <c r="E264" s="91"/>
      <c r="F264" s="17"/>
      <c r="G264" s="98"/>
      <c r="H264" s="87"/>
      <c r="I264" s="87"/>
      <c r="J264" s="105"/>
      <c r="L264" s="42">
        <f>L263+0.1</f>
        <v>26.3</v>
      </c>
      <c r="M264" s="48">
        <f>M263+1</f>
        <v>72</v>
      </c>
      <c r="N264" s="88">
        <v>0.21473623625057095</v>
      </c>
      <c r="O264" s="88">
        <v>1.2424758310878279</v>
      </c>
      <c r="P264" s="88">
        <v>1.6098261633304778</v>
      </c>
      <c r="Q264" s="113">
        <v>3.7193440761798201E-3</v>
      </c>
      <c r="R264" s="173" t="s">
        <v>119</v>
      </c>
    </row>
    <row r="265" spans="1:18" x14ac:dyDescent="0.25">
      <c r="A265" s="43"/>
      <c r="B265" s="41"/>
      <c r="C265" s="41"/>
      <c r="D265" s="87"/>
      <c r="E265" s="91"/>
      <c r="F265" s="17"/>
      <c r="G265" s="98"/>
      <c r="H265" s="87"/>
      <c r="I265" s="87"/>
      <c r="J265" s="105"/>
      <c r="L265" s="41">
        <f>L264+0.1</f>
        <v>26.400000000000002</v>
      </c>
      <c r="M265" s="29">
        <f>M264+1</f>
        <v>73</v>
      </c>
      <c r="N265" s="87">
        <v>0.12782867136517764</v>
      </c>
      <c r="O265" s="87">
        <v>1.2141203159735134</v>
      </c>
      <c r="P265" s="87">
        <v>1.7406143445704398</v>
      </c>
      <c r="Q265" s="109">
        <v>4.9019717541409994E-3</v>
      </c>
      <c r="R265" s="150"/>
    </row>
    <row r="266" spans="1:18" x14ac:dyDescent="0.25">
      <c r="A266" s="43"/>
      <c r="B266" s="41"/>
      <c r="C266" s="41"/>
      <c r="D266" s="87"/>
      <c r="E266" s="91"/>
      <c r="F266" s="17"/>
      <c r="G266" s="98"/>
      <c r="H266" s="87"/>
      <c r="I266" s="87"/>
      <c r="J266" s="105"/>
      <c r="L266" s="41">
        <f t="shared" ref="L266:L302" si="6">L265+0.1</f>
        <v>26.500000000000004</v>
      </c>
      <c r="M266" s="29">
        <f t="shared" ref="M266:M302" si="7">M265+1</f>
        <v>74</v>
      </c>
      <c r="N266" s="87">
        <v>7.4194898712019494E-2</v>
      </c>
      <c r="O266" s="87">
        <v>0.52118521842778276</v>
      </c>
      <c r="P266" s="87">
        <v>1.6968821778853873</v>
      </c>
      <c r="Q266" s="109">
        <v>1.0116489117298283E-2</v>
      </c>
      <c r="R266" s="150"/>
    </row>
    <row r="267" spans="1:18" x14ac:dyDescent="0.25">
      <c r="A267" s="43"/>
      <c r="B267" s="41"/>
      <c r="C267" s="41"/>
      <c r="D267" s="87"/>
      <c r="E267" s="91"/>
      <c r="F267" s="17"/>
      <c r="G267" s="98"/>
      <c r="H267" s="87"/>
      <c r="I267" s="87"/>
      <c r="J267" s="105"/>
      <c r="L267" s="41">
        <f t="shared" si="6"/>
        <v>26.600000000000005</v>
      </c>
      <c r="M267" s="29">
        <f t="shared" si="7"/>
        <v>75</v>
      </c>
      <c r="N267" s="87">
        <v>7.3825171916748158E-2</v>
      </c>
      <c r="O267" s="87">
        <v>1.0488407448659711</v>
      </c>
      <c r="P267" s="87">
        <v>1.8072651228718071</v>
      </c>
      <c r="Q267" s="109">
        <v>7.4751040347544491E-3</v>
      </c>
      <c r="R267" s="150"/>
    </row>
    <row r="268" spans="1:18" x14ac:dyDescent="0.25">
      <c r="A268" s="43"/>
      <c r="B268" s="41"/>
      <c r="C268" s="41"/>
      <c r="D268" s="87"/>
      <c r="E268" s="91"/>
      <c r="F268" s="17"/>
      <c r="G268" s="98"/>
      <c r="H268" s="87"/>
      <c r="I268" s="87"/>
      <c r="J268" s="105"/>
      <c r="L268" s="41">
        <f t="shared" si="6"/>
        <v>26.700000000000006</v>
      </c>
      <c r="M268" s="29">
        <f t="shared" si="7"/>
        <v>76</v>
      </c>
      <c r="N268" s="87">
        <v>5.973447289724465E-2</v>
      </c>
      <c r="O268" s="87">
        <v>0.73599229015458811</v>
      </c>
      <c r="P268" s="87">
        <v>1.6793713811251503</v>
      </c>
      <c r="Q268" s="109">
        <v>7.0018124839044318E-3</v>
      </c>
      <c r="R268" s="150"/>
    </row>
    <row r="269" spans="1:18" x14ac:dyDescent="0.25">
      <c r="A269" s="43"/>
      <c r="B269" s="41"/>
      <c r="C269" s="41"/>
      <c r="D269" s="87"/>
      <c r="E269" s="91"/>
      <c r="F269" s="17"/>
      <c r="G269" s="98"/>
      <c r="H269" s="87"/>
      <c r="I269" s="87"/>
      <c r="J269" s="105"/>
      <c r="L269" s="41">
        <f t="shared" si="6"/>
        <v>26.800000000000008</v>
      </c>
      <c r="M269" s="29">
        <f t="shared" si="7"/>
        <v>77</v>
      </c>
      <c r="N269" s="87">
        <v>7.0009373929487695E-2</v>
      </c>
      <c r="O269" s="87">
        <v>0.91581861889946847</v>
      </c>
      <c r="P269" s="87">
        <v>1.758934672772396</v>
      </c>
      <c r="Q269" s="109">
        <v>7.2122116251938173E-3</v>
      </c>
      <c r="R269" s="150"/>
    </row>
    <row r="270" spans="1:18" x14ac:dyDescent="0.25">
      <c r="A270" s="43"/>
      <c r="B270" s="41"/>
      <c r="C270" s="41"/>
      <c r="D270" s="87"/>
      <c r="E270" s="91"/>
      <c r="F270" s="17"/>
      <c r="G270" s="98"/>
      <c r="H270" s="87"/>
      <c r="I270" s="87"/>
      <c r="J270" s="105"/>
      <c r="L270" s="41">
        <f t="shared" si="6"/>
        <v>26.900000000000009</v>
      </c>
      <c r="M270" s="29">
        <f t="shared" si="7"/>
        <v>78</v>
      </c>
      <c r="N270" s="87">
        <v>8.4246435104849596E-2</v>
      </c>
      <c r="O270" s="87">
        <v>1.2660864281352016</v>
      </c>
      <c r="P270" s="87">
        <v>1.878638219506753</v>
      </c>
      <c r="Q270" s="109">
        <v>8.5128557057640112E-3</v>
      </c>
      <c r="R270" s="150"/>
    </row>
    <row r="271" spans="1:18" x14ac:dyDescent="0.25">
      <c r="A271" s="43"/>
      <c r="B271" s="41"/>
      <c r="C271" s="41"/>
      <c r="D271" s="87"/>
      <c r="E271" s="91"/>
      <c r="F271" s="17"/>
      <c r="G271" s="98"/>
      <c r="H271" s="87"/>
      <c r="I271" s="87"/>
      <c r="J271" s="105"/>
      <c r="L271" s="41">
        <f t="shared" si="6"/>
        <v>27.000000000000011</v>
      </c>
      <c r="M271" s="29">
        <f t="shared" si="7"/>
        <v>79</v>
      </c>
      <c r="N271" s="87">
        <v>9.1052785605135855E-2</v>
      </c>
      <c r="O271" s="87">
        <v>1.3947940906203626</v>
      </c>
      <c r="P271" s="87">
        <v>1.8833958058731339</v>
      </c>
      <c r="Q271" s="109">
        <v>7.6612279589527484E-3</v>
      </c>
      <c r="R271" s="150"/>
    </row>
    <row r="272" spans="1:18" x14ac:dyDescent="0.25">
      <c r="A272" s="43"/>
      <c r="B272" s="41"/>
      <c r="C272" s="41"/>
      <c r="D272" s="87"/>
      <c r="E272" s="91"/>
      <c r="F272" s="17"/>
      <c r="G272" s="98"/>
      <c r="H272" s="87"/>
      <c r="I272" s="87"/>
      <c r="J272" s="105"/>
      <c r="L272" s="41">
        <f t="shared" si="6"/>
        <v>27.100000000000012</v>
      </c>
      <c r="M272" s="29">
        <f t="shared" si="7"/>
        <v>80</v>
      </c>
      <c r="N272" s="87">
        <v>7.4950409119025674E-2</v>
      </c>
      <c r="O272" s="87">
        <v>0.87876396252189271</v>
      </c>
      <c r="P272" s="87">
        <v>1.8003669874951846</v>
      </c>
      <c r="Q272" s="109">
        <v>6.5134434549385242E-3</v>
      </c>
      <c r="R272" s="150"/>
    </row>
    <row r="273" spans="1:18" x14ac:dyDescent="0.25">
      <c r="A273" s="43"/>
      <c r="B273" s="41"/>
      <c r="C273" s="41"/>
      <c r="D273" s="87"/>
      <c r="E273" s="91"/>
      <c r="F273" s="17"/>
      <c r="G273" s="98"/>
      <c r="H273" s="87"/>
      <c r="I273" s="87"/>
      <c r="J273" s="105"/>
      <c r="L273" s="41">
        <f t="shared" si="6"/>
        <v>27.200000000000014</v>
      </c>
      <c r="M273" s="29">
        <f t="shared" si="7"/>
        <v>81</v>
      </c>
      <c r="N273" s="87">
        <v>8.5165695660974192E-2</v>
      </c>
      <c r="O273" s="87">
        <v>1.0676471977179809</v>
      </c>
      <c r="P273" s="87">
        <v>1.9009099623441983</v>
      </c>
      <c r="Q273" s="109">
        <v>8.8032051610873168E-3</v>
      </c>
      <c r="R273" s="150"/>
    </row>
    <row r="274" spans="1:18" x14ac:dyDescent="0.25">
      <c r="A274" s="43"/>
      <c r="B274" s="41"/>
      <c r="C274" s="41"/>
      <c r="D274" s="87"/>
      <c r="E274" s="91"/>
      <c r="F274" s="17"/>
      <c r="G274" s="98"/>
      <c r="H274" s="87"/>
      <c r="I274" s="87"/>
      <c r="J274" s="105"/>
      <c r="L274" s="41">
        <f t="shared" si="6"/>
        <v>27.300000000000015</v>
      </c>
      <c r="M274" s="29">
        <f t="shared" si="7"/>
        <v>82</v>
      </c>
      <c r="N274" s="87">
        <v>8.0576624630801411E-2</v>
      </c>
      <c r="O274" s="87">
        <v>1.1705208550244199</v>
      </c>
      <c r="P274" s="87">
        <v>1.9030347927906879</v>
      </c>
      <c r="Q274" s="109">
        <v>1.0637044986198638E-2</v>
      </c>
      <c r="R274" s="150"/>
    </row>
    <row r="275" spans="1:18" x14ac:dyDescent="0.25">
      <c r="A275" s="43"/>
      <c r="B275" s="41"/>
      <c r="C275" s="41"/>
      <c r="D275" s="87"/>
      <c r="E275" s="91"/>
      <c r="F275" s="17"/>
      <c r="G275" s="98"/>
      <c r="H275" s="87"/>
      <c r="I275" s="87"/>
      <c r="J275" s="105"/>
      <c r="L275" s="41">
        <f t="shared" si="6"/>
        <v>27.400000000000016</v>
      </c>
      <c r="M275" s="29">
        <f t="shared" si="7"/>
        <v>83</v>
      </c>
      <c r="N275" s="87">
        <v>7.2311598611666514E-2</v>
      </c>
      <c r="O275" s="87">
        <v>0.92745235883823274</v>
      </c>
      <c r="P275" s="87">
        <v>1.9696856539843608</v>
      </c>
      <c r="Q275" s="109">
        <v>1.6993208451916743E-2</v>
      </c>
      <c r="R275" s="150"/>
    </row>
    <row r="276" spans="1:18" x14ac:dyDescent="0.25">
      <c r="A276" s="43"/>
      <c r="B276" s="41"/>
      <c r="C276" s="41"/>
      <c r="D276" s="87"/>
      <c r="E276" s="91"/>
      <c r="F276" s="17"/>
      <c r="G276" s="98"/>
      <c r="H276" s="87"/>
      <c r="I276" s="87"/>
      <c r="J276" s="105"/>
      <c r="L276" s="41">
        <f t="shared" si="6"/>
        <v>27.500000000000018</v>
      </c>
      <c r="M276" s="29">
        <f t="shared" si="7"/>
        <v>84</v>
      </c>
      <c r="N276" s="87">
        <v>8.133254631510671E-2</v>
      </c>
      <c r="O276" s="87">
        <v>1.291556158610321</v>
      </c>
      <c r="P276" s="87">
        <v>1.9624392941440678</v>
      </c>
      <c r="Q276" s="109">
        <v>1.8838214006953242E-2</v>
      </c>
      <c r="R276" s="150"/>
    </row>
    <row r="277" spans="1:18" x14ac:dyDescent="0.25">
      <c r="A277" s="43"/>
      <c r="B277" s="41"/>
      <c r="C277" s="41"/>
      <c r="D277" s="87"/>
      <c r="E277" s="91"/>
      <c r="F277" s="17"/>
      <c r="G277" s="98"/>
      <c r="H277" s="87"/>
      <c r="I277" s="87"/>
      <c r="J277" s="105"/>
      <c r="L277" s="41">
        <f t="shared" si="6"/>
        <v>27.600000000000019</v>
      </c>
      <c r="M277" s="29">
        <f t="shared" si="7"/>
        <v>85</v>
      </c>
      <c r="N277" s="87">
        <v>7.6199105938077938E-2</v>
      </c>
      <c r="O277" s="87">
        <v>0.95490292788293818</v>
      </c>
      <c r="P277" s="87">
        <v>1.9586244412517726</v>
      </c>
      <c r="Q277" s="109">
        <v>1.8329228976217565E-2</v>
      </c>
      <c r="R277" s="150"/>
    </row>
    <row r="278" spans="1:18" x14ac:dyDescent="0.25">
      <c r="A278" s="43"/>
      <c r="B278" s="41"/>
      <c r="C278" s="41"/>
      <c r="D278" s="87"/>
      <c r="E278" s="91"/>
      <c r="F278" s="17"/>
      <c r="G278" s="98"/>
      <c r="H278" s="87"/>
      <c r="I278" s="87"/>
      <c r="J278" s="105"/>
      <c r="L278" s="41">
        <f t="shared" si="6"/>
        <v>27.700000000000021</v>
      </c>
      <c r="M278" s="29">
        <f t="shared" si="7"/>
        <v>86</v>
      </c>
      <c r="N278" s="87">
        <v>8.6295344844687941E-2</v>
      </c>
      <c r="O278" s="87">
        <v>0.81407928639840976</v>
      </c>
      <c r="P278" s="87">
        <v>1.9489665935294656</v>
      </c>
      <c r="Q278" s="109">
        <v>2.7978130470120374E-2</v>
      </c>
      <c r="R278" s="150"/>
    </row>
    <row r="279" spans="1:18" x14ac:dyDescent="0.25">
      <c r="A279" s="43"/>
      <c r="B279" s="41"/>
      <c r="C279" s="41"/>
      <c r="D279" s="87"/>
      <c r="E279" s="91"/>
      <c r="F279" s="17"/>
      <c r="G279" s="98"/>
      <c r="H279" s="87"/>
      <c r="I279" s="87"/>
      <c r="J279" s="105"/>
      <c r="L279" s="41">
        <f t="shared" si="6"/>
        <v>27.800000000000022</v>
      </c>
      <c r="M279" s="29">
        <f t="shared" si="7"/>
        <v>87</v>
      </c>
      <c r="N279" s="87">
        <v>0.10317098865031769</v>
      </c>
      <c r="O279" s="87">
        <v>1.1179252651623073</v>
      </c>
      <c r="P279" s="87">
        <v>1.9989430729287589</v>
      </c>
      <c r="Q279" s="109">
        <v>9.8664650595659282E-3</v>
      </c>
      <c r="R279" s="150"/>
    </row>
    <row r="280" spans="1:18" x14ac:dyDescent="0.25">
      <c r="A280" s="43"/>
      <c r="B280" s="41"/>
      <c r="C280" s="41"/>
      <c r="D280" s="87"/>
      <c r="E280" s="91"/>
      <c r="F280" s="17"/>
      <c r="G280" s="98"/>
      <c r="H280" s="87"/>
      <c r="I280" s="87"/>
      <c r="J280" s="105"/>
      <c r="L280" s="41">
        <f t="shared" si="6"/>
        <v>27.900000000000023</v>
      </c>
      <c r="M280" s="29">
        <f t="shared" si="7"/>
        <v>88</v>
      </c>
      <c r="N280" s="87">
        <v>7.6064121834951842E-2</v>
      </c>
      <c r="O280" s="87">
        <v>0.83023626938620676</v>
      </c>
      <c r="P280" s="87">
        <v>1.9441015815634111</v>
      </c>
      <c r="Q280" s="109">
        <v>8.033237865379482E-3</v>
      </c>
      <c r="R280" s="150"/>
    </row>
    <row r="281" spans="1:18" x14ac:dyDescent="0.25">
      <c r="A281" s="43"/>
      <c r="B281" s="41"/>
      <c r="C281" s="41"/>
      <c r="D281" s="87"/>
      <c r="E281" s="91"/>
      <c r="F281" s="17"/>
      <c r="G281" s="98"/>
      <c r="H281" s="87"/>
      <c r="I281" s="87"/>
      <c r="J281" s="105"/>
      <c r="L281" s="41">
        <f t="shared" si="6"/>
        <v>28.000000000000025</v>
      </c>
      <c r="M281" s="29">
        <f t="shared" si="7"/>
        <v>89</v>
      </c>
      <c r="N281" s="87">
        <v>8.8415438371369129E-2</v>
      </c>
      <c r="O281" s="87">
        <v>1.230164306252846</v>
      </c>
      <c r="P281" s="87">
        <v>2.0632045777083898</v>
      </c>
      <c r="Q281" s="109">
        <v>9.5443740095257235E-3</v>
      </c>
      <c r="R281" s="150"/>
    </row>
    <row r="282" spans="1:18" x14ac:dyDescent="0.25">
      <c r="A282" s="43"/>
      <c r="B282" s="41"/>
      <c r="C282" s="41"/>
      <c r="D282" s="87"/>
      <c r="E282" s="91"/>
      <c r="F282" s="17"/>
      <c r="G282" s="98"/>
      <c r="H282" s="87"/>
      <c r="I282" s="87"/>
      <c r="J282" s="105"/>
      <c r="L282" s="41">
        <f t="shared" si="6"/>
        <v>28.100000000000026</v>
      </c>
      <c r="M282" s="29">
        <f t="shared" si="7"/>
        <v>90</v>
      </c>
      <c r="N282" s="87">
        <v>9.1651759042442174E-2</v>
      </c>
      <c r="O282" s="87">
        <v>1.3503090000368638</v>
      </c>
      <c r="P282" s="87">
        <v>2.2064534727656677</v>
      </c>
      <c r="Q282" s="109">
        <v>1.096697108354037E-2</v>
      </c>
      <c r="R282" s="150"/>
    </row>
    <row r="283" spans="1:18" x14ac:dyDescent="0.25">
      <c r="A283" s="43"/>
      <c r="B283" s="41"/>
      <c r="C283" s="41"/>
      <c r="D283" s="87"/>
      <c r="E283" s="91"/>
      <c r="F283" s="17"/>
      <c r="G283" s="98"/>
      <c r="H283" s="87"/>
      <c r="I283" s="87"/>
      <c r="J283" s="105"/>
      <c r="L283" s="41">
        <f t="shared" si="6"/>
        <v>28.200000000000028</v>
      </c>
      <c r="M283" s="29">
        <f t="shared" si="7"/>
        <v>91</v>
      </c>
      <c r="N283" s="87">
        <v>8.5893943359858962E-2</v>
      </c>
      <c r="O283" s="87">
        <v>1.3108755191411581</v>
      </c>
      <c r="P283" s="87">
        <v>2.1621300109066648</v>
      </c>
      <c r="Q283" s="109">
        <v>1.4082953900583782E-2</v>
      </c>
      <c r="R283" s="150"/>
    </row>
    <row r="284" spans="1:18" x14ac:dyDescent="0.25">
      <c r="A284" s="43"/>
      <c r="B284" s="41"/>
      <c r="C284" s="41"/>
      <c r="D284" s="87"/>
      <c r="E284" s="91"/>
      <c r="F284" s="17"/>
      <c r="G284" s="98"/>
      <c r="H284" s="87"/>
      <c r="I284" s="87"/>
      <c r="J284" s="105"/>
      <c r="L284" s="41">
        <f t="shared" si="6"/>
        <v>28.300000000000029</v>
      </c>
      <c r="M284" s="29">
        <f t="shared" si="7"/>
        <v>92</v>
      </c>
      <c r="N284" s="87">
        <v>9.09014082558985E-2</v>
      </c>
      <c r="O284" s="87">
        <v>1.4792945891030069</v>
      </c>
      <c r="P284" s="87">
        <v>2.1540708748553512</v>
      </c>
      <c r="Q284" s="109">
        <v>1.2897963599617073E-2</v>
      </c>
      <c r="R284" s="150"/>
    </row>
    <row r="285" spans="1:18" x14ac:dyDescent="0.25">
      <c r="A285" s="43"/>
      <c r="B285" s="41"/>
      <c r="C285" s="41"/>
      <c r="D285" s="87"/>
      <c r="E285" s="91"/>
      <c r="F285" s="17"/>
      <c r="G285" s="98"/>
      <c r="H285" s="87"/>
      <c r="I285" s="87"/>
      <c r="J285" s="105"/>
      <c r="L285" s="41">
        <f t="shared" si="6"/>
        <v>28.400000000000031</v>
      </c>
      <c r="M285" s="29">
        <f t="shared" si="7"/>
        <v>93</v>
      </c>
      <c r="N285" s="87">
        <v>9.3875097863780496E-2</v>
      </c>
      <c r="O285" s="87">
        <v>1.6488891748071381</v>
      </c>
      <c r="P285" s="87">
        <v>2.2030439110481415</v>
      </c>
      <c r="Q285" s="109">
        <v>1.3043646132327275E-2</v>
      </c>
      <c r="R285" s="150"/>
    </row>
    <row r="286" spans="1:18" x14ac:dyDescent="0.25">
      <c r="A286" s="43"/>
      <c r="B286" s="41"/>
      <c r="C286" s="41"/>
      <c r="D286" s="87"/>
      <c r="E286" s="91"/>
      <c r="F286" s="17"/>
      <c r="G286" s="98"/>
      <c r="H286" s="87"/>
      <c r="I286" s="87"/>
      <c r="J286" s="105"/>
      <c r="L286" s="41">
        <f t="shared" si="6"/>
        <v>28.500000000000032</v>
      </c>
      <c r="M286" s="29">
        <f t="shared" si="7"/>
        <v>94</v>
      </c>
      <c r="N286" s="87">
        <v>7.7733288119118962E-2</v>
      </c>
      <c r="O286" s="87">
        <v>1.5479786588864854</v>
      </c>
      <c r="P286" s="87">
        <v>2.2272777455984185</v>
      </c>
      <c r="Q286" s="109">
        <v>1.6561601248946348E-2</v>
      </c>
      <c r="R286" s="150"/>
    </row>
    <row r="287" spans="1:18" x14ac:dyDescent="0.25">
      <c r="A287" s="43"/>
      <c r="B287" s="41"/>
      <c r="C287" s="41"/>
      <c r="D287" s="87"/>
      <c r="E287" s="91"/>
      <c r="F287" s="17"/>
      <c r="G287" s="98"/>
      <c r="H287" s="87"/>
      <c r="I287" s="87"/>
      <c r="J287" s="105"/>
      <c r="L287" s="41">
        <f t="shared" si="6"/>
        <v>28.600000000000033</v>
      </c>
      <c r="M287" s="29">
        <f t="shared" si="7"/>
        <v>95</v>
      </c>
      <c r="N287" s="87">
        <v>9.5871202324722585E-2</v>
      </c>
      <c r="O287" s="87">
        <v>1.6429139182320185</v>
      </c>
      <c r="P287" s="87">
        <v>2.2407807178722279</v>
      </c>
      <c r="Q287" s="109">
        <v>1.3659249641304699E-2</v>
      </c>
      <c r="R287" s="150"/>
    </row>
    <row r="288" spans="1:18" x14ac:dyDescent="0.25">
      <c r="A288" s="43"/>
      <c r="B288" s="41"/>
      <c r="C288" s="41"/>
      <c r="D288" s="87"/>
      <c r="E288" s="91"/>
      <c r="F288" s="17"/>
      <c r="G288" s="98"/>
      <c r="H288" s="87"/>
      <c r="I288" s="87"/>
      <c r="J288" s="105"/>
      <c r="L288" s="41">
        <f t="shared" si="6"/>
        <v>28.700000000000035</v>
      </c>
      <c r="M288" s="29">
        <f t="shared" si="7"/>
        <v>96</v>
      </c>
      <c r="N288" s="87">
        <v>7.671131998935396E-2</v>
      </c>
      <c r="O288" s="87">
        <v>1.5852000722578252</v>
      </c>
      <c r="P288" s="87">
        <v>2.0983173742908936</v>
      </c>
      <c r="Q288" s="109">
        <v>1.2788440093500802E-2</v>
      </c>
      <c r="R288" s="150"/>
    </row>
    <row r="289" spans="1:18" x14ac:dyDescent="0.25">
      <c r="A289" s="43"/>
      <c r="B289" s="41"/>
      <c r="C289" s="41"/>
      <c r="D289" s="87"/>
      <c r="E289" s="91"/>
      <c r="F289" s="17"/>
      <c r="G289" s="98"/>
      <c r="H289" s="87"/>
      <c r="I289" s="87"/>
      <c r="J289" s="105"/>
      <c r="L289" s="41">
        <f t="shared" si="6"/>
        <v>28.800000000000036</v>
      </c>
      <c r="M289" s="29">
        <f t="shared" si="7"/>
        <v>97</v>
      </c>
      <c r="N289" s="87">
        <v>7.9076208210922747E-2</v>
      </c>
      <c r="O289" s="87">
        <v>1.6161089914537827</v>
      </c>
      <c r="P289" s="87">
        <v>2.3757647281107679</v>
      </c>
      <c r="Q289" s="109">
        <v>1.5982455119919577E-2</v>
      </c>
      <c r="R289" s="150"/>
    </row>
    <row r="290" spans="1:18" x14ac:dyDescent="0.25">
      <c r="A290" s="43"/>
      <c r="B290" s="41"/>
      <c r="C290" s="41"/>
      <c r="D290" s="87"/>
      <c r="E290" s="91"/>
      <c r="F290" s="17"/>
      <c r="G290" s="98"/>
      <c r="H290" s="87"/>
      <c r="I290" s="87"/>
      <c r="J290" s="105"/>
      <c r="L290" s="41">
        <f t="shared" si="6"/>
        <v>28.900000000000038</v>
      </c>
      <c r="M290" s="29">
        <f t="shared" si="7"/>
        <v>98</v>
      </c>
      <c r="N290" s="87">
        <v>7.7681921538591409E-2</v>
      </c>
      <c r="O290" s="87">
        <v>1.7805149535503446</v>
      </c>
      <c r="P290" s="87">
        <v>2.440635653282528</v>
      </c>
      <c r="Q290" s="109">
        <v>1.6315506038473229E-2</v>
      </c>
      <c r="R290" s="150"/>
    </row>
    <row r="291" spans="1:18" x14ac:dyDescent="0.25">
      <c r="A291" s="43"/>
      <c r="B291" s="41"/>
      <c r="C291" s="41"/>
      <c r="D291" s="87"/>
      <c r="E291" s="91"/>
      <c r="F291" s="17"/>
      <c r="G291" s="98"/>
      <c r="H291" s="87"/>
      <c r="I291" s="87"/>
      <c r="J291" s="105"/>
      <c r="L291" s="41">
        <f t="shared" si="6"/>
        <v>29.000000000000039</v>
      </c>
      <c r="M291" s="29">
        <f t="shared" si="7"/>
        <v>99</v>
      </c>
      <c r="N291" s="87">
        <v>0.11572575425084086</v>
      </c>
      <c r="O291" s="87">
        <v>2.4267449832868846</v>
      </c>
      <c r="P291" s="87">
        <v>2.4976295943833455</v>
      </c>
      <c r="Q291" s="109">
        <v>2.004201491588678E-2</v>
      </c>
      <c r="R291" s="150"/>
    </row>
    <row r="292" spans="1:18" x14ac:dyDescent="0.25">
      <c r="A292" s="43"/>
      <c r="B292" s="41"/>
      <c r="C292" s="41"/>
      <c r="D292" s="87"/>
      <c r="E292" s="91"/>
      <c r="F292" s="17"/>
      <c r="G292" s="98"/>
      <c r="H292" s="87"/>
      <c r="I292" s="87"/>
      <c r="J292" s="105"/>
      <c r="L292" s="41">
        <f t="shared" si="6"/>
        <v>29.100000000000041</v>
      </c>
      <c r="M292" s="29">
        <f t="shared" si="7"/>
        <v>100</v>
      </c>
      <c r="N292" s="87">
        <v>7.5578757423950677E-2</v>
      </c>
      <c r="O292" s="87">
        <v>1.9882199710747916</v>
      </c>
      <c r="P292" s="87">
        <v>2.498924039821798</v>
      </c>
      <c r="Q292" s="109">
        <v>2.1539741403063837E-2</v>
      </c>
      <c r="R292" s="150"/>
    </row>
    <row r="293" spans="1:18" x14ac:dyDescent="0.25">
      <c r="A293" s="43"/>
      <c r="B293" s="41"/>
      <c r="C293" s="41"/>
      <c r="D293" s="87"/>
      <c r="E293" s="91"/>
      <c r="F293" s="17"/>
      <c r="G293" s="98"/>
      <c r="H293" s="87"/>
      <c r="I293" s="87"/>
      <c r="J293" s="105"/>
      <c r="L293" s="41">
        <f t="shared" si="6"/>
        <v>29.200000000000042</v>
      </c>
      <c r="M293" s="29">
        <f t="shared" si="7"/>
        <v>101</v>
      </c>
      <c r="N293" s="87">
        <v>0.10118051871960569</v>
      </c>
      <c r="O293" s="87">
        <v>3.1098650092496802</v>
      </c>
      <c r="P293" s="87">
        <v>2.694890816657757</v>
      </c>
      <c r="Q293" s="109">
        <v>2.3543589901255428E-2</v>
      </c>
      <c r="R293" s="150"/>
    </row>
    <row r="294" spans="1:18" x14ac:dyDescent="0.25">
      <c r="A294" s="43"/>
      <c r="B294" s="41"/>
      <c r="C294" s="41"/>
      <c r="D294" s="87"/>
      <c r="E294" s="91"/>
      <c r="F294" s="17"/>
      <c r="G294" s="98"/>
      <c r="H294" s="87"/>
      <c r="I294" s="87"/>
      <c r="J294" s="105"/>
      <c r="L294" s="41">
        <f t="shared" si="6"/>
        <v>29.300000000000043</v>
      </c>
      <c r="M294" s="29">
        <f t="shared" si="7"/>
        <v>102</v>
      </c>
      <c r="N294" s="87"/>
      <c r="O294" s="87"/>
      <c r="P294" s="87"/>
      <c r="Q294" s="109"/>
      <c r="R294" s="150"/>
    </row>
    <row r="295" spans="1:18" x14ac:dyDescent="0.25">
      <c r="A295" s="43"/>
      <c r="B295" s="41"/>
      <c r="C295" s="41"/>
      <c r="D295" s="87"/>
      <c r="E295" s="91"/>
      <c r="F295" s="17"/>
      <c r="G295" s="98"/>
      <c r="H295" s="87"/>
      <c r="I295" s="87"/>
      <c r="J295" s="105"/>
      <c r="L295" s="41">
        <f t="shared" si="6"/>
        <v>29.400000000000045</v>
      </c>
      <c r="M295" s="29">
        <f t="shared" si="7"/>
        <v>103</v>
      </c>
      <c r="N295" s="87"/>
      <c r="O295" s="87"/>
      <c r="P295" s="87"/>
      <c r="Q295" s="109"/>
      <c r="R295" s="150"/>
    </row>
    <row r="296" spans="1:18" x14ac:dyDescent="0.25">
      <c r="A296" s="43"/>
      <c r="B296" s="41"/>
      <c r="C296" s="41"/>
      <c r="D296" s="87"/>
      <c r="E296" s="91"/>
      <c r="F296" s="17"/>
      <c r="G296" s="98"/>
      <c r="H296" s="87"/>
      <c r="I296" s="87"/>
      <c r="J296" s="105"/>
      <c r="L296" s="41">
        <f t="shared" si="6"/>
        <v>29.500000000000046</v>
      </c>
      <c r="M296" s="29">
        <f t="shared" si="7"/>
        <v>104</v>
      </c>
      <c r="N296" s="87"/>
      <c r="O296" s="87"/>
      <c r="P296" s="87"/>
      <c r="Q296" s="109"/>
      <c r="R296" s="150"/>
    </row>
    <row r="297" spans="1:18" x14ac:dyDescent="0.25">
      <c r="A297" s="43"/>
      <c r="B297" s="41"/>
      <c r="C297" s="41"/>
      <c r="D297" s="87"/>
      <c r="E297" s="91"/>
      <c r="F297" s="17"/>
      <c r="G297" s="98"/>
      <c r="H297" s="87"/>
      <c r="I297" s="87"/>
      <c r="J297" s="105"/>
      <c r="L297" s="41">
        <f t="shared" si="6"/>
        <v>29.600000000000048</v>
      </c>
      <c r="M297" s="29">
        <f t="shared" si="7"/>
        <v>105</v>
      </c>
      <c r="N297" s="87">
        <v>5.4267309272644802E-2</v>
      </c>
      <c r="O297" s="87">
        <v>1.5219092672901857</v>
      </c>
      <c r="P297" s="87">
        <v>2.8221448246718737</v>
      </c>
      <c r="Q297" s="109">
        <v>2.7224102199601384E-2</v>
      </c>
      <c r="R297" s="150"/>
    </row>
    <row r="298" spans="1:18" x14ac:dyDescent="0.25">
      <c r="A298" s="43"/>
      <c r="B298" s="41"/>
      <c r="C298" s="41"/>
      <c r="D298" s="87"/>
      <c r="E298" s="91"/>
      <c r="F298" s="17"/>
      <c r="G298" s="98"/>
      <c r="H298" s="87"/>
      <c r="I298" s="87"/>
      <c r="J298" s="105"/>
      <c r="L298" s="41">
        <f t="shared" si="6"/>
        <v>29.700000000000049</v>
      </c>
      <c r="M298" s="29">
        <f t="shared" si="7"/>
        <v>106</v>
      </c>
      <c r="N298" s="87">
        <v>6.0439449587088426E-2</v>
      </c>
      <c r="O298" s="87">
        <v>1.4745087601621423</v>
      </c>
      <c r="P298" s="87">
        <v>3.0124402007903517</v>
      </c>
      <c r="Q298" s="109">
        <v>2.892222197649779E-2</v>
      </c>
      <c r="R298" s="150"/>
    </row>
    <row r="299" spans="1:18" x14ac:dyDescent="0.25">
      <c r="A299" s="43"/>
      <c r="B299" s="41"/>
      <c r="C299" s="41"/>
      <c r="D299" s="87"/>
      <c r="E299" s="91"/>
      <c r="F299" s="17"/>
      <c r="G299" s="98"/>
      <c r="H299" s="87"/>
      <c r="I299" s="87"/>
      <c r="J299" s="105"/>
      <c r="L299" s="41">
        <f t="shared" si="6"/>
        <v>29.80000000000005</v>
      </c>
      <c r="M299" s="29">
        <f t="shared" si="7"/>
        <v>107</v>
      </c>
      <c r="N299" s="87">
        <v>5.8679569455150613E-2</v>
      </c>
      <c r="O299" s="87">
        <v>1.7767813707904987</v>
      </c>
      <c r="P299" s="87">
        <v>3.090686037661071</v>
      </c>
      <c r="Q299" s="109">
        <v>3.1962281042293504E-2</v>
      </c>
      <c r="R299" s="150"/>
    </row>
    <row r="300" spans="1:18" x14ac:dyDescent="0.25">
      <c r="A300" s="43"/>
      <c r="B300" s="41"/>
      <c r="C300" s="41"/>
      <c r="D300" s="87"/>
      <c r="E300" s="91"/>
      <c r="F300" s="17"/>
      <c r="G300" s="98"/>
      <c r="H300" s="87"/>
      <c r="I300" s="87"/>
      <c r="J300" s="105"/>
      <c r="L300" s="41">
        <f t="shared" si="6"/>
        <v>29.900000000000052</v>
      </c>
      <c r="M300" s="29">
        <f t="shared" si="7"/>
        <v>108</v>
      </c>
      <c r="N300" s="87">
        <v>4.9061636782238321E-2</v>
      </c>
      <c r="O300" s="87">
        <v>1.2871679426237252</v>
      </c>
      <c r="P300" s="87">
        <v>3.069662516228246</v>
      </c>
      <c r="Q300" s="109">
        <v>2.7590576854397236E-2</v>
      </c>
      <c r="R300" s="150"/>
    </row>
    <row r="301" spans="1:18" x14ac:dyDescent="0.25">
      <c r="A301" s="43"/>
      <c r="B301" s="41"/>
      <c r="C301" s="41"/>
      <c r="D301" s="87"/>
      <c r="E301" s="91"/>
      <c r="F301" s="17"/>
      <c r="G301" s="98"/>
      <c r="H301" s="87"/>
      <c r="I301" s="87"/>
      <c r="J301" s="105"/>
      <c r="L301" s="41">
        <f t="shared" si="6"/>
        <v>30.000000000000053</v>
      </c>
      <c r="M301" s="29">
        <f t="shared" si="7"/>
        <v>109</v>
      </c>
      <c r="N301" s="87">
        <v>5.6326061427343484E-2</v>
      </c>
      <c r="O301" s="87">
        <v>1.3817012330448437</v>
      </c>
      <c r="P301" s="87">
        <v>3.1911543895141614</v>
      </c>
      <c r="Q301" s="109">
        <v>3.1304268905638581E-2</v>
      </c>
      <c r="R301" s="150"/>
    </row>
    <row r="302" spans="1:18" x14ac:dyDescent="0.25">
      <c r="A302" s="43"/>
      <c r="B302" s="41"/>
      <c r="C302" s="41"/>
      <c r="D302" s="87"/>
      <c r="E302" s="91"/>
      <c r="F302" s="17"/>
      <c r="G302" s="98"/>
      <c r="H302" s="87"/>
      <c r="I302" s="87"/>
      <c r="J302" s="105"/>
      <c r="L302" s="59">
        <f t="shared" si="6"/>
        <v>30.100000000000055</v>
      </c>
      <c r="M302" s="32">
        <f t="shared" si="7"/>
        <v>110</v>
      </c>
      <c r="N302" s="103">
        <v>4.7584137388986675E-2</v>
      </c>
      <c r="O302" s="103">
        <v>1.2414879556528087</v>
      </c>
      <c r="P302" s="103">
        <v>3.219780767578547</v>
      </c>
      <c r="Q302" s="114">
        <v>2.9097614446528339E-2</v>
      </c>
      <c r="R302" s="151"/>
    </row>
  </sheetData>
  <mergeCells count="29">
    <mergeCell ref="F3:F55"/>
    <mergeCell ref="R264:R302"/>
    <mergeCell ref="R3:R263"/>
    <mergeCell ref="B30:B36"/>
    <mergeCell ref="B37:B44"/>
    <mergeCell ref="B45:B52"/>
    <mergeCell ref="B53:B55"/>
    <mergeCell ref="F56:F62"/>
    <mergeCell ref="B3:B6"/>
    <mergeCell ref="B7:B11"/>
    <mergeCell ref="B12:B17"/>
    <mergeCell ref="B18:B22"/>
    <mergeCell ref="B23:B29"/>
    <mergeCell ref="AB2:AH2"/>
    <mergeCell ref="T2:Z2"/>
    <mergeCell ref="G1:J1"/>
    <mergeCell ref="B1:B2"/>
    <mergeCell ref="A1:A2"/>
    <mergeCell ref="C1:C2"/>
    <mergeCell ref="D1:D2"/>
    <mergeCell ref="E1:E2"/>
    <mergeCell ref="F1:F2"/>
    <mergeCell ref="L1:L2"/>
    <mergeCell ref="M1:M2"/>
    <mergeCell ref="P1:P2"/>
    <mergeCell ref="O1:O2"/>
    <mergeCell ref="N1:N2"/>
    <mergeCell ref="Q1:Q2"/>
    <mergeCell ref="R1:R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T-Fins</vt:lpstr>
      <vt:lpstr>T-Tiwi1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2022-01-03T08:27:35Z</dcterms:created>
  <dcterms:modified xsi:type="dcterms:W3CDTF">2022-05-06T10:01:14Z</dcterms:modified>
</cp:coreProperties>
</file>