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-26-08-2019\Sleep\isomir\"/>
    </mc:Choice>
  </mc:AlternateContent>
  <bookViews>
    <workbookView xWindow="0" yWindow="0" windowWidth="23280" windowHeight="12360"/>
  </bookViews>
  <sheets>
    <sheet name="table st curves-Figure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" i="1" l="1"/>
  <c r="T26" i="1"/>
  <c r="S26" i="1"/>
  <c r="T25" i="1"/>
  <c r="S25" i="1"/>
  <c r="T24" i="1"/>
  <c r="S24" i="1"/>
  <c r="T23" i="1"/>
  <c r="S23" i="1"/>
  <c r="T22" i="1"/>
  <c r="S22" i="1"/>
  <c r="T21" i="1"/>
  <c r="S21" i="1"/>
  <c r="S20" i="1"/>
  <c r="U35" i="1"/>
  <c r="V35" i="1"/>
  <c r="U36" i="1"/>
  <c r="V36" i="1"/>
  <c r="U37" i="1"/>
  <c r="V37" i="1"/>
  <c r="U38" i="1"/>
  <c r="V38" i="1"/>
  <c r="U39" i="1"/>
  <c r="V39" i="1"/>
  <c r="U40" i="1"/>
  <c r="V40" i="1"/>
  <c r="U34" i="1"/>
  <c r="V34" i="1"/>
  <c r="T9" i="1"/>
  <c r="T10" i="1"/>
  <c r="T11" i="1"/>
  <c r="T12" i="1"/>
  <c r="T13" i="1"/>
  <c r="T14" i="1"/>
  <c r="T8" i="1"/>
  <c r="S9" i="1"/>
  <c r="S10" i="1"/>
  <c r="S11" i="1"/>
  <c r="S12" i="1"/>
  <c r="S13" i="1"/>
  <c r="S14" i="1"/>
  <c r="S8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E10" i="1"/>
  <c r="F10" i="1"/>
  <c r="E11" i="1"/>
  <c r="F11" i="1"/>
  <c r="E12" i="1"/>
  <c r="F12" i="1"/>
  <c r="E13" i="1"/>
  <c r="F13" i="1"/>
  <c r="E14" i="1"/>
  <c r="F14" i="1"/>
  <c r="E15" i="1"/>
  <c r="F15" i="1"/>
  <c r="F9" i="1"/>
  <c r="E9" i="1"/>
</calcChain>
</file>

<file path=xl/sharedStrings.xml><?xml version="1.0" encoding="utf-8"?>
<sst xmlns="http://schemas.openxmlformats.org/spreadsheetml/2006/main" count="85" uniqueCount="25">
  <si>
    <t>Mean</t>
  </si>
  <si>
    <t>SD</t>
  </si>
  <si>
    <t>Cq</t>
  </si>
  <si>
    <t>Total copy number</t>
  </si>
  <si>
    <t>miR100-5p (sybr)</t>
  </si>
  <si>
    <t>total number copies</t>
  </si>
  <si>
    <t>miR192-5p(sybr)</t>
  </si>
  <si>
    <t>qPCR plate 1</t>
  </si>
  <si>
    <t>qPCR plate 2</t>
  </si>
  <si>
    <t>qPCR plate 3</t>
  </si>
  <si>
    <t>qPCR plate 4</t>
  </si>
  <si>
    <t>qPCR plate 5</t>
  </si>
  <si>
    <t>qPCR plate 6</t>
  </si>
  <si>
    <t>Cq Mean</t>
  </si>
  <si>
    <t>Cq SD</t>
  </si>
  <si>
    <t>miR100-5p_iso3p:-2</t>
  </si>
  <si>
    <t>miR122-5p</t>
  </si>
  <si>
    <t>miR192-5p</t>
  </si>
  <si>
    <t xml:space="preserve">Supplementary Table 1.  miR threshold cycle (Ct) obtained and used to calculate the dynamic range and sensitivity of the evaluated RT-qPCR described on Figure 3. </t>
  </si>
  <si>
    <r>
      <t>Cq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</si>
  <si>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Quantification cycle</t>
    </r>
  </si>
  <si>
    <r>
      <t>SD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</si>
  <si>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 xml:space="preserve">miR100-5p_iso3p:-2 </t>
  </si>
  <si>
    <t xml:space="preserve">miR122-5p 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</si>
  <si>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Standard Deviation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</si>
</sst>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Border="1"/>
    <xf numFmtId="0" fontId="4" fillId="2" borderId="1" xfId="0" applyFont="1" applyFill="1" applyBorder="1"/>
    <xf numFmtId="2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2" fontId="0" fillId="2" borderId="0" xfId="0" applyNumberFormat="1" applyFill="1" applyBorder="1"/>
    <xf numFmtId="2" fontId="0" fillId="2" borderId="1" xfId="0" applyNumberFormat="1" applyFill="1" applyBorder="1"/>
    <xf numFmtId="0" fontId="1" fillId="2" borderId="0" xfId="0" applyFont="1" applyFill="1" applyBorder="1" applyAlignment="1">
      <alignment horizontal="center"/>
    </xf>
    <xf numFmtId="0" fontId="6" fillId="0" borderId="0" xfId="0" applyFont="1"/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5"/>
  <sheetViews>
    <sheetView tabSelected="1" topLeftCell="H16" workbookViewId="0">
      <selection activeCell="I55" sqref="I55"/>
    </sheetView>
  </sheetViews>
  <sheetFormatPr baseColWidth="10" defaultRowHeight="15" x14ac:dyDescent="0.25"/>
  <cols>
    <col min="8" max="8" width="24.140625" style="4" customWidth="1"/>
    <col min="9" max="18" width="11.42578125" customWidth="1"/>
    <col min="19" max="20" width="11.42578125" style="5" customWidth="1"/>
  </cols>
  <sheetData>
    <row r="2" spans="2:20" ht="15.75" x14ac:dyDescent="0.25">
      <c r="H2" s="32" t="s">
        <v>18</v>
      </c>
    </row>
    <row r="6" spans="2:20" x14ac:dyDescent="0.25">
      <c r="H6" s="14" t="s">
        <v>22</v>
      </c>
      <c r="I6" s="33" t="s">
        <v>7</v>
      </c>
      <c r="J6" s="33"/>
      <c r="K6" s="33" t="s">
        <v>8</v>
      </c>
      <c r="L6" s="33"/>
      <c r="M6" s="33" t="s">
        <v>9</v>
      </c>
      <c r="N6" s="33"/>
      <c r="O6" s="33" t="s">
        <v>10</v>
      </c>
      <c r="P6" s="33"/>
      <c r="Q6" s="33" t="s">
        <v>11</v>
      </c>
      <c r="R6" s="33"/>
      <c r="S6" s="14"/>
      <c r="T6" s="14"/>
    </row>
    <row r="7" spans="2:20" ht="17.25" x14ac:dyDescent="0.25">
      <c r="B7" t="s">
        <v>4</v>
      </c>
      <c r="H7" s="15" t="s">
        <v>3</v>
      </c>
      <c r="I7" s="15" t="s">
        <v>19</v>
      </c>
      <c r="J7" s="15" t="s">
        <v>2</v>
      </c>
      <c r="K7" s="15" t="s">
        <v>2</v>
      </c>
      <c r="L7" s="15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5" t="s">
        <v>2</v>
      </c>
      <c r="R7" s="15" t="s">
        <v>2</v>
      </c>
      <c r="S7" s="15" t="s">
        <v>0</v>
      </c>
      <c r="T7" s="15" t="s">
        <v>21</v>
      </c>
    </row>
    <row r="8" spans="2:20" x14ac:dyDescent="0.25">
      <c r="B8" t="s">
        <v>3</v>
      </c>
      <c r="C8" t="s">
        <v>2</v>
      </c>
      <c r="D8" t="s">
        <v>2</v>
      </c>
      <c r="E8" t="s">
        <v>0</v>
      </c>
      <c r="F8" t="s">
        <v>1</v>
      </c>
      <c r="H8" s="22">
        <v>10000000</v>
      </c>
      <c r="I8" s="8">
        <v>15.7</v>
      </c>
      <c r="J8" s="8">
        <v>15.9</v>
      </c>
      <c r="K8" s="8">
        <v>16.5</v>
      </c>
      <c r="L8" s="8">
        <v>16.100000000000001</v>
      </c>
      <c r="M8" s="8">
        <v>16.3</v>
      </c>
      <c r="N8" s="8">
        <v>15.9</v>
      </c>
      <c r="O8" s="8">
        <v>17</v>
      </c>
      <c r="P8" s="8">
        <v>16.600000000000001</v>
      </c>
      <c r="Q8" s="8">
        <v>16.399999999999999</v>
      </c>
      <c r="R8" s="8">
        <v>16.399999999999999</v>
      </c>
      <c r="S8" s="7">
        <f>AVERAGE(I8:R8)</f>
        <v>16.28</v>
      </c>
      <c r="T8" s="9">
        <f>STDEV(I8:R8)</f>
        <v>0.38815804341359028</v>
      </c>
    </row>
    <row r="9" spans="2:20" x14ac:dyDescent="0.25">
      <c r="B9">
        <v>10000000</v>
      </c>
      <c r="C9" s="1">
        <v>15.7</v>
      </c>
      <c r="D9" s="1">
        <v>15.9</v>
      </c>
      <c r="E9">
        <f>AVERAGE(C9:D9)</f>
        <v>15.8</v>
      </c>
      <c r="F9">
        <f>STDEV(C9:D9)</f>
        <v>0.14142135623731025</v>
      </c>
      <c r="H9" s="22">
        <v>1000000</v>
      </c>
      <c r="I9" s="8">
        <v>19</v>
      </c>
      <c r="J9" s="8">
        <v>18.899999999999999</v>
      </c>
      <c r="K9" s="8">
        <v>19.399999999999999</v>
      </c>
      <c r="L9" s="8">
        <v>19</v>
      </c>
      <c r="M9" s="8">
        <v>19.399999999999999</v>
      </c>
      <c r="N9" s="8">
        <v>19.2</v>
      </c>
      <c r="O9" s="8">
        <v>20.3</v>
      </c>
      <c r="P9" s="8">
        <v>19.8</v>
      </c>
      <c r="Q9" s="8">
        <v>20.100000000000001</v>
      </c>
      <c r="R9" s="8">
        <v>19.600000000000001</v>
      </c>
      <c r="S9" s="7">
        <f t="shared" ref="S9:S14" si="0">AVERAGE(I9:R9)</f>
        <v>19.47</v>
      </c>
      <c r="T9" s="9">
        <f t="shared" ref="T9:T14" si="1">STDEV(I9:R9)</f>
        <v>0.47853944456021663</v>
      </c>
    </row>
    <row r="10" spans="2:20" x14ac:dyDescent="0.25">
      <c r="B10">
        <v>1000000</v>
      </c>
      <c r="C10" s="1">
        <v>19</v>
      </c>
      <c r="D10" s="1">
        <v>18.899999999999999</v>
      </c>
      <c r="E10">
        <f t="shared" ref="E10:E15" si="2">AVERAGE(C10:D10)</f>
        <v>18.95</v>
      </c>
      <c r="F10">
        <f t="shared" ref="F10:F15" si="3">STDEV(C10:D10)</f>
        <v>7.0710678118655765E-2</v>
      </c>
      <c r="H10" s="22">
        <v>100000</v>
      </c>
      <c r="I10" s="8">
        <v>23.5</v>
      </c>
      <c r="J10" s="8">
        <v>22.4</v>
      </c>
      <c r="K10" s="8">
        <v>23.4</v>
      </c>
      <c r="L10" s="8">
        <v>23</v>
      </c>
      <c r="M10" s="8">
        <v>23.1</v>
      </c>
      <c r="N10" s="8">
        <v>22.9</v>
      </c>
      <c r="O10" s="8">
        <v>23.9</v>
      </c>
      <c r="P10" s="8">
        <v>23.4</v>
      </c>
      <c r="Q10" s="8">
        <v>23.4</v>
      </c>
      <c r="R10" s="8">
        <v>23.3</v>
      </c>
      <c r="S10" s="7">
        <f t="shared" si="0"/>
        <v>23.230000000000004</v>
      </c>
      <c r="T10" s="9">
        <f t="shared" si="1"/>
        <v>0.40565447804203458</v>
      </c>
    </row>
    <row r="11" spans="2:20" x14ac:dyDescent="0.25">
      <c r="B11">
        <v>100000</v>
      </c>
      <c r="C11" s="1">
        <v>23.5</v>
      </c>
      <c r="D11" s="1">
        <v>22.4</v>
      </c>
      <c r="E11">
        <f t="shared" si="2"/>
        <v>22.95</v>
      </c>
      <c r="F11">
        <f t="shared" si="3"/>
        <v>0.7778174593052033</v>
      </c>
      <c r="H11" s="22">
        <v>10000</v>
      </c>
      <c r="I11" s="8">
        <v>26.2</v>
      </c>
      <c r="J11" s="8">
        <v>26.8</v>
      </c>
      <c r="K11" s="8">
        <v>26.2</v>
      </c>
      <c r="L11" s="8">
        <v>26.1</v>
      </c>
      <c r="M11" s="8">
        <v>26.4</v>
      </c>
      <c r="N11" s="8">
        <v>26.4</v>
      </c>
      <c r="O11" s="8">
        <v>27.4</v>
      </c>
      <c r="P11" s="8">
        <v>27.2</v>
      </c>
      <c r="Q11" s="8">
        <v>27</v>
      </c>
      <c r="R11" s="8">
        <v>26.7</v>
      </c>
      <c r="S11" s="7">
        <f t="shared" si="0"/>
        <v>26.640000000000004</v>
      </c>
      <c r="T11" s="9">
        <f t="shared" si="1"/>
        <v>0.4526465385804786</v>
      </c>
    </row>
    <row r="12" spans="2:20" x14ac:dyDescent="0.25">
      <c r="B12">
        <v>10000</v>
      </c>
      <c r="C12" s="1">
        <v>26.2</v>
      </c>
      <c r="D12" s="1">
        <v>26.8</v>
      </c>
      <c r="E12">
        <f t="shared" si="2"/>
        <v>26.5</v>
      </c>
      <c r="F12">
        <f t="shared" si="3"/>
        <v>0.42426406871192951</v>
      </c>
      <c r="H12" s="22">
        <v>1000</v>
      </c>
      <c r="I12" s="8">
        <v>29.6</v>
      </c>
      <c r="J12" s="8">
        <v>29.9</v>
      </c>
      <c r="K12" s="8">
        <v>29.7</v>
      </c>
      <c r="L12" s="8">
        <v>29.7</v>
      </c>
      <c r="M12" s="8">
        <v>30</v>
      </c>
      <c r="N12" s="8">
        <v>29.7</v>
      </c>
      <c r="O12" s="8">
        <v>30.2</v>
      </c>
      <c r="P12" s="8">
        <v>30.1</v>
      </c>
      <c r="Q12" s="8">
        <v>30.6</v>
      </c>
      <c r="R12" s="8">
        <v>30.4</v>
      </c>
      <c r="S12" s="7">
        <f t="shared" si="0"/>
        <v>29.99</v>
      </c>
      <c r="T12" s="9">
        <f t="shared" si="1"/>
        <v>0.3348299734359384</v>
      </c>
    </row>
    <row r="13" spans="2:20" x14ac:dyDescent="0.25">
      <c r="B13">
        <v>1000</v>
      </c>
      <c r="C13" s="1">
        <v>29.6</v>
      </c>
      <c r="D13" s="1">
        <v>29.9</v>
      </c>
      <c r="E13">
        <f t="shared" si="2"/>
        <v>29.75</v>
      </c>
      <c r="F13">
        <f t="shared" si="3"/>
        <v>0.21213203435596223</v>
      </c>
      <c r="H13" s="22">
        <v>100</v>
      </c>
      <c r="I13" s="8">
        <v>33.299999999999997</v>
      </c>
      <c r="J13" s="8">
        <v>34.200000000000003</v>
      </c>
      <c r="K13" s="8">
        <v>32.799999999999997</v>
      </c>
      <c r="L13" s="8">
        <v>32.6</v>
      </c>
      <c r="M13" s="8">
        <v>34</v>
      </c>
      <c r="N13" s="8">
        <v>33.299999999999997</v>
      </c>
      <c r="O13" s="8">
        <v>33.200000000000003</v>
      </c>
      <c r="P13" s="8">
        <v>33.5</v>
      </c>
      <c r="Q13" s="8">
        <v>33.1</v>
      </c>
      <c r="R13" s="8">
        <v>33.299999999999997</v>
      </c>
      <c r="S13" s="7">
        <f t="shared" si="0"/>
        <v>33.33</v>
      </c>
      <c r="T13" s="9">
        <f t="shared" si="1"/>
        <v>0.48545511292669197</v>
      </c>
    </row>
    <row r="14" spans="2:20" x14ac:dyDescent="0.25">
      <c r="B14">
        <v>100</v>
      </c>
      <c r="C14" s="1">
        <v>33.299999999999997</v>
      </c>
      <c r="D14" s="1">
        <v>34.200000000000003</v>
      </c>
      <c r="E14">
        <f t="shared" si="2"/>
        <v>33.75</v>
      </c>
      <c r="F14">
        <f t="shared" si="3"/>
        <v>0.63639610306789685</v>
      </c>
      <c r="H14" s="10">
        <v>10</v>
      </c>
      <c r="I14" s="11">
        <v>38.299999999999997</v>
      </c>
      <c r="J14" s="11">
        <v>38.299999999999997</v>
      </c>
      <c r="K14" s="12"/>
      <c r="L14" s="12"/>
      <c r="M14" s="12"/>
      <c r="N14" s="12"/>
      <c r="O14" s="12"/>
      <c r="P14" s="12"/>
      <c r="Q14" s="12"/>
      <c r="R14" s="12"/>
      <c r="S14" s="13">
        <f t="shared" si="0"/>
        <v>38.299999999999997</v>
      </c>
      <c r="T14" s="13">
        <f t="shared" si="1"/>
        <v>0</v>
      </c>
    </row>
    <row r="15" spans="2:20" x14ac:dyDescent="0.25">
      <c r="B15">
        <v>10</v>
      </c>
      <c r="C15" s="1">
        <v>38.299999999999997</v>
      </c>
      <c r="D15" s="1">
        <v>38.299999999999997</v>
      </c>
      <c r="E15">
        <f t="shared" si="2"/>
        <v>38.299999999999997</v>
      </c>
      <c r="F15">
        <f t="shared" si="3"/>
        <v>0</v>
      </c>
    </row>
    <row r="17" spans="2:22" x14ac:dyDescent="0.25">
      <c r="B17" t="s">
        <v>6</v>
      </c>
    </row>
    <row r="18" spans="2:22" x14ac:dyDescent="0.25">
      <c r="B18" s="2" t="s">
        <v>5</v>
      </c>
      <c r="C18" t="s">
        <v>2</v>
      </c>
      <c r="D18" t="s">
        <v>2</v>
      </c>
      <c r="E18" t="s">
        <v>0</v>
      </c>
      <c r="F18" t="s">
        <v>1</v>
      </c>
      <c r="H18" s="31" t="s">
        <v>23</v>
      </c>
      <c r="I18" s="14" t="s">
        <v>7</v>
      </c>
      <c r="J18" s="14"/>
      <c r="K18" s="14" t="s">
        <v>8</v>
      </c>
      <c r="L18" s="14"/>
      <c r="M18" s="14" t="s">
        <v>9</v>
      </c>
      <c r="N18" s="14"/>
      <c r="O18" s="14" t="s">
        <v>10</v>
      </c>
      <c r="P18" s="14"/>
      <c r="Q18" s="14" t="s">
        <v>11</v>
      </c>
      <c r="R18" s="14"/>
      <c r="S18" s="14"/>
      <c r="T18" s="14"/>
    </row>
    <row r="19" spans="2:22" x14ac:dyDescent="0.25">
      <c r="B19" s="1">
        <v>10000000</v>
      </c>
      <c r="C19" s="1">
        <v>13.6</v>
      </c>
      <c r="D19" s="1">
        <v>13.1</v>
      </c>
      <c r="E19">
        <f>AVERAGE(C19:D19)</f>
        <v>13.35</v>
      </c>
      <c r="F19">
        <f>STDEV(C19:D19)</f>
        <v>0.35355339059327379</v>
      </c>
      <c r="H19" s="21" t="s">
        <v>3</v>
      </c>
      <c r="I19" s="15" t="s">
        <v>2</v>
      </c>
      <c r="J19" s="15" t="s">
        <v>2</v>
      </c>
      <c r="K19" s="15" t="s">
        <v>2</v>
      </c>
      <c r="L19" s="15" t="s">
        <v>2</v>
      </c>
      <c r="M19" s="15" t="s">
        <v>2</v>
      </c>
      <c r="N19" s="15" t="s">
        <v>2</v>
      </c>
      <c r="O19" s="15" t="s">
        <v>2</v>
      </c>
      <c r="P19" s="15" t="s">
        <v>2</v>
      </c>
      <c r="Q19" s="15" t="s">
        <v>2</v>
      </c>
      <c r="R19" s="15" t="s">
        <v>2</v>
      </c>
      <c r="S19" s="15" t="s">
        <v>0</v>
      </c>
      <c r="T19" s="15" t="s">
        <v>1</v>
      </c>
    </row>
    <row r="20" spans="2:22" x14ac:dyDescent="0.25">
      <c r="B20" s="1">
        <v>1000000</v>
      </c>
      <c r="C20" s="1">
        <v>16.899999999999999</v>
      </c>
      <c r="D20" s="1">
        <v>17.5</v>
      </c>
      <c r="E20">
        <f t="shared" ref="E20:E25" si="4">AVERAGE(C20:D20)</f>
        <v>17.2</v>
      </c>
      <c r="F20">
        <f t="shared" ref="F20:F25" si="5">STDEV(C20:D20)</f>
        <v>0.42426406871192951</v>
      </c>
      <c r="H20" s="23">
        <v>10000000</v>
      </c>
      <c r="I20" s="16">
        <v>14.2</v>
      </c>
      <c r="J20" s="16">
        <v>13.8</v>
      </c>
      <c r="K20" s="16"/>
      <c r="L20" s="16"/>
      <c r="M20" s="16">
        <v>17.3</v>
      </c>
      <c r="N20" s="16">
        <v>17.2</v>
      </c>
      <c r="O20" s="16">
        <v>15.7</v>
      </c>
      <c r="P20" s="16">
        <v>15.6</v>
      </c>
      <c r="Q20" s="16">
        <v>16.7</v>
      </c>
      <c r="R20" s="16">
        <v>16.600000000000001</v>
      </c>
      <c r="S20" s="7">
        <f>AVERAGE(I20:R20)</f>
        <v>15.887499999999999</v>
      </c>
      <c r="T20" s="9">
        <f>STDEV(I20:R20)</f>
        <v>1.3206464867091205</v>
      </c>
    </row>
    <row r="21" spans="2:22" x14ac:dyDescent="0.25">
      <c r="B21" s="1">
        <v>100000</v>
      </c>
      <c r="C21" s="1">
        <v>21</v>
      </c>
      <c r="D21" s="1">
        <v>21</v>
      </c>
      <c r="E21">
        <f t="shared" si="4"/>
        <v>21</v>
      </c>
      <c r="F21">
        <f t="shared" si="5"/>
        <v>0</v>
      </c>
      <c r="H21" s="23">
        <v>1000000</v>
      </c>
      <c r="I21" s="16">
        <v>17.399999999999999</v>
      </c>
      <c r="J21" s="16">
        <v>17.2</v>
      </c>
      <c r="K21" s="16">
        <v>16.8</v>
      </c>
      <c r="L21" s="16">
        <v>19.5</v>
      </c>
      <c r="M21" s="16">
        <v>20.2</v>
      </c>
      <c r="N21" s="16">
        <v>20.100000000000001</v>
      </c>
      <c r="O21" s="16">
        <v>19</v>
      </c>
      <c r="P21" s="16">
        <v>18.899999999999999</v>
      </c>
      <c r="Q21" s="16">
        <v>20.2</v>
      </c>
      <c r="R21" s="16">
        <v>20.399999999999999</v>
      </c>
      <c r="S21" s="7">
        <f t="shared" ref="S21:S26" si="6">AVERAGE(I21:R21)</f>
        <v>18.97</v>
      </c>
      <c r="T21" s="9">
        <f t="shared" ref="T21:T26" si="7">STDEV(I21:R21)</f>
        <v>1.3719815353470806</v>
      </c>
    </row>
    <row r="22" spans="2:22" x14ac:dyDescent="0.25">
      <c r="B22" s="1">
        <v>10000</v>
      </c>
      <c r="C22" s="1">
        <v>24.5</v>
      </c>
      <c r="D22" s="1">
        <v>24.5</v>
      </c>
      <c r="E22">
        <f t="shared" si="4"/>
        <v>24.5</v>
      </c>
      <c r="F22">
        <f t="shared" si="5"/>
        <v>0</v>
      </c>
      <c r="H22" s="23">
        <v>100000</v>
      </c>
      <c r="I22" s="16">
        <v>21.6</v>
      </c>
      <c r="J22" s="16">
        <v>21.6</v>
      </c>
      <c r="K22" s="16">
        <v>19.7</v>
      </c>
      <c r="L22" s="16">
        <v>24.1</v>
      </c>
      <c r="M22" s="16">
        <v>24.4</v>
      </c>
      <c r="N22" s="16">
        <v>24.3</v>
      </c>
      <c r="O22" s="16">
        <v>23.1</v>
      </c>
      <c r="P22" s="16">
        <v>23.1</v>
      </c>
      <c r="Q22" s="16">
        <v>24.5</v>
      </c>
      <c r="R22" s="16">
        <v>24.7</v>
      </c>
      <c r="S22" s="7">
        <f t="shared" si="6"/>
        <v>23.11</v>
      </c>
      <c r="T22" s="9">
        <f t="shared" si="7"/>
        <v>1.6569382741805574</v>
      </c>
    </row>
    <row r="23" spans="2:22" x14ac:dyDescent="0.25">
      <c r="B23" s="1">
        <v>1000</v>
      </c>
      <c r="C23" s="1">
        <v>28.5</v>
      </c>
      <c r="D23" s="1">
        <v>28.6</v>
      </c>
      <c r="E23">
        <f t="shared" si="4"/>
        <v>28.55</v>
      </c>
      <c r="F23">
        <f t="shared" si="5"/>
        <v>7.0710678118655765E-2</v>
      </c>
      <c r="H23" s="23">
        <v>10000</v>
      </c>
      <c r="I23" s="16">
        <v>24.5</v>
      </c>
      <c r="J23" s="16">
        <v>24.3</v>
      </c>
      <c r="K23" s="16">
        <v>27.4</v>
      </c>
      <c r="L23" s="16">
        <v>27.4</v>
      </c>
      <c r="M23" s="16">
        <v>27.3</v>
      </c>
      <c r="N23" s="16">
        <v>27.4</v>
      </c>
      <c r="O23" s="16">
        <v>25.4</v>
      </c>
      <c r="P23" s="16">
        <v>25.1</v>
      </c>
      <c r="Q23" s="16">
        <v>26.5</v>
      </c>
      <c r="R23" s="16">
        <v>26.7</v>
      </c>
      <c r="S23" s="7">
        <f t="shared" si="6"/>
        <v>26.2</v>
      </c>
      <c r="T23" s="9">
        <f t="shared" si="7"/>
        <v>1.2569805089976529</v>
      </c>
    </row>
    <row r="24" spans="2:22" x14ac:dyDescent="0.25">
      <c r="B24" s="1">
        <v>100</v>
      </c>
      <c r="C24" s="1">
        <v>32.799999999999997</v>
      </c>
      <c r="D24" s="1">
        <v>32.1</v>
      </c>
      <c r="E24">
        <f t="shared" si="4"/>
        <v>32.450000000000003</v>
      </c>
      <c r="F24">
        <f t="shared" si="5"/>
        <v>0.49497474683058024</v>
      </c>
      <c r="H24" s="23">
        <v>1000</v>
      </c>
      <c r="I24" s="16">
        <v>28.3</v>
      </c>
      <c r="J24" s="16">
        <v>27.4</v>
      </c>
      <c r="K24" s="16">
        <v>30.4</v>
      </c>
      <c r="L24" s="16">
        <v>30.3</v>
      </c>
      <c r="M24" s="16">
        <v>30.1</v>
      </c>
      <c r="N24" s="16">
        <v>30</v>
      </c>
      <c r="O24" s="16">
        <v>29.1</v>
      </c>
      <c r="P24" s="16">
        <v>29</v>
      </c>
      <c r="Q24" s="16">
        <v>31</v>
      </c>
      <c r="R24" s="16">
        <v>30.5</v>
      </c>
      <c r="S24" s="7">
        <f t="shared" si="6"/>
        <v>29.610000000000003</v>
      </c>
      <c r="T24" s="9">
        <f t="shared" si="7"/>
        <v>1.127879032126722</v>
      </c>
    </row>
    <row r="25" spans="2:22" x14ac:dyDescent="0.25">
      <c r="B25" s="1">
        <v>10</v>
      </c>
      <c r="C25" s="1">
        <v>34.799999999999997</v>
      </c>
      <c r="D25" s="1">
        <v>34.799999999999997</v>
      </c>
      <c r="E25">
        <f t="shared" si="4"/>
        <v>34.799999999999997</v>
      </c>
      <c r="F25">
        <f t="shared" si="5"/>
        <v>0</v>
      </c>
      <c r="H25" s="23">
        <v>100</v>
      </c>
      <c r="I25" s="16">
        <v>30.9</v>
      </c>
      <c r="J25" s="16">
        <v>30.7</v>
      </c>
      <c r="K25" s="16">
        <v>33.1</v>
      </c>
      <c r="L25" s="16">
        <v>33.4</v>
      </c>
      <c r="M25" s="16">
        <v>34.6</v>
      </c>
      <c r="N25" s="16">
        <v>34.200000000000003</v>
      </c>
      <c r="O25" s="16">
        <v>32.4</v>
      </c>
      <c r="P25" s="16">
        <v>32.200000000000003</v>
      </c>
      <c r="Q25" s="16">
        <v>34.799999999999997</v>
      </c>
      <c r="R25" s="16">
        <v>33.5</v>
      </c>
      <c r="S25" s="7">
        <f t="shared" si="6"/>
        <v>32.980000000000004</v>
      </c>
      <c r="T25" s="9">
        <f t="shared" si="7"/>
        <v>1.4281300905574241</v>
      </c>
    </row>
    <row r="26" spans="2:22" x14ac:dyDescent="0.25">
      <c r="H26" s="3">
        <v>10</v>
      </c>
      <c r="I26" s="16">
        <v>33.9</v>
      </c>
      <c r="J26" s="16">
        <v>31.2</v>
      </c>
      <c r="K26" s="16"/>
      <c r="L26" s="16"/>
      <c r="M26" s="16"/>
      <c r="N26" s="16"/>
      <c r="O26" s="16"/>
      <c r="P26" s="16"/>
      <c r="Q26" s="16"/>
      <c r="R26" s="16"/>
      <c r="S26" s="13">
        <f t="shared" si="6"/>
        <v>32.549999999999997</v>
      </c>
      <c r="T26" s="20">
        <f t="shared" si="7"/>
        <v>1.9091883092036777</v>
      </c>
    </row>
    <row r="32" spans="2:22" x14ac:dyDescent="0.25">
      <c r="H32" s="35" t="s">
        <v>17</v>
      </c>
      <c r="I32" s="14" t="s">
        <v>7</v>
      </c>
      <c r="J32" s="14"/>
      <c r="K32" s="14" t="s">
        <v>8</v>
      </c>
      <c r="L32" s="14"/>
      <c r="M32" s="14" t="s">
        <v>9</v>
      </c>
      <c r="N32" s="14"/>
      <c r="O32" s="14" t="s">
        <v>10</v>
      </c>
      <c r="P32" s="14"/>
      <c r="Q32" s="14" t="s">
        <v>11</v>
      </c>
      <c r="R32" s="14"/>
      <c r="S32" s="14" t="s">
        <v>12</v>
      </c>
      <c r="T32" s="14"/>
      <c r="U32" s="6"/>
      <c r="V32" s="6"/>
    </row>
    <row r="33" spans="8:22" x14ac:dyDescent="0.25">
      <c r="H33" s="24" t="s">
        <v>5</v>
      </c>
      <c r="I33" s="15" t="s">
        <v>2</v>
      </c>
      <c r="J33" s="15" t="s">
        <v>2</v>
      </c>
      <c r="K33" s="15" t="s">
        <v>2</v>
      </c>
      <c r="L33" s="15" t="s">
        <v>2</v>
      </c>
      <c r="M33" s="15" t="s">
        <v>2</v>
      </c>
      <c r="N33" s="15" t="s">
        <v>2</v>
      </c>
      <c r="O33" s="15" t="s">
        <v>2</v>
      </c>
      <c r="P33" s="15" t="s">
        <v>2</v>
      </c>
      <c r="Q33" s="15" t="s">
        <v>2</v>
      </c>
      <c r="R33" s="15" t="s">
        <v>2</v>
      </c>
      <c r="S33" s="15" t="s">
        <v>2</v>
      </c>
      <c r="T33" s="15" t="s">
        <v>2</v>
      </c>
      <c r="U33" s="15" t="s">
        <v>0</v>
      </c>
      <c r="V33" s="15" t="s">
        <v>1</v>
      </c>
    </row>
    <row r="34" spans="8:22" x14ac:dyDescent="0.25">
      <c r="H34" s="25">
        <v>10000000</v>
      </c>
      <c r="I34" s="17">
        <v>13.6</v>
      </c>
      <c r="J34" s="17">
        <v>13.1</v>
      </c>
      <c r="K34" s="17">
        <v>15.4</v>
      </c>
      <c r="L34" s="17">
        <v>15.2</v>
      </c>
      <c r="M34" s="17">
        <v>15.9</v>
      </c>
      <c r="N34" s="17">
        <v>15.5</v>
      </c>
      <c r="O34" s="17">
        <v>15.6</v>
      </c>
      <c r="P34" s="17">
        <v>15.4</v>
      </c>
      <c r="Q34" s="17">
        <v>16</v>
      </c>
      <c r="R34" s="17">
        <v>15.5</v>
      </c>
      <c r="S34" s="17">
        <v>15.9</v>
      </c>
      <c r="T34" s="17">
        <v>15.9</v>
      </c>
      <c r="U34" s="7">
        <f>AVERAGE(I34:T34)</f>
        <v>15.25</v>
      </c>
      <c r="V34" s="9">
        <f>STDEV(I34:T34)</f>
        <v>0.9278518690551264</v>
      </c>
    </row>
    <row r="35" spans="8:22" x14ac:dyDescent="0.25">
      <c r="H35" s="25">
        <v>1000000</v>
      </c>
      <c r="I35" s="17">
        <v>16.899999999999999</v>
      </c>
      <c r="J35" s="17">
        <v>17.5</v>
      </c>
      <c r="K35" s="17">
        <v>19.8</v>
      </c>
      <c r="L35" s="17">
        <v>19.600000000000001</v>
      </c>
      <c r="M35" s="17">
        <v>20.2</v>
      </c>
      <c r="N35" s="17">
        <v>20</v>
      </c>
      <c r="O35" s="17">
        <v>20.7</v>
      </c>
      <c r="P35" s="17">
        <v>20.100000000000001</v>
      </c>
      <c r="Q35" s="17">
        <v>20</v>
      </c>
      <c r="R35" s="17">
        <v>19.8</v>
      </c>
      <c r="S35" s="17">
        <v>20.399999999999999</v>
      </c>
      <c r="T35" s="17">
        <v>20.3</v>
      </c>
      <c r="U35" s="9">
        <f t="shared" ref="U35:U40" si="8">AVERAGE(I35:T35)</f>
        <v>19.608333333333338</v>
      </c>
      <c r="V35" s="9">
        <f t="shared" ref="V35:V40" si="9">STDEV(I35:T35)</f>
        <v>1.1696606604507398</v>
      </c>
    </row>
    <row r="36" spans="8:22" x14ac:dyDescent="0.25">
      <c r="H36" s="25">
        <v>100000</v>
      </c>
      <c r="I36" s="17">
        <v>21</v>
      </c>
      <c r="J36" s="17">
        <v>21</v>
      </c>
      <c r="K36" s="17">
        <v>22.8</v>
      </c>
      <c r="L36" s="17">
        <v>22.9</v>
      </c>
      <c r="M36" s="17">
        <v>22.7</v>
      </c>
      <c r="N36" s="17">
        <v>22.6</v>
      </c>
      <c r="O36" s="17">
        <v>22.9</v>
      </c>
      <c r="P36" s="17">
        <v>22.7</v>
      </c>
      <c r="Q36" s="17">
        <v>23</v>
      </c>
      <c r="R36" s="17">
        <v>23</v>
      </c>
      <c r="S36" s="17">
        <v>23.2</v>
      </c>
      <c r="T36" s="17">
        <v>23.1</v>
      </c>
      <c r="U36" s="9">
        <f t="shared" si="8"/>
        <v>22.574999999999999</v>
      </c>
      <c r="V36" s="9">
        <f t="shared" si="9"/>
        <v>0.75573564401605653</v>
      </c>
    </row>
    <row r="37" spans="8:22" x14ac:dyDescent="0.25">
      <c r="H37" s="25">
        <v>10000</v>
      </c>
      <c r="I37" s="17">
        <v>24.5</v>
      </c>
      <c r="J37" s="17">
        <v>24.5</v>
      </c>
      <c r="K37" s="17">
        <v>26.4</v>
      </c>
      <c r="L37" s="17">
        <v>26.4</v>
      </c>
      <c r="M37" s="17">
        <v>27.1</v>
      </c>
      <c r="N37" s="17">
        <v>26.6</v>
      </c>
      <c r="O37" s="17">
        <v>27.5</v>
      </c>
      <c r="P37" s="17">
        <v>27.2</v>
      </c>
      <c r="Q37" s="17">
        <v>26.7</v>
      </c>
      <c r="R37" s="17">
        <v>26.7</v>
      </c>
      <c r="S37" s="17">
        <v>27.6</v>
      </c>
      <c r="T37" s="17">
        <v>27.4</v>
      </c>
      <c r="U37" s="7">
        <f t="shared" si="8"/>
        <v>26.549999999999997</v>
      </c>
      <c r="V37" s="9">
        <f t="shared" si="9"/>
        <v>1.0422876936641037</v>
      </c>
    </row>
    <row r="38" spans="8:22" x14ac:dyDescent="0.25">
      <c r="H38" s="25">
        <v>1000</v>
      </c>
      <c r="I38" s="17">
        <v>28.5</v>
      </c>
      <c r="J38" s="17">
        <v>28.6</v>
      </c>
      <c r="K38" s="17">
        <v>29.1</v>
      </c>
      <c r="L38" s="17">
        <v>29.7</v>
      </c>
      <c r="M38" s="17">
        <v>30.7</v>
      </c>
      <c r="N38" s="17">
        <v>30.1</v>
      </c>
      <c r="O38" s="17">
        <v>31.3</v>
      </c>
      <c r="P38" s="17">
        <v>30.9</v>
      </c>
      <c r="Q38" s="17">
        <v>30.8</v>
      </c>
      <c r="R38" s="17">
        <v>29.8</v>
      </c>
      <c r="S38" s="17">
        <v>31.6</v>
      </c>
      <c r="T38" s="17">
        <v>31.2</v>
      </c>
      <c r="U38" s="9">
        <f t="shared" si="8"/>
        <v>30.191666666666666</v>
      </c>
      <c r="V38" s="9">
        <f t="shared" si="9"/>
        <v>1.0595525070290357</v>
      </c>
    </row>
    <row r="39" spans="8:22" x14ac:dyDescent="0.25">
      <c r="H39" s="26">
        <v>100</v>
      </c>
      <c r="I39" s="18">
        <v>32.799999999999997</v>
      </c>
      <c r="J39" s="18">
        <v>32.1</v>
      </c>
      <c r="K39" s="18">
        <v>34</v>
      </c>
      <c r="L39" s="18">
        <v>33.799999999999997</v>
      </c>
      <c r="M39" s="18">
        <v>35.1</v>
      </c>
      <c r="N39" s="18">
        <v>34.299999999999997</v>
      </c>
      <c r="O39" s="18">
        <v>34.4</v>
      </c>
      <c r="P39" s="18">
        <v>34.700000000000003</v>
      </c>
      <c r="Q39" s="18">
        <v>35</v>
      </c>
      <c r="R39" s="18">
        <v>34.6</v>
      </c>
      <c r="S39" s="18">
        <v>36</v>
      </c>
      <c r="T39" s="18">
        <v>35.1</v>
      </c>
      <c r="U39" s="7">
        <f t="shared" si="8"/>
        <v>34.325000000000003</v>
      </c>
      <c r="V39" s="9">
        <f t="shared" si="9"/>
        <v>1.0592664700373819</v>
      </c>
    </row>
    <row r="40" spans="8:22" x14ac:dyDescent="0.25">
      <c r="H40" s="27">
        <v>10</v>
      </c>
      <c r="I40" s="19">
        <v>34.799999999999997</v>
      </c>
      <c r="J40" s="19">
        <v>34.799999999999997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3">
        <f t="shared" si="8"/>
        <v>34.799999999999997</v>
      </c>
      <c r="V40" s="20">
        <f t="shared" si="9"/>
        <v>0</v>
      </c>
    </row>
    <row r="45" spans="8:22" x14ac:dyDescent="0.25">
      <c r="H45" s="28"/>
      <c r="I45" s="14" t="s">
        <v>15</v>
      </c>
      <c r="J45" s="14"/>
      <c r="K45" s="14" t="s">
        <v>16</v>
      </c>
      <c r="L45" s="14"/>
      <c r="M45" s="14" t="s">
        <v>17</v>
      </c>
      <c r="N45" s="14"/>
    </row>
    <row r="46" spans="8:22" x14ac:dyDescent="0.25">
      <c r="H46" s="15" t="s">
        <v>3</v>
      </c>
      <c r="I46" s="15" t="s">
        <v>13</v>
      </c>
      <c r="J46" s="15" t="s">
        <v>14</v>
      </c>
      <c r="K46" s="15" t="s">
        <v>13</v>
      </c>
      <c r="L46" s="15" t="s">
        <v>14</v>
      </c>
      <c r="M46" s="15" t="s">
        <v>13</v>
      </c>
      <c r="N46" s="15" t="s">
        <v>14</v>
      </c>
    </row>
    <row r="47" spans="8:22" x14ac:dyDescent="0.25">
      <c r="H47" s="22">
        <v>10000000</v>
      </c>
      <c r="I47" s="7">
        <v>16.28</v>
      </c>
      <c r="J47" s="9">
        <v>0.38815804341359028</v>
      </c>
      <c r="K47" s="29">
        <v>15.887499999999999</v>
      </c>
      <c r="L47" s="29">
        <v>1.3206464867091205</v>
      </c>
      <c r="M47" s="29">
        <v>15.25</v>
      </c>
      <c r="N47" s="29">
        <v>0.9278518690551264</v>
      </c>
    </row>
    <row r="48" spans="8:22" x14ac:dyDescent="0.25">
      <c r="H48" s="22">
        <v>1000000</v>
      </c>
      <c r="I48" s="7">
        <v>19.47</v>
      </c>
      <c r="J48" s="9">
        <v>0.47853944456021663</v>
      </c>
      <c r="K48" s="29">
        <v>18.97</v>
      </c>
      <c r="L48" s="29">
        <v>1.3719815353470806</v>
      </c>
      <c r="M48" s="29">
        <v>19.608333333333338</v>
      </c>
      <c r="N48" s="29">
        <v>1.1696606604507398</v>
      </c>
    </row>
    <row r="49" spans="8:14" x14ac:dyDescent="0.25">
      <c r="H49" s="22">
        <v>100000</v>
      </c>
      <c r="I49" s="7">
        <v>23.230000000000004</v>
      </c>
      <c r="J49" s="9">
        <v>0.40565447804203458</v>
      </c>
      <c r="K49" s="29">
        <v>23.11</v>
      </c>
      <c r="L49" s="29">
        <v>1.6569382741805574</v>
      </c>
      <c r="M49" s="29">
        <v>22.574999999999999</v>
      </c>
      <c r="N49" s="29">
        <v>0.75573564401605653</v>
      </c>
    </row>
    <row r="50" spans="8:14" x14ac:dyDescent="0.25">
      <c r="H50" s="22">
        <v>10000</v>
      </c>
      <c r="I50" s="7">
        <v>26.640000000000004</v>
      </c>
      <c r="J50" s="9">
        <v>0.4526465385804786</v>
      </c>
      <c r="K50" s="29">
        <v>26.2</v>
      </c>
      <c r="L50" s="29">
        <v>1.2569805089976529</v>
      </c>
      <c r="M50" s="29">
        <v>26.549999999999997</v>
      </c>
      <c r="N50" s="29">
        <v>1.0422876936641037</v>
      </c>
    </row>
    <row r="51" spans="8:14" x14ac:dyDescent="0.25">
      <c r="H51" s="22">
        <v>1000</v>
      </c>
      <c r="I51" s="7">
        <v>29.99</v>
      </c>
      <c r="J51" s="9">
        <v>0.3348299734359384</v>
      </c>
      <c r="K51" s="29">
        <v>29.610000000000003</v>
      </c>
      <c r="L51" s="29">
        <v>1.127879032126722</v>
      </c>
      <c r="M51" s="29">
        <v>30.191666666666666</v>
      </c>
      <c r="N51" s="29">
        <v>1.0595525070290357</v>
      </c>
    </row>
    <row r="52" spans="8:14" x14ac:dyDescent="0.25">
      <c r="H52" s="22">
        <v>100</v>
      </c>
      <c r="I52" s="7">
        <v>33.33</v>
      </c>
      <c r="J52" s="9">
        <v>0.48545511292669197</v>
      </c>
      <c r="K52" s="29">
        <v>32.980000000000004</v>
      </c>
      <c r="L52" s="29">
        <v>1.4281300905574241</v>
      </c>
      <c r="M52" s="29">
        <v>34.325000000000003</v>
      </c>
      <c r="N52" s="29">
        <v>1.0592664700373819</v>
      </c>
    </row>
    <row r="53" spans="8:14" x14ac:dyDescent="0.25">
      <c r="H53" s="10">
        <v>10</v>
      </c>
      <c r="I53" s="13">
        <v>38.299999999999997</v>
      </c>
      <c r="J53" s="20">
        <v>0</v>
      </c>
      <c r="K53" s="30">
        <v>32.549999999999997</v>
      </c>
      <c r="L53" s="30">
        <v>1.9091883092036777</v>
      </c>
      <c r="M53" s="30">
        <v>34.799999999999997</v>
      </c>
      <c r="N53" s="30">
        <v>0</v>
      </c>
    </row>
    <row r="55" spans="8:14" ht="17.25" x14ac:dyDescent="0.25">
      <c r="H55" s="34" t="s">
        <v>20</v>
      </c>
      <c r="I55" t="s">
        <v>24</v>
      </c>
    </row>
  </sheetData>
  <mergeCells count="5">
    <mergeCell ref="I6:J6"/>
    <mergeCell ref="K6:L6"/>
    <mergeCell ref="M6:N6"/>
    <mergeCell ref="O6:P6"/>
    <mergeCell ref="Q6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st curves-Figure3</vt:lpstr>
    </vt:vector>
  </TitlesOfParts>
  <Company>IrsiCaixa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Franco</dc:creator>
  <cp:lastModifiedBy>Miguel Angel Martinez</cp:lastModifiedBy>
  <dcterms:created xsi:type="dcterms:W3CDTF">2022-08-12T09:59:34Z</dcterms:created>
  <dcterms:modified xsi:type="dcterms:W3CDTF">2022-08-23T12:49:07Z</dcterms:modified>
</cp:coreProperties>
</file>