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bwallner/Desktop/BARBARA/Students_PHD/Bozlak_Elif/PHD/05_Y_project_Asian/08_domYbus/10_Submission_SciRep/Submission_Files_20221107/"/>
    </mc:Choice>
  </mc:AlternateContent>
  <xr:revisionPtr revIDLastSave="0" documentId="13_ncr:1_{DF4C9D2D-57C4-C042-AA6F-8337552443A5}" xr6:coauthVersionLast="36" xr6:coauthVersionMax="36" xr10:uidLastSave="{00000000-0000-0000-0000-000000000000}"/>
  <bookViews>
    <workbookView xWindow="3580" yWindow="600" windowWidth="34820" windowHeight="19780" activeTab="1" xr2:uid="{00000000-000D-0000-FFFF-FFFF00000000}"/>
  </bookViews>
  <sheets>
    <sheet name="sheet1" sheetId="1" r:id="rId1"/>
    <sheet name="sheet2" sheetId="2" r:id="rId2"/>
  </sheets>
  <calcPr calcId="181029"/>
</workbook>
</file>

<file path=xl/calcChain.xml><?xml version="1.0" encoding="utf-8"?>
<calcChain xmlns="http://schemas.openxmlformats.org/spreadsheetml/2006/main">
  <c r="C13" i="1" l="1"/>
  <c r="B13" i="1" l="1"/>
  <c r="J8" i="2" l="1"/>
  <c r="I8" i="2"/>
  <c r="H8" i="2"/>
  <c r="G8" i="2"/>
  <c r="F8" i="2"/>
  <c r="E8" i="2"/>
  <c r="D8" i="2"/>
  <c r="Q13" i="1" l="1"/>
  <c r="C8" i="2" l="1"/>
  <c r="E13" i="1" l="1"/>
  <c r="P13" i="1"/>
  <c r="O13" i="1"/>
  <c r="N13" i="1"/>
  <c r="M13" i="1"/>
  <c r="L13" i="1"/>
  <c r="K13" i="1"/>
  <c r="J13" i="1"/>
  <c r="I13" i="1"/>
  <c r="H13" i="1"/>
  <c r="G13" i="1"/>
  <c r="F13" i="1"/>
  <c r="D13" i="1"/>
</calcChain>
</file>

<file path=xl/sharedStrings.xml><?xml version="1.0" encoding="utf-8"?>
<sst xmlns="http://schemas.openxmlformats.org/spreadsheetml/2006/main" count="71" uniqueCount="59">
  <si>
    <t>Region</t>
  </si>
  <si>
    <t>p</t>
  </si>
  <si>
    <t>db</t>
  </si>
  <si>
    <t>da1*</t>
  </si>
  <si>
    <t>da1_N</t>
  </si>
  <si>
    <t>da2*</t>
  </si>
  <si>
    <t>da2_M</t>
  </si>
  <si>
    <t>da3*</t>
  </si>
  <si>
    <t>da3_I</t>
  </si>
  <si>
    <t>da3_J</t>
  </si>
  <si>
    <t>da3_Y</t>
  </si>
  <si>
    <t>da4*</t>
  </si>
  <si>
    <t>daC*</t>
  </si>
  <si>
    <t>daC_A</t>
  </si>
  <si>
    <t>daC_H</t>
  </si>
  <si>
    <t>daC_T</t>
  </si>
  <si>
    <t>Latin America</t>
  </si>
  <si>
    <t>Central - Western Asia and Arabian Peninsula</t>
  </si>
  <si>
    <t>North America</t>
  </si>
  <si>
    <t>Southern Europe - Mainland and Islands</t>
  </si>
  <si>
    <t>North Africa</t>
  </si>
  <si>
    <t>Central and Western Europe</t>
  </si>
  <si>
    <t>Russia</t>
  </si>
  <si>
    <t>East Asia</t>
  </si>
  <si>
    <t>Northern Europe</t>
  </si>
  <si>
    <t>South and Southeast Asia</t>
  </si>
  <si>
    <t>Cothran, Juras</t>
  </si>
  <si>
    <t>Brem, Lindgren, Rosengren, Wallner, published data Felkel et al., 2019</t>
  </si>
  <si>
    <t>Brem, Castaneda, Raudsepp, Wallner, published data Felkel et al., 2019</t>
  </si>
  <si>
    <t>Brem, Wallner, published data Felkel et al., 2019</t>
  </si>
  <si>
    <t>Samples provided by group</t>
  </si>
  <si>
    <t>da1_Nf</t>
  </si>
  <si>
    <t>da1_Ns-d</t>
  </si>
  <si>
    <t>da1_Ns-s</t>
  </si>
  <si>
    <t>da1_Uc</t>
  </si>
  <si>
    <t>da4_Es</t>
  </si>
  <si>
    <t>Przewalski's horse (15)</t>
  </si>
  <si>
    <t>Przewalski's horse (15) - Wallner,Brem,Castaneda,Cothran, Juras, Raudsepp, published data Felkel et al., 2019</t>
  </si>
  <si>
    <t>Akhal Teke (15) - Brem, Cothran, Juras, published data Remer et al., 2022
Arabian (15) - Castaneda, Cothran, Juras, Raudsepp, published data Remer et al., 2022
Armenian (10) - Cothran, Juras
Caspian (15) - Castaneda, Cothran, Juras, Raudsepp
Darehshori (10) - Cothran, Juras
Kazakh (15) - Kalashnikov, Kalinkova, Zaitev, Brem, Kunieda, Nishibori, Kazymbet, Bakhtin
Kyrgyzstan (15) - Abdurasulov, Cothran, Juras, Nishibori, Zhunushov
Kurd (11) - Cothran, Juras
Turkoman (12) - Cothran, Juras, published data Remer et al., 2022
Tushuri (10) - Cothran, Juras</t>
  </si>
  <si>
    <t>Arabian Shagya (15) - Brem, Wallner
Ardennes (5) - Lindgren, Rosengren
Cleveland Bay (14) - Brem, Cothran, Juras, Wallner
Clydesdale (10) - Brem, Wallner
Coldblood Poland (15) - Ropka-Molik, Stefaniuk-Szmukier
Connemara Pony (12) - Brem, Castaneda, Raudsepp, Wallner
Dales Pony (13) - Castaneda, Cothran, Juras, Raudsepp
Dartmoor Pony (15) - Brem, Castaneda,Cothran, Juras, Raudsepp, Wallner
Eriskay pony (15) - Brem, Cothran, Juras, Wallner
Exmoor Pony (13) - Brem, Cothran, Juras, Wallner
Fell Pony (15) - Brem, Cothran, Juras, Wallner
Franches Montagnes (7) - published data Felkel et al., 2019
Friesian (15) - Brem, Wallner
Gypsy Cob (10) - Brem, Wallner
Haflinger (15) - Brem, Wallner
Hucul (15) - Brem, Cothran, Juras, Ropka-Molik, Stefaniuk-Szmukier, Wallner
Kerry Bog Pony (10) - Cothran, Juras
Kladruber (15) - Brem, Wallner
Konik (15) - Cothran, Juras, Ropka-Molik, Stefaniuk-Szmukier
Lipizzaner (15) - Brem, Wallner
Noriker (15) - Brem, Wallner
Percheron (9) - Brem, Cothran, Juras, Wallner
Rhenish German Coldblood (10) - Brem, Wallner
Shire Horse (15) - Brem, Cothran, Juras, Wallner
Suffolk Punch (11) - Brem, Castaneda, Raudsepp, Wallner
Thoroughbred (15) - Brem, Castaneda, Raudsepp, Wallner, published data Felkel et al., 2019
Trakehner (15) - Kalashnikov, Kalinkova, Zaitev, Brem, published data Remer et al., 2022
Trotter (15) - Kalashnikov, Kalinkova, Zaitev, Brem, Castaneda, Raudsepp, Wallner, published data Felkel et al., 2019
Warmblood (15) - Brem, Wallner, published data Remer et al., 2022
Welsh-A (15) - Brem, Wallner
Welsh-B (10) - Brem, Wallner
Welsh-D (8) - Brem, Wallner</t>
  </si>
  <si>
    <t>Chakouyi Horse (1) - published data Felkel et al., 2019
Inner Mongolian local horse (45) - Han, Manglai, published data Han et al., 2019
Japanese local horse (63) - Kunieda, Okuda, Nozawa, Paul
Jeju horse (16) - Kunieda, Nozawa
Mongolian local horse (42) - Kunieda, Nozawa, Dashnyam, Brem, Castaneda,Cothran, Juras, Raudsepp, Wallner, Stalder, Sukhbaatar</t>
  </si>
  <si>
    <t>Arab Barb (15) - Brem, Wallner
Barb (15) - Brem, Cothran, Juras, Wallner</t>
  </si>
  <si>
    <t>Alberta Wildie (10) - Cothran, Juras
Appaloosa (5) - Brem, Wallner
British Columbia (4) - Cothran, Juras
Canadian Horse (8) - Cothran, Juras
Shackleford Banks Horse (15) - Cothran, Juras
Choctaw (10) - Cothran, Juras
Corolla (10) - Cothran, Juras
Florida Cracker (12) - Cothran, Juras
Fort Polk Feral Horse (15) - Brooks, Cothran, Juras, Patterson
Hawaii (10) - Cothran, Juras
Lippitt Morgan (10) - Cothran, Juras
Marsh Tacky (10) - Cothran, Juras
Morgan Horse (11) - Cothran, Juras, published data Felkel et al., 2019
Navajo Nation Department of Agriculture (9) - Cothran, Juras
Newfoundland Pony (5) - Cothran, Juras
Ojibwe - Lac La Croix Indian Pony (8) - Cothran, Juras
Paint Horse (7) - Brem, Castaneda, Raudsepp, Wallner
Quarter Horse (15) - Brem, Castaneda, Raudsepp, Wallner
Saddlebred (15) - Brem, Wallner
Theodore Roosevelt National Park (10) - Cothran, Juras</t>
  </si>
  <si>
    <t>Coldblood Jutland (12) - Brem, Wallner
Estonian Native Horse (15) - Castaneda, Raudsepp
Fredriksborg Horse (14) - Brem, Wallner
Gotland Pony (10) - Cothran, Juras
Icelandic Horse (15) - Brem, Castaneda, Raudsepp, Wallner
Knabstrupper (8) - Brem, Wallner
Lithuanian Heavy Draft (10) - Cothran, Juras
North Swedish Draft (7) - Brem, Lindgren, Rosengren, Wallner, published data Felkel et al., 2019
Norwegian Fjord (15) - Brem, Wallner, published data Felkel et al., 2019
Shetland Pony (15) - Brem, Castaneda, Raudsepp, Wallner, published data Felkel et al., 2019
Zemaitukai (15) - Cothran, Juras</t>
  </si>
  <si>
    <t>Bashkir (5) - Brem, Kalashnikov, Kalinkova, Zaitev
Mezen (10) - Kalashnikov, Kalinkova, Zaitev, Brem
Orlov Trotter (15) - Kalashnikov, Kalinkova, Zaitev, Brem
Vyatskaya (11) - Cothran, Juras
Yakut (15) - Kalashnikov, Kalinkova, Zaitev, Brem, Castaneda, Raudsepp, published data Felkel et al., 2019</t>
  </si>
  <si>
    <t>Indonesian (8) - Cothran, Juras
Laos (15) - Kunieda, Kounnavongsa, Keonouchanh
Marwari horse (13) - Brem, Cothran, Juras, Wallner, published data Felkel et al., 2019
Myanmar (15) - Kunieda, KK Moe, HH Moe
Nepal horse (15) - Cothran, Juras, Kunieda, Shah
Pakistan (10) - Cothran, Juras
Philippines (14) - Kunieda, Nozawa
Timor (5) - Cothran, Juras
Vietnam (15) - Kunieda, Van, Vu</t>
  </si>
  <si>
    <t>Analysed Breeds (Number of Samples) - Samples provided by group</t>
  </si>
  <si>
    <t>Breed</t>
  </si>
  <si>
    <t>Shetland Pony</t>
  </si>
  <si>
    <t>North Swedish Draft</t>
  </si>
  <si>
    <t>Norwegian Fjord</t>
  </si>
  <si>
    <t>Gotland Pony</t>
  </si>
  <si>
    <t>Zemaitukai</t>
  </si>
  <si>
    <t>Shackleford Banks Horse</t>
  </si>
  <si>
    <t>Number of samples in da1_N clade population genotyping</t>
  </si>
  <si>
    <t>Total number of samples</t>
  </si>
  <si>
    <t>Andravidas (14) - Cothran, Juras, Kostaras
Cretan Horse (10) - Cothran, Juras
Lesvos (10) - Cothran, Juras
Lusitano (15) - Brem, Wallner
Pinia (15) - Cothran, Juras, Kostaras
Pura Raza Espanola (11) - Brem, Wallner
Rhodes (9) - Cothran, Juras, Kostaras
Samotraki Pindos (9) - Cothran, Juras
Skyros (15) - Kostaras
Sorraia Horse (12) - Brem, Wallner, published data Felkel et al., 2019
Terceira Pony (11) - Lopes, Machado</t>
  </si>
  <si>
    <t>Abaco (4) - Cothran, Juras
Baca Chica (11) - Brooks, Cothran, Juras, Patterson
Campolina (10) - Cothran, Juras
Chilean Horse (14) - Brem, Wallner
Colombian Paso Fino (8) - Cothran, Juras, Novoa‐Bravo
Colombian Trocha and Trot Horse (4)- Novoa‐Bravo
Criollo (6) - Brem, Wallner
Galiceno (9) - Brooks, Cothran, Juras, Patterson
Grand Cayman (10) - Cothran, Juras
Mangalarga Marchador (15) - Brooks, Cothran, Juras, Patterson
Marajo (10) - Cothran, Juras
Peruvian Paso (10) - Brem, Wallner
Puerto Rican Paso Fino (10) - Cothran, Juras
Santa Cruz Island Horse (12) - Brooks, Cothran, Juras, Patterson
Sierra Tarahumara (10) - Cothran, Juras
Venezuelan Criollo (10) - Cothran, Juras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</si>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</sst>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0" fillId="0" borderId="0" xfId="0" applyFont="1"/>
    <xf numFmtId="0" fontId="16" fillId="0" borderId="0" xfId="0" applyFont="1" applyFill="1" applyBorder="1"/>
    <xf numFmtId="0" fontId="0" fillId="0" borderId="0" xfId="0" applyFill="1"/>
    <xf numFmtId="0" fontId="16" fillId="0" borderId="12" xfId="0" applyFont="1" applyFill="1" applyBorder="1"/>
    <xf numFmtId="0" fontId="0" fillId="0" borderId="0" xfId="0" applyFill="1" applyAlignment="1">
      <alignment vertical="top"/>
    </xf>
    <xf numFmtId="0" fontId="16" fillId="0" borderId="11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14" xfId="0" applyFont="1" applyFill="1" applyBorder="1" applyAlignment="1">
      <alignment horizontal="left" vertical="top"/>
    </xf>
    <xf numFmtId="0" fontId="0" fillId="0" borderId="0" xfId="0" applyFill="1" applyAlignment="1">
      <alignment vertical="top" wrapText="1"/>
    </xf>
    <xf numFmtId="0" fontId="18" fillId="0" borderId="11" xfId="0" applyFont="1" applyFill="1" applyBorder="1"/>
    <xf numFmtId="0" fontId="14" fillId="0" borderId="14" xfId="0" applyFont="1" applyFill="1" applyBorder="1"/>
    <xf numFmtId="0" fontId="14" fillId="0" borderId="0" xfId="0" applyFont="1" applyFill="1" applyBorder="1"/>
    <xf numFmtId="0" fontId="18" fillId="0" borderId="0" xfId="0" applyFont="1" applyFill="1"/>
    <xf numFmtId="0" fontId="16" fillId="33" borderId="0" xfId="0" applyFont="1" applyFill="1"/>
    <xf numFmtId="0" fontId="16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6" fillId="33" borderId="0" xfId="0" applyFont="1" applyFill="1" applyBorder="1" applyAlignment="1">
      <alignment horizontal="left"/>
    </xf>
    <xf numFmtId="0" fontId="16" fillId="33" borderId="0" xfId="0" applyNumberFormat="1" applyFont="1" applyFill="1" applyBorder="1" applyAlignment="1">
      <alignment horizontal="left"/>
    </xf>
    <xf numFmtId="0" fontId="16" fillId="0" borderId="0" xfId="0" applyFont="1" applyFill="1"/>
    <xf numFmtId="0" fontId="16" fillId="0" borderId="10" xfId="0" applyFont="1" applyFill="1" applyBorder="1"/>
    <xf numFmtId="0" fontId="16" fillId="0" borderId="13" xfId="0" applyFont="1" applyFill="1" applyBorder="1"/>
    <xf numFmtId="0" fontId="16" fillId="0" borderId="10" xfId="0" applyNumberFormat="1" applyFont="1" applyFill="1" applyBorder="1" applyAlignment="1">
      <alignment horizontal="left"/>
    </xf>
    <xf numFmtId="0" fontId="16" fillId="0" borderId="10" xfId="0" applyFont="1" applyFill="1" applyBorder="1" applyAlignment="1">
      <alignment horizontal="left"/>
    </xf>
    <xf numFmtId="0" fontId="16" fillId="0" borderId="13" xfId="0" applyFont="1" applyFill="1" applyBorder="1" applyAlignment="1">
      <alignment horizontal="left"/>
    </xf>
    <xf numFmtId="0" fontId="16" fillId="0" borderId="0" xfId="0" applyFont="1" applyFill="1" applyAlignment="1">
      <alignment vertical="top"/>
    </xf>
    <xf numFmtId="0" fontId="0" fillId="0" borderId="15" xfId="0" applyFill="1" applyBorder="1" applyAlignment="1">
      <alignment vertical="top" wrapText="1"/>
    </xf>
    <xf numFmtId="0" fontId="0" fillId="0" borderId="16" xfId="0" applyFill="1" applyBorder="1" applyAlignment="1">
      <alignment vertical="top" wrapText="1"/>
    </xf>
    <xf numFmtId="0" fontId="0" fillId="0" borderId="17" xfId="0" applyFill="1" applyBorder="1" applyAlignment="1">
      <alignment vertical="top" wrapText="1"/>
    </xf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/>
    <xf numFmtId="0" fontId="16" fillId="0" borderId="12" xfId="0" applyFont="1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0" fillId="0" borderId="13" xfId="0" applyFill="1" applyBorder="1" applyAlignment="1">
      <alignment vertical="top"/>
    </xf>
    <xf numFmtId="0" fontId="16" fillId="0" borderId="19" xfId="0" applyFont="1" applyFill="1" applyBorder="1"/>
    <xf numFmtId="0" fontId="0" fillId="0" borderId="20" xfId="0" applyFont="1" applyFill="1" applyBorder="1"/>
    <xf numFmtId="0" fontId="0" fillId="0" borderId="21" xfId="0" applyFont="1" applyFill="1" applyBorder="1"/>
    <xf numFmtId="0" fontId="16" fillId="0" borderId="18" xfId="0" applyFont="1" applyFill="1" applyBorder="1"/>
    <xf numFmtId="0" fontId="0" fillId="0" borderId="15" xfId="0" applyFill="1" applyBorder="1" applyAlignment="1">
      <alignment vertical="top"/>
    </xf>
    <xf numFmtId="0" fontId="0" fillId="0" borderId="16" xfId="0" applyFill="1" applyBorder="1" applyAlignment="1">
      <alignment vertical="top"/>
    </xf>
    <xf numFmtId="0" fontId="0" fillId="0" borderId="17" xfId="0" applyFont="1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0"/>
  <sheetViews>
    <sheetView zoomScale="79" zoomScaleNormal="79" workbookViewId="0">
      <selection activeCell="A13" sqref="A13"/>
    </sheetView>
  </sheetViews>
  <sheetFormatPr baseColWidth="10" defaultRowHeight="16" x14ac:dyDescent="0.2"/>
  <cols>
    <col min="1" max="1" width="41.6640625" style="4" customWidth="1"/>
    <col min="2" max="2" width="43.6640625" style="4" customWidth="1"/>
    <col min="3" max="17" width="10.83203125" style="4"/>
    <col min="18" max="18" width="99.6640625" style="4" customWidth="1"/>
    <col min="19" max="26" width="10.83203125" style="4"/>
    <col min="27" max="27" width="123.33203125" style="4" customWidth="1"/>
    <col min="28" max="16384" width="10.83203125" style="4"/>
  </cols>
  <sheetData>
    <row r="1" spans="1:27" s="24" customFormat="1" x14ac:dyDescent="0.2">
      <c r="A1" s="44" t="s">
        <v>0</v>
      </c>
      <c r="B1" s="5" t="s">
        <v>55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25" t="s">
        <v>10</v>
      </c>
      <c r="L1" s="25" t="s">
        <v>9</v>
      </c>
      <c r="M1" s="25" t="s">
        <v>11</v>
      </c>
      <c r="N1" s="25" t="s">
        <v>12</v>
      </c>
      <c r="O1" s="25" t="s">
        <v>15</v>
      </c>
      <c r="P1" s="25" t="s">
        <v>14</v>
      </c>
      <c r="Q1" s="26" t="s">
        <v>13</v>
      </c>
      <c r="R1" s="24" t="s">
        <v>46</v>
      </c>
      <c r="S1" s="5"/>
      <c r="T1" s="25"/>
      <c r="U1" s="25"/>
      <c r="V1" s="25"/>
      <c r="W1" s="27"/>
      <c r="X1" s="28"/>
      <c r="Y1" s="28"/>
      <c r="Z1" s="29"/>
      <c r="AA1" s="18"/>
    </row>
    <row r="2" spans="1:27" s="6" customFormat="1" ht="170" x14ac:dyDescent="0.2">
      <c r="A2" s="45" t="s">
        <v>17</v>
      </c>
      <c r="B2" s="38">
        <v>128</v>
      </c>
      <c r="C2" s="39">
        <v>0</v>
      </c>
      <c r="D2" s="39">
        <v>0</v>
      </c>
      <c r="E2" s="39">
        <v>0</v>
      </c>
      <c r="F2" s="39">
        <v>0</v>
      </c>
      <c r="G2" s="39">
        <v>0</v>
      </c>
      <c r="H2" s="39">
        <v>0</v>
      </c>
      <c r="I2" s="39">
        <v>0</v>
      </c>
      <c r="J2" s="39">
        <v>0</v>
      </c>
      <c r="K2" s="39">
        <v>0</v>
      </c>
      <c r="L2" s="39">
        <v>0</v>
      </c>
      <c r="M2" s="39">
        <v>0</v>
      </c>
      <c r="N2" s="39">
        <v>1</v>
      </c>
      <c r="O2" s="39">
        <v>89</v>
      </c>
      <c r="P2" s="39">
        <v>0</v>
      </c>
      <c r="Q2" s="40">
        <v>38</v>
      </c>
      <c r="R2" s="31" t="s">
        <v>38</v>
      </c>
      <c r="S2" s="7"/>
      <c r="T2" s="10"/>
      <c r="U2" s="10"/>
      <c r="V2" s="10"/>
      <c r="W2" s="11"/>
      <c r="X2" s="12"/>
      <c r="Y2" s="12"/>
      <c r="Z2" s="13"/>
      <c r="AA2" s="14"/>
    </row>
    <row r="3" spans="1:27" s="6" customFormat="1" ht="409.5" x14ac:dyDescent="0.2">
      <c r="A3" s="46" t="s">
        <v>21</v>
      </c>
      <c r="B3" s="7">
        <v>412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15</v>
      </c>
      <c r="N3" s="8">
        <v>13</v>
      </c>
      <c r="O3" s="8">
        <v>136</v>
      </c>
      <c r="P3" s="8">
        <v>3</v>
      </c>
      <c r="Q3" s="9">
        <v>245</v>
      </c>
      <c r="R3" s="32" t="s">
        <v>39</v>
      </c>
      <c r="S3" s="7"/>
      <c r="T3" s="8"/>
      <c r="U3" s="8"/>
      <c r="V3" s="8"/>
      <c r="W3" s="8"/>
      <c r="X3" s="8"/>
      <c r="Y3" s="8"/>
      <c r="Z3" s="9"/>
      <c r="AA3" s="14"/>
    </row>
    <row r="4" spans="1:27" s="6" customFormat="1" ht="102" x14ac:dyDescent="0.2">
      <c r="A4" s="46" t="s">
        <v>23</v>
      </c>
      <c r="B4" s="7">
        <v>167</v>
      </c>
      <c r="C4" s="8">
        <v>1</v>
      </c>
      <c r="D4" s="8">
        <v>2</v>
      </c>
      <c r="E4" s="8">
        <v>47</v>
      </c>
      <c r="F4" s="8">
        <v>0</v>
      </c>
      <c r="G4" s="8">
        <v>2</v>
      </c>
      <c r="H4" s="8">
        <v>7</v>
      </c>
      <c r="I4" s="8">
        <v>16</v>
      </c>
      <c r="J4" s="8">
        <v>0</v>
      </c>
      <c r="K4" s="8">
        <v>0</v>
      </c>
      <c r="L4" s="8">
        <v>2</v>
      </c>
      <c r="M4" s="8">
        <v>1</v>
      </c>
      <c r="N4" s="8">
        <v>9</v>
      </c>
      <c r="O4" s="8">
        <v>50</v>
      </c>
      <c r="P4" s="8">
        <v>2</v>
      </c>
      <c r="Q4" s="9">
        <v>28</v>
      </c>
      <c r="R4" s="32" t="s">
        <v>40</v>
      </c>
      <c r="S4" s="7"/>
      <c r="T4" s="8"/>
      <c r="U4" s="8"/>
      <c r="V4" s="8"/>
      <c r="W4" s="8"/>
      <c r="X4" s="8"/>
      <c r="Y4" s="8"/>
      <c r="Z4" s="9"/>
      <c r="AA4" s="14"/>
    </row>
    <row r="5" spans="1:27" s="6" customFormat="1" ht="272" x14ac:dyDescent="0.2">
      <c r="A5" s="46" t="s">
        <v>16</v>
      </c>
      <c r="B5" s="7">
        <v>153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4</v>
      </c>
      <c r="O5" s="8">
        <v>38</v>
      </c>
      <c r="P5" s="8">
        <v>12</v>
      </c>
      <c r="Q5" s="9">
        <v>99</v>
      </c>
      <c r="R5" s="32" t="s">
        <v>57</v>
      </c>
      <c r="S5" s="7"/>
      <c r="T5" s="8"/>
      <c r="U5" s="8"/>
      <c r="V5" s="8"/>
      <c r="W5" s="8"/>
      <c r="X5" s="8"/>
      <c r="Y5" s="8"/>
      <c r="Z5" s="9"/>
      <c r="AA5" s="14"/>
    </row>
    <row r="6" spans="1:27" s="6" customFormat="1" ht="34" x14ac:dyDescent="0.2">
      <c r="A6" s="46" t="s">
        <v>20</v>
      </c>
      <c r="B6" s="7">
        <v>30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8</v>
      </c>
      <c r="Q6" s="9">
        <v>21</v>
      </c>
      <c r="R6" s="32" t="s">
        <v>41</v>
      </c>
      <c r="S6" s="7"/>
      <c r="T6" s="8"/>
      <c r="U6" s="8"/>
      <c r="V6" s="8"/>
      <c r="W6" s="8"/>
      <c r="X6" s="8"/>
      <c r="Y6" s="8"/>
      <c r="Z6" s="9"/>
      <c r="AA6" s="14"/>
    </row>
    <row r="7" spans="1:27" s="6" customFormat="1" ht="340" x14ac:dyDescent="0.2">
      <c r="A7" s="46" t="s">
        <v>18</v>
      </c>
      <c r="B7" s="7">
        <v>199</v>
      </c>
      <c r="C7" s="8">
        <v>0</v>
      </c>
      <c r="D7" s="8">
        <v>0</v>
      </c>
      <c r="E7" s="8">
        <v>14</v>
      </c>
      <c r="F7" s="8">
        <v>11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5</v>
      </c>
      <c r="N7" s="8">
        <v>0</v>
      </c>
      <c r="O7" s="8">
        <v>110</v>
      </c>
      <c r="P7" s="8">
        <v>8</v>
      </c>
      <c r="Q7" s="9">
        <v>51</v>
      </c>
      <c r="R7" s="32" t="s">
        <v>42</v>
      </c>
      <c r="S7" s="7"/>
      <c r="T7" s="8"/>
      <c r="U7" s="8"/>
      <c r="V7" s="8"/>
      <c r="W7" s="8"/>
      <c r="X7" s="8"/>
      <c r="Y7" s="8"/>
      <c r="Z7" s="9"/>
      <c r="AA7" s="14"/>
    </row>
    <row r="8" spans="1:27" s="6" customFormat="1" ht="187" x14ac:dyDescent="0.2">
      <c r="A8" s="46" t="s">
        <v>24</v>
      </c>
      <c r="B8" s="7">
        <v>136</v>
      </c>
      <c r="C8" s="8">
        <v>0</v>
      </c>
      <c r="D8" s="8">
        <v>0</v>
      </c>
      <c r="E8" s="8">
        <v>2</v>
      </c>
      <c r="F8" s="8">
        <v>45</v>
      </c>
      <c r="G8" s="8">
        <v>0</v>
      </c>
      <c r="H8" s="8">
        <v>0</v>
      </c>
      <c r="I8" s="8">
        <v>0</v>
      </c>
      <c r="J8" s="8">
        <v>13</v>
      </c>
      <c r="K8" s="8">
        <v>0</v>
      </c>
      <c r="L8" s="8">
        <v>0</v>
      </c>
      <c r="M8" s="8">
        <v>9</v>
      </c>
      <c r="N8" s="8">
        <v>0</v>
      </c>
      <c r="O8" s="8">
        <v>19</v>
      </c>
      <c r="P8" s="8">
        <v>0</v>
      </c>
      <c r="Q8" s="9">
        <v>48</v>
      </c>
      <c r="R8" s="32" t="s">
        <v>43</v>
      </c>
      <c r="S8" s="7"/>
      <c r="T8" s="8"/>
      <c r="U8" s="8"/>
      <c r="V8" s="8"/>
      <c r="W8" s="8"/>
      <c r="X8" s="8"/>
      <c r="Y8" s="8"/>
      <c r="Z8" s="9"/>
      <c r="AA8" s="14"/>
    </row>
    <row r="9" spans="1:27" s="6" customFormat="1" ht="85" x14ac:dyDescent="0.2">
      <c r="A9" s="46" t="s">
        <v>22</v>
      </c>
      <c r="B9" s="7">
        <v>56</v>
      </c>
      <c r="C9" s="8">
        <v>0</v>
      </c>
      <c r="D9" s="8">
        <v>7</v>
      </c>
      <c r="E9" s="8">
        <v>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7</v>
      </c>
      <c r="L9" s="8">
        <v>0</v>
      </c>
      <c r="M9" s="8">
        <v>0</v>
      </c>
      <c r="N9" s="8">
        <v>3</v>
      </c>
      <c r="O9" s="8">
        <v>19</v>
      </c>
      <c r="P9" s="8">
        <v>0</v>
      </c>
      <c r="Q9" s="9">
        <v>18</v>
      </c>
      <c r="R9" s="32" t="s">
        <v>44</v>
      </c>
      <c r="S9" s="7"/>
      <c r="T9" s="8"/>
      <c r="U9" s="8"/>
      <c r="V9" s="8"/>
      <c r="W9" s="8"/>
      <c r="X9" s="8"/>
      <c r="Y9" s="8"/>
      <c r="Z9" s="9"/>
      <c r="AA9" s="14"/>
    </row>
    <row r="10" spans="1:27" s="6" customFormat="1" ht="153" x14ac:dyDescent="0.2">
      <c r="A10" s="46" t="s">
        <v>25</v>
      </c>
      <c r="B10" s="7">
        <v>110</v>
      </c>
      <c r="C10" s="8">
        <v>0</v>
      </c>
      <c r="D10" s="8">
        <v>1</v>
      </c>
      <c r="E10" s="8">
        <v>49</v>
      </c>
      <c r="F10" s="8">
        <v>0</v>
      </c>
      <c r="G10" s="8">
        <v>8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21</v>
      </c>
      <c r="P10" s="8">
        <v>0</v>
      </c>
      <c r="Q10" s="9">
        <v>29</v>
      </c>
      <c r="R10" s="32" t="s">
        <v>45</v>
      </c>
      <c r="S10" s="7"/>
      <c r="T10" s="8"/>
      <c r="U10" s="8"/>
      <c r="V10" s="8"/>
      <c r="W10" s="8"/>
      <c r="X10" s="8"/>
      <c r="Y10" s="8"/>
      <c r="Z10" s="9"/>
      <c r="AA10" s="14"/>
    </row>
    <row r="11" spans="1:27" s="6" customFormat="1" ht="187" x14ac:dyDescent="0.2">
      <c r="A11" s="46" t="s">
        <v>19</v>
      </c>
      <c r="B11" s="7">
        <v>131</v>
      </c>
      <c r="C11" s="8">
        <v>0</v>
      </c>
      <c r="D11" s="8">
        <v>0</v>
      </c>
      <c r="E11" s="8">
        <v>19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44</v>
      </c>
      <c r="P11" s="8">
        <v>20</v>
      </c>
      <c r="Q11" s="9">
        <v>48</v>
      </c>
      <c r="R11" s="32" t="s">
        <v>56</v>
      </c>
      <c r="S11" s="7"/>
      <c r="T11" s="8"/>
      <c r="U11" s="8"/>
      <c r="V11" s="8"/>
      <c r="W11" s="8"/>
      <c r="X11" s="8"/>
      <c r="Y11" s="8"/>
      <c r="Z11" s="9"/>
      <c r="AA11" s="14"/>
    </row>
    <row r="12" spans="1:27" ht="17" x14ac:dyDescent="0.2">
      <c r="A12" s="47" t="s">
        <v>36</v>
      </c>
      <c r="B12" s="41">
        <v>15</v>
      </c>
      <c r="C12" s="42">
        <v>15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3">
        <v>0</v>
      </c>
      <c r="R12" s="33" t="s">
        <v>37</v>
      </c>
      <c r="S12" s="15"/>
      <c r="T12" s="17"/>
      <c r="U12" s="17"/>
      <c r="V12" s="17"/>
      <c r="W12" s="17"/>
      <c r="X12" s="17"/>
      <c r="Y12" s="17"/>
      <c r="Z12" s="16"/>
      <c r="AA12" s="14"/>
    </row>
    <row r="13" spans="1:27" x14ac:dyDescent="0.2">
      <c r="A13" s="30" t="s">
        <v>58</v>
      </c>
      <c r="B13" s="24">
        <f>SUM(B2:B12)</f>
        <v>1537</v>
      </c>
      <c r="C13" s="24">
        <f>SUM(C2:C12)</f>
        <v>16</v>
      </c>
      <c r="D13" s="24">
        <f t="shared" ref="D13:P13" si="0">SUM(D2:D12)</f>
        <v>10</v>
      </c>
      <c r="E13" s="24">
        <f>SUM(E2:E12)</f>
        <v>133</v>
      </c>
      <c r="F13" s="24">
        <f t="shared" si="0"/>
        <v>56</v>
      </c>
      <c r="G13" s="24">
        <f t="shared" si="0"/>
        <v>10</v>
      </c>
      <c r="H13" s="24">
        <f t="shared" si="0"/>
        <v>7</v>
      </c>
      <c r="I13" s="24">
        <f t="shared" si="0"/>
        <v>18</v>
      </c>
      <c r="J13" s="24">
        <f t="shared" si="0"/>
        <v>13</v>
      </c>
      <c r="K13" s="24">
        <f t="shared" si="0"/>
        <v>7</v>
      </c>
      <c r="L13" s="24">
        <f t="shared" si="0"/>
        <v>2</v>
      </c>
      <c r="M13" s="24">
        <f t="shared" si="0"/>
        <v>30</v>
      </c>
      <c r="N13" s="24">
        <f t="shared" si="0"/>
        <v>30</v>
      </c>
      <c r="O13" s="24">
        <f t="shared" si="0"/>
        <v>527</v>
      </c>
      <c r="P13" s="24">
        <f t="shared" si="0"/>
        <v>53</v>
      </c>
      <c r="Q13" s="24">
        <f>SUM(Q2:Q12)</f>
        <v>625</v>
      </c>
    </row>
    <row r="14" spans="1:27" x14ac:dyDescent="0.2">
      <c r="B14" s="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27" x14ac:dyDescent="0.2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27" x14ac:dyDescent="0.2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3:18" x14ac:dyDescent="0.2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3:18" x14ac:dyDescent="0.2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7"/>
    </row>
    <row r="19" spans="3:18" x14ac:dyDescent="0.2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3:18" x14ac:dyDescent="0.2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</sheetData>
  <sortState ref="A3:Z11">
    <sortCondition ref="A3:A1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1CD40-E6BB-9948-89C1-2F4F47A2F400}">
  <dimension ref="A1:K9"/>
  <sheetViews>
    <sheetView tabSelected="1" workbookViewId="0">
      <selection activeCell="C41" sqref="C41"/>
    </sheetView>
  </sheetViews>
  <sheetFormatPr baseColWidth="10" defaultRowHeight="16" x14ac:dyDescent="0.2"/>
  <cols>
    <col min="1" max="1" width="36.1640625" customWidth="1"/>
    <col min="2" max="2" width="21" customWidth="1"/>
    <col min="3" max="3" width="18.5" style="21" customWidth="1"/>
    <col min="11" max="11" width="69.5" customWidth="1"/>
  </cols>
  <sheetData>
    <row r="1" spans="1:11" x14ac:dyDescent="0.2">
      <c r="A1" s="20" t="s">
        <v>47</v>
      </c>
      <c r="B1" s="20" t="s">
        <v>0</v>
      </c>
      <c r="C1" s="22" t="s">
        <v>54</v>
      </c>
      <c r="D1" s="22" t="s">
        <v>31</v>
      </c>
      <c r="E1" s="22" t="s">
        <v>32</v>
      </c>
      <c r="F1" s="22" t="s">
        <v>33</v>
      </c>
      <c r="G1" s="23" t="s">
        <v>34</v>
      </c>
      <c r="H1" s="22" t="s">
        <v>35</v>
      </c>
      <c r="I1" s="22" t="s">
        <v>13</v>
      </c>
      <c r="J1" s="22" t="s">
        <v>15</v>
      </c>
      <c r="K1" s="19" t="s">
        <v>30</v>
      </c>
    </row>
    <row r="2" spans="1:11" x14ac:dyDescent="0.2">
      <c r="A2" t="s">
        <v>51</v>
      </c>
      <c r="B2" t="s">
        <v>24</v>
      </c>
      <c r="C2" s="35">
        <v>10</v>
      </c>
      <c r="D2" s="1">
        <v>0</v>
      </c>
      <c r="E2" s="1">
        <v>3</v>
      </c>
      <c r="F2" s="1">
        <v>1</v>
      </c>
      <c r="G2" s="1">
        <v>0</v>
      </c>
      <c r="H2" s="1">
        <v>0</v>
      </c>
      <c r="I2" s="1">
        <v>0</v>
      </c>
      <c r="J2" s="1">
        <v>6</v>
      </c>
      <c r="K2" s="2" t="s">
        <v>26</v>
      </c>
    </row>
    <row r="3" spans="1:11" x14ac:dyDescent="0.2">
      <c r="A3" t="s">
        <v>49</v>
      </c>
      <c r="B3" t="s">
        <v>24</v>
      </c>
      <c r="C3" s="35">
        <v>7</v>
      </c>
      <c r="D3" s="1">
        <v>0</v>
      </c>
      <c r="E3" s="1">
        <v>7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2" t="s">
        <v>27</v>
      </c>
    </row>
    <row r="4" spans="1:11" x14ac:dyDescent="0.2">
      <c r="A4" t="s">
        <v>50</v>
      </c>
      <c r="B4" t="s">
        <v>24</v>
      </c>
      <c r="C4" s="35">
        <v>16</v>
      </c>
      <c r="D4" s="1">
        <v>16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2" t="s">
        <v>29</v>
      </c>
    </row>
    <row r="5" spans="1:11" x14ac:dyDescent="0.2">
      <c r="A5" t="s">
        <v>53</v>
      </c>
      <c r="B5" t="s">
        <v>18</v>
      </c>
      <c r="C5" s="35">
        <v>20</v>
      </c>
      <c r="D5" s="1">
        <v>0</v>
      </c>
      <c r="E5" s="1">
        <v>0</v>
      </c>
      <c r="F5" s="1">
        <v>15</v>
      </c>
      <c r="G5" s="1">
        <v>5</v>
      </c>
      <c r="H5" s="1">
        <v>0</v>
      </c>
      <c r="I5" s="1">
        <v>0</v>
      </c>
      <c r="J5" s="1">
        <v>0</v>
      </c>
      <c r="K5" s="2" t="s">
        <v>26</v>
      </c>
    </row>
    <row r="6" spans="1:11" x14ac:dyDescent="0.2">
      <c r="A6" t="s">
        <v>48</v>
      </c>
      <c r="B6" t="s">
        <v>24</v>
      </c>
      <c r="C6" s="35">
        <v>19</v>
      </c>
      <c r="D6" s="1">
        <v>0</v>
      </c>
      <c r="E6" s="1">
        <v>0</v>
      </c>
      <c r="F6" s="1">
        <v>19</v>
      </c>
      <c r="G6" s="1">
        <v>0</v>
      </c>
      <c r="H6" s="1">
        <v>0</v>
      </c>
      <c r="I6" s="1">
        <v>0</v>
      </c>
      <c r="J6" s="1">
        <v>0</v>
      </c>
      <c r="K6" s="2" t="s">
        <v>28</v>
      </c>
    </row>
    <row r="7" spans="1:11" x14ac:dyDescent="0.2">
      <c r="A7" t="s">
        <v>52</v>
      </c>
      <c r="B7" t="s">
        <v>24</v>
      </c>
      <c r="C7" s="35">
        <v>20</v>
      </c>
      <c r="D7" s="1">
        <v>0</v>
      </c>
      <c r="E7" s="1">
        <v>4</v>
      </c>
      <c r="F7" s="1">
        <v>0</v>
      </c>
      <c r="G7" s="1">
        <v>0</v>
      </c>
      <c r="H7" s="1">
        <v>5</v>
      </c>
      <c r="I7" s="1">
        <v>3</v>
      </c>
      <c r="J7" s="1">
        <v>8</v>
      </c>
      <c r="K7" s="2" t="s">
        <v>26</v>
      </c>
    </row>
    <row r="8" spans="1:11" x14ac:dyDescent="0.2">
      <c r="A8" t="s">
        <v>58</v>
      </c>
      <c r="C8" s="34">
        <f>SUM(C2:C7)</f>
        <v>92</v>
      </c>
      <c r="D8" s="34">
        <f t="shared" ref="D8:J8" si="0">SUM(D2:D7)</f>
        <v>16</v>
      </c>
      <c r="E8" s="34">
        <f t="shared" si="0"/>
        <v>14</v>
      </c>
      <c r="F8" s="34">
        <f t="shared" si="0"/>
        <v>35</v>
      </c>
      <c r="G8" s="34">
        <f t="shared" si="0"/>
        <v>5</v>
      </c>
      <c r="H8" s="34">
        <f t="shared" si="0"/>
        <v>5</v>
      </c>
      <c r="I8" s="34">
        <f t="shared" si="0"/>
        <v>3</v>
      </c>
      <c r="J8" s="34">
        <f t="shared" si="0"/>
        <v>14</v>
      </c>
    </row>
    <row r="9" spans="1:11" x14ac:dyDescent="0.2">
      <c r="C9" s="36"/>
    </row>
  </sheetData>
  <sortState ref="A2:Y7">
    <sortCondition ref="A2:A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2022-04-11T09:03:49Z</dcterms:created>
  <dcterms:modified xsi:type="dcterms:W3CDTF">2022-11-07T14:27:47Z</dcterms:modified>
</cp:coreProperties>
</file>