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kbhwa\Downloads\"/>
    </mc:Choice>
  </mc:AlternateContent>
  <xr:revisionPtr revIDLastSave="0" documentId="13_ncr:1_{F5381A8C-F0A5-4B23-9E03-448CBE3D48F4}" xr6:coauthVersionLast="36" xr6:coauthVersionMax="47" xr10:uidLastSave="{00000000-0000-0000-0000-000000000000}"/>
  <bookViews>
    <workbookView xWindow="3732" yWindow="720" windowWidth="33156" windowHeight="19872" xr2:uid="{00000000-000D-0000-FFFF-FFFF00000000}"/>
  </bookViews>
  <sheets>
    <sheet name="BRCA2_Importance_RF_DS" sheetId="1" r:id="rId1"/>
  </sheets>
  <calcPr calcId="191029"/>
  <extLst>
    <ext uri="GoogleSheetsCustomDataVersion1">
      <go:sheetsCustomData xmlns:go="http://customooxmlschemas.google.com/" r:id="rId5" roundtripDataSignature="AMtx7mjoIbLxyQLS62u05Br1TPbxFbfBNg=="/>
    </ext>
  </extLst>
</workbook>
</file>

<file path=xl/calcChain.xml><?xml version="1.0" encoding="utf-8"?>
<calcChain xmlns="http://schemas.openxmlformats.org/spreadsheetml/2006/main">
  <c r="N59" i="1" l="1"/>
  <c r="M59" i="1"/>
  <c r="O59" i="1" s="1"/>
  <c r="N58" i="1"/>
  <c r="M58" i="1"/>
  <c r="O58" i="1" s="1"/>
  <c r="N57" i="1"/>
  <c r="M57" i="1"/>
  <c r="N56" i="1"/>
  <c r="M56" i="1"/>
  <c r="O56" i="1" s="1"/>
  <c r="N55" i="1"/>
  <c r="M55" i="1"/>
  <c r="N54" i="1"/>
  <c r="M54" i="1"/>
  <c r="O54" i="1" s="1"/>
  <c r="N53" i="1"/>
  <c r="M53" i="1"/>
  <c r="O53" i="1" s="1"/>
  <c r="N52" i="1"/>
  <c r="M52" i="1"/>
  <c r="N51" i="1"/>
  <c r="M51" i="1"/>
  <c r="O51" i="1" s="1"/>
  <c r="N50" i="1"/>
  <c r="M50" i="1"/>
  <c r="O50" i="1" s="1"/>
  <c r="N49" i="1"/>
  <c r="M49" i="1"/>
  <c r="N48" i="1"/>
  <c r="M48" i="1"/>
  <c r="O48" i="1" s="1"/>
  <c r="N47" i="1"/>
  <c r="M47" i="1"/>
  <c r="N46" i="1"/>
  <c r="M46" i="1"/>
  <c r="O46" i="1" s="1"/>
  <c r="N45" i="1"/>
  <c r="M45" i="1"/>
  <c r="O45" i="1" s="1"/>
  <c r="N44" i="1"/>
  <c r="M44" i="1"/>
  <c r="N43" i="1"/>
  <c r="M43" i="1"/>
  <c r="O43" i="1" s="1"/>
  <c r="N42" i="1"/>
  <c r="M42" i="1"/>
  <c r="O42" i="1" s="1"/>
  <c r="N41" i="1"/>
  <c r="M41" i="1"/>
  <c r="N40" i="1"/>
  <c r="M40" i="1"/>
  <c r="O40" i="1" s="1"/>
  <c r="N39" i="1"/>
  <c r="M39" i="1"/>
  <c r="N38" i="1"/>
  <c r="M38" i="1"/>
  <c r="O38" i="1" s="1"/>
  <c r="N37" i="1"/>
  <c r="M37" i="1"/>
  <c r="O37" i="1" s="1"/>
  <c r="N36" i="1"/>
  <c r="M36" i="1"/>
  <c r="N35" i="1"/>
  <c r="M35" i="1"/>
  <c r="O35" i="1" s="1"/>
  <c r="N34" i="1"/>
  <c r="M34" i="1"/>
  <c r="O34" i="1" s="1"/>
  <c r="N33" i="1"/>
  <c r="M33" i="1"/>
  <c r="N32" i="1"/>
  <c r="M32" i="1"/>
  <c r="O32" i="1" s="1"/>
  <c r="N31" i="1"/>
  <c r="M31" i="1"/>
  <c r="N30" i="1"/>
  <c r="M30" i="1"/>
  <c r="O30" i="1" s="1"/>
  <c r="N29" i="1"/>
  <c r="M29" i="1"/>
  <c r="O29" i="1" s="1"/>
  <c r="N28" i="1"/>
  <c r="M28" i="1"/>
  <c r="N27" i="1"/>
  <c r="M27" i="1"/>
  <c r="O27" i="1" s="1"/>
  <c r="N26" i="1"/>
  <c r="M26" i="1"/>
  <c r="O26" i="1" s="1"/>
  <c r="N25" i="1"/>
  <c r="M25" i="1"/>
  <c r="N24" i="1"/>
  <c r="M24" i="1"/>
  <c r="O24" i="1" s="1"/>
  <c r="N23" i="1"/>
  <c r="M23" i="1"/>
  <c r="N22" i="1"/>
  <c r="M22" i="1"/>
  <c r="O22" i="1" s="1"/>
  <c r="N21" i="1"/>
  <c r="M21" i="1"/>
  <c r="O21" i="1" s="1"/>
  <c r="O20" i="1"/>
  <c r="N20" i="1"/>
  <c r="M20" i="1"/>
  <c r="N19" i="1"/>
  <c r="M19" i="1"/>
  <c r="N18" i="1"/>
  <c r="M18" i="1"/>
  <c r="O18" i="1" s="1"/>
  <c r="N17" i="1"/>
  <c r="M17" i="1"/>
  <c r="N16" i="1"/>
  <c r="M16" i="1"/>
  <c r="O16" i="1" s="1"/>
  <c r="N15" i="1"/>
  <c r="M15" i="1"/>
  <c r="N14" i="1"/>
  <c r="M14" i="1"/>
  <c r="O14" i="1" s="1"/>
  <c r="N13" i="1"/>
  <c r="M13" i="1"/>
  <c r="O13" i="1" s="1"/>
  <c r="O12" i="1"/>
  <c r="N12" i="1"/>
  <c r="M12" i="1"/>
  <c r="N11" i="1"/>
  <c r="M11" i="1"/>
  <c r="N10" i="1"/>
  <c r="M10" i="1"/>
  <c r="O28" i="1" s="1"/>
  <c r="N9" i="1"/>
  <c r="M9" i="1"/>
  <c r="N8" i="1"/>
  <c r="M8" i="1"/>
  <c r="O8" i="1" s="1"/>
  <c r="N7" i="1"/>
  <c r="M7" i="1"/>
  <c r="N6" i="1"/>
  <c r="M6" i="1"/>
  <c r="N5" i="1"/>
  <c r="M5" i="1"/>
  <c r="O19" i="1" s="1"/>
  <c r="O52" i="1" l="1"/>
  <c r="O7" i="1"/>
  <c r="O39" i="1"/>
  <c r="O6" i="1"/>
  <c r="O44" i="1"/>
  <c r="O9" i="1"/>
  <c r="O17" i="1"/>
  <c r="O25" i="1"/>
  <c r="O33" i="1"/>
  <c r="O41" i="1"/>
  <c r="O49" i="1"/>
  <c r="O57" i="1"/>
  <c r="O31" i="1"/>
  <c r="O5" i="1"/>
  <c r="O36" i="1"/>
  <c r="O55" i="1"/>
  <c r="O10" i="1"/>
  <c r="O15" i="1"/>
  <c r="O23" i="1"/>
  <c r="O47" i="1"/>
  <c r="O11" i="1"/>
</calcChain>
</file>

<file path=xl/sharedStrings.xml><?xml version="1.0" encoding="utf-8"?>
<sst xmlns="http://schemas.openxmlformats.org/spreadsheetml/2006/main" count="67" uniqueCount="67">
  <si>
    <t>Category</t>
  </si>
  <si>
    <t>SD</t>
  </si>
  <si>
    <t>Rank</t>
  </si>
  <si>
    <t>Minor allele frequency</t>
  </si>
  <si>
    <t>gnomAD2_AF</t>
  </si>
  <si>
    <t>gnomAD2_AF_afr</t>
  </si>
  <si>
    <t>gnomAD2_AF_amr</t>
  </si>
  <si>
    <t>gnomAD2_AF_asj</t>
  </si>
  <si>
    <t>gnomAD2_AF_eas</t>
  </si>
  <si>
    <t>gnomAD2_AF_fin</t>
  </si>
  <si>
    <t>gnomAD2_AF_nfe</t>
  </si>
  <si>
    <t>gnomAD2_AF_sas</t>
  </si>
  <si>
    <t>gnomAD2_AF_oth</t>
  </si>
  <si>
    <t>gnomAD2_AF_female</t>
  </si>
  <si>
    <t>gnomAD2_AF_male</t>
  </si>
  <si>
    <t>KOVA_KOVA_AF</t>
  </si>
  <si>
    <t>KRGDB_KRGDB1100_AF</t>
  </si>
  <si>
    <t>dbNSFP_ALSPAC_AF</t>
  </si>
  <si>
    <t>dbNSFP_TWINSUK_AF</t>
  </si>
  <si>
    <t>dbNSFP_UK10K_AF</t>
  </si>
  <si>
    <t>Site conservation score</t>
  </si>
  <si>
    <t>dbNSFP_bStatistic</t>
  </si>
  <si>
    <t>dbNSFP_GERP++_RS</t>
  </si>
  <si>
    <t>dbNSFP_phastCons100way_vertebrate</t>
  </si>
  <si>
    <t>dbNSFP_phastCons30way_mammalian</t>
  </si>
  <si>
    <t>dbNSFP_phastCons17way_primate</t>
  </si>
  <si>
    <t>dbNSFP_phyloP100way_vertebrate</t>
  </si>
  <si>
    <t>dbNSFP_phyloP30way_mammalian</t>
  </si>
  <si>
    <t>dbNSFP_phyloP17way_primate</t>
  </si>
  <si>
    <t>dbNSFP_SiPhy_29way_logOdds</t>
  </si>
  <si>
    <t>Predicted functional-impact score</t>
  </si>
  <si>
    <t>dbNSFP_integrated_fitCons_score</t>
  </si>
  <si>
    <t>dbNSFP_LRT_score</t>
  </si>
  <si>
    <t>dbNSFP_MutationAssessor_score</t>
  </si>
  <si>
    <t>dbNSFP_SIFT_score</t>
  </si>
  <si>
    <t>dbNSFP_SIFT4G_score</t>
  </si>
  <si>
    <t>Position</t>
  </si>
  <si>
    <t>EXON</t>
  </si>
  <si>
    <t>cDNA_position</t>
  </si>
  <si>
    <t>CDS_position</t>
  </si>
  <si>
    <t>Protein_position</t>
  </si>
  <si>
    <t>Others</t>
  </si>
  <si>
    <t>gnomAD2_InbreedingCoeff</t>
  </si>
  <si>
    <t>gnomAD2_segdup</t>
  </si>
  <si>
    <t>gnomAD2_has_star</t>
  </si>
  <si>
    <t>dbNSFP_APPRIS</t>
  </si>
  <si>
    <t>dbNSFP_codon_degeneracy</t>
  </si>
  <si>
    <t>dbNSFP_codonpos</t>
  </si>
  <si>
    <t>dbNSFP_Interpro_domain</t>
  </si>
  <si>
    <t>dbNSFP_Reliability_index</t>
  </si>
  <si>
    <t>dbNSFP_LRT_Omega</t>
  </si>
  <si>
    <t>dbscSNV_ADA_SCORE</t>
  </si>
  <si>
    <t>dbscSNV_RF_SCORE</t>
  </si>
  <si>
    <t>dbSNP_ASP</t>
  </si>
  <si>
    <t>Missing value flag</t>
  </si>
  <si>
    <t>notRepo_AF_gnomAD</t>
  </si>
  <si>
    <t>notRepo_AF_KOVA</t>
  </si>
  <si>
    <t>notRepo_AF_KRGDB</t>
  </si>
  <si>
    <t>notRepo_AF_dbNSFP</t>
  </si>
  <si>
    <t>notRepo_LRT</t>
  </si>
  <si>
    <t>notRepo_MutationAssessor</t>
  </si>
  <si>
    <t>notRepo_SIFT</t>
  </si>
  <si>
    <t>notRepo_dbscADA</t>
  </si>
  <si>
    <t>notRepo_dbscRF</t>
  </si>
  <si>
    <t>Feature name</t>
    <phoneticPr fontId="3" type="noConversion"/>
  </si>
  <si>
    <t>Mean</t>
  </si>
  <si>
    <t>Supplementary Table S12. The variable importance of each feature identified by disease-specific random forest learning from ten training datasets generated through repeated random subsampling for BRCA2. Variable importance values were normalized so that their sum over all features equals 100%. The feature rankings were calculated based on mean variable importance. SD: standard deviation.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</si>
</sst>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8"/>
      <name val="Arial"/>
      <family val="3"/>
      <charset val="129"/>
      <scheme val="minor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0" fontId="1" fillId="0" borderId="0" xfId="0" applyFont="1"/>
    <xf numFmtId="2" fontId="1" fillId="0" borderId="0" xfId="0" applyNumberFormat="1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003"/>
  <sheetViews>
    <sheetView tabSelected="1" zoomScale="80" zoomScaleNormal="80" workbookViewId="0"/>
  </sheetViews>
  <sheetFormatPr defaultColWidth="12.5546875" defaultRowHeight="15" customHeight="1"/>
  <cols>
    <col min="1" max="1" width="33.6640625" bestFit="1" customWidth="1"/>
    <col min="2" max="2" width="40.109375" bestFit="1" customWidth="1"/>
    <col min="3" max="12" width="5.88671875" bestFit="1" customWidth="1"/>
    <col min="13" max="13" width="7.6640625" bestFit="1" customWidth="1"/>
    <col min="14" max="14" width="5.88671875" bestFit="1" customWidth="1"/>
    <col min="15" max="15" width="7" bestFit="1" customWidth="1"/>
    <col min="16" max="16" width="4.5546875" customWidth="1"/>
    <col min="17" max="26" width="11" customWidth="1"/>
  </cols>
  <sheetData>
    <row r="1" spans="1:16" ht="15" customHeight="1">
      <c r="A1" s="20" t="s">
        <v>66</v>
      </c>
    </row>
    <row r="4" spans="1:16" ht="15.75" customHeight="1">
      <c r="A4" s="4" t="s">
        <v>0</v>
      </c>
      <c r="B4" s="5" t="s">
        <v>64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7</v>
      </c>
      <c r="J4" s="5">
        <v>8</v>
      </c>
      <c r="K4" s="5">
        <v>9</v>
      </c>
      <c r="L4" s="5">
        <v>10</v>
      </c>
      <c r="M4" s="5" t="s">
        <v>65</v>
      </c>
      <c r="N4" s="5" t="s">
        <v>1</v>
      </c>
      <c r="O4" s="6" t="s">
        <v>2</v>
      </c>
    </row>
    <row r="5" spans="1:16" ht="15.75" customHeight="1">
      <c r="A5" s="17" t="s">
        <v>3</v>
      </c>
      <c r="B5" s="7" t="s">
        <v>4</v>
      </c>
      <c r="C5" s="8">
        <v>8.1874148367200128</v>
      </c>
      <c r="D5" s="8">
        <v>8.7891048955803832</v>
      </c>
      <c r="E5" s="8">
        <v>6.1671138311700995</v>
      </c>
      <c r="F5" s="8">
        <v>7.9573207721669039</v>
      </c>
      <c r="G5" s="8">
        <v>9.1674324890352938</v>
      </c>
      <c r="H5" s="8">
        <v>7.7451791261240839</v>
      </c>
      <c r="I5" s="8">
        <v>8.5809928954093042</v>
      </c>
      <c r="J5" s="8">
        <v>7.524484180266346</v>
      </c>
      <c r="K5" s="8">
        <v>8.8199294318912944</v>
      </c>
      <c r="L5" s="8">
        <v>6.8162127103013077</v>
      </c>
      <c r="M5" s="8">
        <f t="shared" ref="M5:M59" si="0">AVERAGE(C5:L5)</f>
        <v>7.9755185168665035</v>
      </c>
      <c r="N5" s="8">
        <f t="shared" ref="N5:N59" si="1">STDEV(C5:L5)</f>
        <v>0.94740860629571222</v>
      </c>
      <c r="O5" s="9">
        <f t="shared" ref="O5:O59" si="2">RANK(M5,M$5:M$59,0)</f>
        <v>1</v>
      </c>
      <c r="P5" s="1"/>
    </row>
    <row r="6" spans="1:16" ht="15.75" customHeight="1">
      <c r="A6" s="18"/>
      <c r="B6" s="10" t="s">
        <v>5</v>
      </c>
      <c r="C6" s="11">
        <v>1.1666394127687691</v>
      </c>
      <c r="D6" s="11">
        <v>0.99150683862278544</v>
      </c>
      <c r="E6" s="11">
        <v>1.5879708597924849</v>
      </c>
      <c r="F6" s="11">
        <v>1.1881707721714068</v>
      </c>
      <c r="G6" s="11">
        <v>0.98507111107870371</v>
      </c>
      <c r="H6" s="11">
        <v>1.2388586725460349</v>
      </c>
      <c r="I6" s="11">
        <v>1.0367822437672307</v>
      </c>
      <c r="J6" s="11">
        <v>1.472496290149431</v>
      </c>
      <c r="K6" s="11">
        <v>0.96322108015089347</v>
      </c>
      <c r="L6" s="11">
        <v>1.6002815556498726</v>
      </c>
      <c r="M6" s="11">
        <f t="shared" si="0"/>
        <v>1.2230998836697613</v>
      </c>
      <c r="N6" s="11">
        <f t="shared" si="1"/>
        <v>0.24828206809623532</v>
      </c>
      <c r="O6" s="12">
        <f t="shared" si="2"/>
        <v>23</v>
      </c>
    </row>
    <row r="7" spans="1:16" ht="15.75" customHeight="1">
      <c r="A7" s="18"/>
      <c r="B7" s="10" t="s">
        <v>6</v>
      </c>
      <c r="C7" s="11">
        <v>2.2318890033008056</v>
      </c>
      <c r="D7" s="11">
        <v>2.2382673837506717</v>
      </c>
      <c r="E7" s="11">
        <v>2.8734388798837642</v>
      </c>
      <c r="F7" s="11">
        <v>2.2439716721443448</v>
      </c>
      <c r="G7" s="11">
        <v>2.3159788648838413</v>
      </c>
      <c r="H7" s="11">
        <v>2.4555720906890772</v>
      </c>
      <c r="I7" s="11">
        <v>2.4088863925773842</v>
      </c>
      <c r="J7" s="11">
        <v>2.2215093908526695</v>
      </c>
      <c r="K7" s="11">
        <v>2.3027052209310965</v>
      </c>
      <c r="L7" s="11">
        <v>2.6681840929249487</v>
      </c>
      <c r="M7" s="11">
        <f t="shared" si="0"/>
        <v>2.3960402991938605</v>
      </c>
      <c r="N7" s="11">
        <f t="shared" si="1"/>
        <v>0.21761990866160416</v>
      </c>
      <c r="O7" s="12">
        <f t="shared" si="2"/>
        <v>17</v>
      </c>
    </row>
    <row r="8" spans="1:16" ht="15.75" customHeight="1">
      <c r="A8" s="18"/>
      <c r="B8" s="10" t="s">
        <v>7</v>
      </c>
      <c r="C8" s="11">
        <v>0.34190307031833156</v>
      </c>
      <c r="D8" s="11">
        <v>0.2517983044644771</v>
      </c>
      <c r="E8" s="11">
        <v>0.48146160858743325</v>
      </c>
      <c r="F8" s="11">
        <v>0.30378167791332422</v>
      </c>
      <c r="G8" s="11">
        <v>0.19805530894684767</v>
      </c>
      <c r="H8" s="11">
        <v>0.32950521791931503</v>
      </c>
      <c r="I8" s="11">
        <v>0.2225979561173019</v>
      </c>
      <c r="J8" s="11">
        <v>0.28211632543607057</v>
      </c>
      <c r="K8" s="11">
        <v>0.19453165738397715</v>
      </c>
      <c r="L8" s="11">
        <v>0.45186827360873866</v>
      </c>
      <c r="M8" s="11">
        <f t="shared" si="0"/>
        <v>0.30576194006958168</v>
      </c>
      <c r="N8" s="11">
        <f t="shared" si="1"/>
        <v>9.9136052223706458E-2</v>
      </c>
      <c r="O8" s="12">
        <f t="shared" si="2"/>
        <v>40</v>
      </c>
    </row>
    <row r="9" spans="1:16" ht="15.75" customHeight="1">
      <c r="A9" s="18"/>
      <c r="B9" s="10" t="s">
        <v>8</v>
      </c>
      <c r="C9" s="11">
        <v>0.45591455216484578</v>
      </c>
      <c r="D9" s="11">
        <v>0.41176874317434936</v>
      </c>
      <c r="E9" s="11">
        <v>0.66458440571600608</v>
      </c>
      <c r="F9" s="11">
        <v>0.50041118166355292</v>
      </c>
      <c r="G9" s="11">
        <v>0.37868756759809652</v>
      </c>
      <c r="H9" s="11">
        <v>0.5842587421567087</v>
      </c>
      <c r="I9" s="11">
        <v>0.35422501325750777</v>
      </c>
      <c r="J9" s="11">
        <v>0.51681526155762447</v>
      </c>
      <c r="K9" s="11">
        <v>0.39303958495580599</v>
      </c>
      <c r="L9" s="11">
        <v>0.64129072335245207</v>
      </c>
      <c r="M9" s="11">
        <f t="shared" si="0"/>
        <v>0.49009957755969502</v>
      </c>
      <c r="N9" s="11">
        <f t="shared" si="1"/>
        <v>0.11084986542374084</v>
      </c>
      <c r="O9" s="12">
        <f t="shared" si="2"/>
        <v>36</v>
      </c>
    </row>
    <row r="10" spans="1:16" ht="15.75" customHeight="1">
      <c r="A10" s="18"/>
      <c r="B10" s="10" t="s">
        <v>9</v>
      </c>
      <c r="C10" s="11">
        <v>0.21579920128433255</v>
      </c>
      <c r="D10" s="11">
        <v>0.15530943857001131</v>
      </c>
      <c r="E10" s="11">
        <v>0.32182160729685499</v>
      </c>
      <c r="F10" s="11">
        <v>0.20672399845572612</v>
      </c>
      <c r="G10" s="11">
        <v>0.16618980874344097</v>
      </c>
      <c r="H10" s="11">
        <v>0.21368188272766386</v>
      </c>
      <c r="I10" s="11">
        <v>0.15543224659644916</v>
      </c>
      <c r="J10" s="11">
        <v>0.20722414605553585</v>
      </c>
      <c r="K10" s="11">
        <v>0.1664020682963715</v>
      </c>
      <c r="L10" s="11">
        <v>0.34243987707788204</v>
      </c>
      <c r="M10" s="11">
        <f t="shared" si="0"/>
        <v>0.21510242751042682</v>
      </c>
      <c r="N10" s="11">
        <f t="shared" si="1"/>
        <v>6.6364715783204131E-2</v>
      </c>
      <c r="O10" s="12">
        <f t="shared" si="2"/>
        <v>45</v>
      </c>
    </row>
    <row r="11" spans="1:16" ht="15.75" customHeight="1">
      <c r="A11" s="18"/>
      <c r="B11" s="10" t="s">
        <v>10</v>
      </c>
      <c r="C11" s="11">
        <v>3.5580600501217625</v>
      </c>
      <c r="D11" s="11">
        <v>3.656482776768665</v>
      </c>
      <c r="E11" s="11">
        <v>3.683606421451223</v>
      </c>
      <c r="F11" s="11">
        <v>3.7791690054180247</v>
      </c>
      <c r="G11" s="11">
        <v>3.9240311219622459</v>
      </c>
      <c r="H11" s="11">
        <v>3.46172453333473</v>
      </c>
      <c r="I11" s="11">
        <v>3.548529036113063</v>
      </c>
      <c r="J11" s="11">
        <v>3.6359076882487558</v>
      </c>
      <c r="K11" s="11">
        <v>3.2409464286589813</v>
      </c>
      <c r="L11" s="11">
        <v>3.3338291724277132</v>
      </c>
      <c r="M11" s="11">
        <f t="shared" si="0"/>
        <v>3.5822286234505172</v>
      </c>
      <c r="N11" s="11">
        <f t="shared" si="1"/>
        <v>0.20240330554412689</v>
      </c>
      <c r="O11" s="12">
        <f t="shared" si="2"/>
        <v>11</v>
      </c>
    </row>
    <row r="12" spans="1:16" ht="15.75" customHeight="1">
      <c r="A12" s="18"/>
      <c r="B12" s="10" t="s">
        <v>11</v>
      </c>
      <c r="C12" s="11">
        <v>1.2090543324730827</v>
      </c>
      <c r="D12" s="11">
        <v>0.97219274070984207</v>
      </c>
      <c r="E12" s="11">
        <v>1.363540778346092</v>
      </c>
      <c r="F12" s="11">
        <v>1.2033662451203531</v>
      </c>
      <c r="G12" s="11">
        <v>0.9940753774459431</v>
      </c>
      <c r="H12" s="11">
        <v>1.1112261258106113</v>
      </c>
      <c r="I12" s="11">
        <v>0.96831105844017162</v>
      </c>
      <c r="J12" s="11">
        <v>1.1539579363320058</v>
      </c>
      <c r="K12" s="11">
        <v>0.88612962324111055</v>
      </c>
      <c r="L12" s="11">
        <v>1.5493475215739847</v>
      </c>
      <c r="M12" s="11">
        <f t="shared" si="0"/>
        <v>1.1411201739493197</v>
      </c>
      <c r="N12" s="11">
        <f t="shared" si="1"/>
        <v>0.20295330589672836</v>
      </c>
      <c r="O12" s="12">
        <f t="shared" si="2"/>
        <v>25</v>
      </c>
    </row>
    <row r="13" spans="1:16" ht="15.75" customHeight="1">
      <c r="A13" s="18"/>
      <c r="B13" s="10" t="s">
        <v>12</v>
      </c>
      <c r="C13" s="11">
        <v>2.7352258197258021</v>
      </c>
      <c r="D13" s="11">
        <v>2.3575265740802225</v>
      </c>
      <c r="E13" s="11">
        <v>2.65294846310921</v>
      </c>
      <c r="F13" s="11">
        <v>2.6430717406829665</v>
      </c>
      <c r="G13" s="11">
        <v>2.9217305408731922</v>
      </c>
      <c r="H13" s="11">
        <v>2.396224617382583</v>
      </c>
      <c r="I13" s="11">
        <v>2.5646794956990049</v>
      </c>
      <c r="J13" s="11">
        <v>2.7739601011850477</v>
      </c>
      <c r="K13" s="11">
        <v>2.5815445140163149</v>
      </c>
      <c r="L13" s="11">
        <v>2.7733208449798035</v>
      </c>
      <c r="M13" s="11">
        <f t="shared" si="0"/>
        <v>2.6400232711734146</v>
      </c>
      <c r="N13" s="11">
        <f t="shared" si="1"/>
        <v>0.17405133323945851</v>
      </c>
      <c r="O13" s="12">
        <f t="shared" si="2"/>
        <v>15</v>
      </c>
    </row>
    <row r="14" spans="1:16" ht="15.75" customHeight="1">
      <c r="A14" s="18"/>
      <c r="B14" s="10" t="s">
        <v>13</v>
      </c>
      <c r="C14" s="11">
        <v>6.2223809657679148</v>
      </c>
      <c r="D14" s="11">
        <v>7.5065084674066345</v>
      </c>
      <c r="E14" s="11">
        <v>6.0308240472440344</v>
      </c>
      <c r="F14" s="11">
        <v>7.1600528084370954</v>
      </c>
      <c r="G14" s="11">
        <v>7.1207013299524293</v>
      </c>
      <c r="H14" s="11">
        <v>6.9018476162224882</v>
      </c>
      <c r="I14" s="11">
        <v>7.7856176870736853</v>
      </c>
      <c r="J14" s="11">
        <v>6.5850325339356486</v>
      </c>
      <c r="K14" s="11">
        <v>7.5692967060958738</v>
      </c>
      <c r="L14" s="11">
        <v>5.9864659499900545</v>
      </c>
      <c r="M14" s="11">
        <f t="shared" si="0"/>
        <v>6.8868728112125863</v>
      </c>
      <c r="N14" s="11">
        <f t="shared" si="1"/>
        <v>0.65516150427405673</v>
      </c>
      <c r="O14" s="12">
        <f t="shared" si="2"/>
        <v>3</v>
      </c>
    </row>
    <row r="15" spans="1:16" ht="15.75" customHeight="1">
      <c r="A15" s="18"/>
      <c r="B15" s="10" t="s">
        <v>14</v>
      </c>
      <c r="C15" s="11">
        <v>7.5825084214397833</v>
      </c>
      <c r="D15" s="11">
        <v>8.3382433612449312</v>
      </c>
      <c r="E15" s="11">
        <v>6.6638618707717869</v>
      </c>
      <c r="F15" s="11">
        <v>7.6140652188400226</v>
      </c>
      <c r="G15" s="11">
        <v>8.2058373683535795</v>
      </c>
      <c r="H15" s="11">
        <v>8.0325495846381259</v>
      </c>
      <c r="I15" s="11">
        <v>7.9727042680581794</v>
      </c>
      <c r="J15" s="11">
        <v>7.4012575636220657</v>
      </c>
      <c r="K15" s="11">
        <v>8.6400912356944932</v>
      </c>
      <c r="L15" s="11">
        <v>7.247157858833841</v>
      </c>
      <c r="M15" s="11">
        <f t="shared" si="0"/>
        <v>7.7698276751496822</v>
      </c>
      <c r="N15" s="11">
        <f t="shared" si="1"/>
        <v>0.58426399030583265</v>
      </c>
      <c r="O15" s="12">
        <f t="shared" si="2"/>
        <v>2</v>
      </c>
    </row>
    <row r="16" spans="1:16" ht="15.75" customHeight="1">
      <c r="A16" s="18"/>
      <c r="B16" s="10" t="s">
        <v>15</v>
      </c>
      <c r="C16" s="11">
        <v>1.8933746593822381E-2</v>
      </c>
      <c r="D16" s="11">
        <v>9.9475756312664369E-3</v>
      </c>
      <c r="E16" s="11">
        <v>2.8180241818125146E-2</v>
      </c>
      <c r="F16" s="11">
        <v>1.771443575858354E-2</v>
      </c>
      <c r="G16" s="11">
        <v>9.8692960551057078E-3</v>
      </c>
      <c r="H16" s="11">
        <v>1.9156007175926491E-2</v>
      </c>
      <c r="I16" s="11">
        <v>1.3362001617779597E-2</v>
      </c>
      <c r="J16" s="11">
        <v>1.3589230743427067E-2</v>
      </c>
      <c r="K16" s="11">
        <v>1.1350181913743346E-2</v>
      </c>
      <c r="L16" s="11">
        <v>2.8138179314370754E-2</v>
      </c>
      <c r="M16" s="11">
        <f t="shared" si="0"/>
        <v>1.7024089662215046E-2</v>
      </c>
      <c r="N16" s="11">
        <f t="shared" si="1"/>
        <v>6.7931473273712085E-3</v>
      </c>
      <c r="O16" s="12">
        <f t="shared" si="2"/>
        <v>54</v>
      </c>
    </row>
    <row r="17" spans="1:15" ht="15.75" customHeight="1">
      <c r="A17" s="18"/>
      <c r="B17" s="10" t="s">
        <v>16</v>
      </c>
      <c r="C17" s="11">
        <v>0.2014614921343256</v>
      </c>
      <c r="D17" s="11">
        <v>0.1294409187118401</v>
      </c>
      <c r="E17" s="11">
        <v>0.28874904244477001</v>
      </c>
      <c r="F17" s="11">
        <v>0.18010552667332241</v>
      </c>
      <c r="G17" s="11">
        <v>0.14471909569961355</v>
      </c>
      <c r="H17" s="11">
        <v>0.17186067926007931</v>
      </c>
      <c r="I17" s="11">
        <v>0.12076073925051246</v>
      </c>
      <c r="J17" s="11">
        <v>0.19692447667006457</v>
      </c>
      <c r="K17" s="11">
        <v>0.14130544055505623</v>
      </c>
      <c r="L17" s="11">
        <v>0.28387632674111124</v>
      </c>
      <c r="M17" s="11">
        <f t="shared" si="0"/>
        <v>0.18592037381406956</v>
      </c>
      <c r="N17" s="11">
        <f t="shared" si="1"/>
        <v>5.9523060251945363E-2</v>
      </c>
      <c r="O17" s="12">
        <f t="shared" si="2"/>
        <v>46</v>
      </c>
    </row>
    <row r="18" spans="1:15" ht="15.75" customHeight="1">
      <c r="A18" s="18"/>
      <c r="B18" s="10" t="s">
        <v>17</v>
      </c>
      <c r="C18" s="11">
        <v>0.38491577870863558</v>
      </c>
      <c r="D18" s="11">
        <v>0.26614407675184193</v>
      </c>
      <c r="E18" s="11">
        <v>0.65127512324105818</v>
      </c>
      <c r="F18" s="11">
        <v>0.37299334945010093</v>
      </c>
      <c r="G18" s="11">
        <v>0.31335762289693347</v>
      </c>
      <c r="H18" s="11">
        <v>0.39795586060506172</v>
      </c>
      <c r="I18" s="11">
        <v>0.25379266239414322</v>
      </c>
      <c r="J18" s="11">
        <v>0.43006198106988958</v>
      </c>
      <c r="K18" s="11">
        <v>0.27938168022529164</v>
      </c>
      <c r="L18" s="11">
        <v>0.58004858191220188</v>
      </c>
      <c r="M18" s="11">
        <f t="shared" si="0"/>
        <v>0.39299267172551583</v>
      </c>
      <c r="N18" s="11">
        <f t="shared" si="1"/>
        <v>0.13261478104490665</v>
      </c>
      <c r="O18" s="12">
        <f t="shared" si="2"/>
        <v>37</v>
      </c>
    </row>
    <row r="19" spans="1:15" ht="15.75" customHeight="1">
      <c r="A19" s="18"/>
      <c r="B19" s="10" t="s">
        <v>18</v>
      </c>
      <c r="C19" s="11">
        <v>0.39778049295415097</v>
      </c>
      <c r="D19" s="11">
        <v>0.26151646811344725</v>
      </c>
      <c r="E19" s="11">
        <v>0.49852432510257433</v>
      </c>
      <c r="F19" s="11">
        <v>0.37963398479549032</v>
      </c>
      <c r="G19" s="11">
        <v>0.32230189792976655</v>
      </c>
      <c r="H19" s="11">
        <v>0.32966199588815986</v>
      </c>
      <c r="I19" s="11">
        <v>0.24153962442914786</v>
      </c>
      <c r="J19" s="11">
        <v>0.36236734016093508</v>
      </c>
      <c r="K19" s="11">
        <v>0.30425282811908244</v>
      </c>
      <c r="L19" s="11">
        <v>0.53081430781712124</v>
      </c>
      <c r="M19" s="11">
        <f t="shared" si="0"/>
        <v>0.3628393265309876</v>
      </c>
      <c r="N19" s="11">
        <f t="shared" si="1"/>
        <v>9.3858946861803336E-2</v>
      </c>
      <c r="O19" s="12">
        <f t="shared" si="2"/>
        <v>38</v>
      </c>
    </row>
    <row r="20" spans="1:15" ht="15.75" customHeight="1">
      <c r="A20" s="18"/>
      <c r="B20" s="10" t="s">
        <v>19</v>
      </c>
      <c r="C20" s="11">
        <v>0.61132389578304169</v>
      </c>
      <c r="D20" s="11">
        <v>0.45469331218890019</v>
      </c>
      <c r="E20" s="11">
        <v>0.74813810882265919</v>
      </c>
      <c r="F20" s="11">
        <v>0.56807125590045593</v>
      </c>
      <c r="G20" s="11">
        <v>0.51636953546279196</v>
      </c>
      <c r="H20" s="11">
        <v>0.49626820605356509</v>
      </c>
      <c r="I20" s="11">
        <v>0.41590199192863742</v>
      </c>
      <c r="J20" s="11">
        <v>0.63609138893169359</v>
      </c>
      <c r="K20" s="11">
        <v>0.51379114746474097</v>
      </c>
      <c r="L20" s="11">
        <v>0.69429817632208368</v>
      </c>
      <c r="M20" s="11">
        <f t="shared" si="0"/>
        <v>0.56549470188585693</v>
      </c>
      <c r="N20" s="11">
        <f t="shared" si="1"/>
        <v>0.10623536190001275</v>
      </c>
      <c r="O20" s="12">
        <f t="shared" si="2"/>
        <v>32</v>
      </c>
    </row>
    <row r="21" spans="1:15" ht="15.75" customHeight="1">
      <c r="A21" s="17" t="s">
        <v>20</v>
      </c>
      <c r="B21" s="7" t="s">
        <v>21</v>
      </c>
      <c r="C21" s="8">
        <v>1.239323225346163</v>
      </c>
      <c r="D21" s="8">
        <v>1.1770184780283073</v>
      </c>
      <c r="E21" s="8">
        <v>1.323480352447767</v>
      </c>
      <c r="F21" s="8">
        <v>1.2063093991723617</v>
      </c>
      <c r="G21" s="8">
        <v>1.1906750203713359</v>
      </c>
      <c r="H21" s="8">
        <v>1.2161553806731622</v>
      </c>
      <c r="I21" s="8">
        <v>1.1633257603845488</v>
      </c>
      <c r="J21" s="8">
        <v>1.2255029639946766</v>
      </c>
      <c r="K21" s="8">
        <v>1.1996256836850134</v>
      </c>
      <c r="L21" s="8">
        <v>1.2148815478737756</v>
      </c>
      <c r="M21" s="8">
        <f t="shared" si="0"/>
        <v>1.2156297811977113</v>
      </c>
      <c r="N21" s="8">
        <f t="shared" si="1"/>
        <v>4.4075345757635977E-2</v>
      </c>
      <c r="O21" s="9">
        <f t="shared" si="2"/>
        <v>24</v>
      </c>
    </row>
    <row r="22" spans="1:15" ht="15.75" customHeight="1">
      <c r="A22" s="18"/>
      <c r="B22" s="10" t="s">
        <v>22</v>
      </c>
      <c r="C22" s="11">
        <v>3.1414623091750555</v>
      </c>
      <c r="D22" s="11">
        <v>3.2005609871184113</v>
      </c>
      <c r="E22" s="11">
        <v>3.1319048262947424</v>
      </c>
      <c r="F22" s="11">
        <v>3.2199068923893925</v>
      </c>
      <c r="G22" s="11">
        <v>3.0239982427940308</v>
      </c>
      <c r="H22" s="11">
        <v>3.3003332314681231</v>
      </c>
      <c r="I22" s="11">
        <v>3.013735541734301</v>
      </c>
      <c r="J22" s="11">
        <v>3.5154810101934664</v>
      </c>
      <c r="K22" s="11">
        <v>3.3079129137854055</v>
      </c>
      <c r="L22" s="11">
        <v>3.1233361298469027</v>
      </c>
      <c r="M22" s="11">
        <f t="shared" si="0"/>
        <v>3.1978632084799825</v>
      </c>
      <c r="N22" s="11">
        <f t="shared" si="1"/>
        <v>0.14951892940392095</v>
      </c>
      <c r="O22" s="12">
        <f t="shared" si="2"/>
        <v>12</v>
      </c>
    </row>
    <row r="23" spans="1:15" ht="15.75" customHeight="1">
      <c r="A23" s="18"/>
      <c r="B23" s="10" t="s">
        <v>23</v>
      </c>
      <c r="C23" s="11">
        <v>2.8357603410805816</v>
      </c>
      <c r="D23" s="11">
        <v>3.10282694801186</v>
      </c>
      <c r="E23" s="11">
        <v>3.0931666378811022</v>
      </c>
      <c r="F23" s="11">
        <v>3.1546945587288397</v>
      </c>
      <c r="G23" s="11">
        <v>2.744731365679824</v>
      </c>
      <c r="H23" s="11">
        <v>3.0698361266454288</v>
      </c>
      <c r="I23" s="11">
        <v>3.3374506512978788</v>
      </c>
      <c r="J23" s="11">
        <v>3.2566071069188887</v>
      </c>
      <c r="K23" s="11">
        <v>3.0645594125941518</v>
      </c>
      <c r="L23" s="11">
        <v>3.3207389138932002</v>
      </c>
      <c r="M23" s="11">
        <f t="shared" si="0"/>
        <v>3.098037206273176</v>
      </c>
      <c r="N23" s="11">
        <f t="shared" si="1"/>
        <v>0.19173077648108208</v>
      </c>
      <c r="O23" s="12">
        <f t="shared" si="2"/>
        <v>13</v>
      </c>
    </row>
    <row r="24" spans="1:15" ht="15.75" customHeight="1">
      <c r="A24" s="18"/>
      <c r="B24" s="10" t="s">
        <v>24</v>
      </c>
      <c r="C24" s="11">
        <v>1.6119865360555028</v>
      </c>
      <c r="D24" s="11">
        <v>1.4579455083922674</v>
      </c>
      <c r="E24" s="11">
        <v>1.8142860829780247</v>
      </c>
      <c r="F24" s="11">
        <v>1.6914850977500333</v>
      </c>
      <c r="G24" s="11">
        <v>1.4424658663274286</v>
      </c>
      <c r="H24" s="11">
        <v>1.6173315737891416</v>
      </c>
      <c r="I24" s="11">
        <v>1.3527962626761907</v>
      </c>
      <c r="J24" s="11">
        <v>1.6434803933609223</v>
      </c>
      <c r="K24" s="11">
        <v>1.4699173343311998</v>
      </c>
      <c r="L24" s="11">
        <v>1.9471654235973401</v>
      </c>
      <c r="M24" s="11">
        <f t="shared" si="0"/>
        <v>1.6048860079258049</v>
      </c>
      <c r="N24" s="11">
        <f t="shared" si="1"/>
        <v>0.18255453483247666</v>
      </c>
      <c r="O24" s="12">
        <f t="shared" si="2"/>
        <v>21</v>
      </c>
    </row>
    <row r="25" spans="1:15" ht="15.75" customHeight="1">
      <c r="A25" s="18"/>
      <c r="B25" s="10" t="s">
        <v>25</v>
      </c>
      <c r="C25" s="11">
        <v>1.868011698613534</v>
      </c>
      <c r="D25" s="11">
        <v>1.7433873995470781</v>
      </c>
      <c r="E25" s="11">
        <v>2.0532148842074363</v>
      </c>
      <c r="F25" s="11">
        <v>1.8456498112429627</v>
      </c>
      <c r="G25" s="11">
        <v>1.63562476914546</v>
      </c>
      <c r="H25" s="11">
        <v>1.739736234610189</v>
      </c>
      <c r="I25" s="11">
        <v>1.6036666058276305</v>
      </c>
      <c r="J25" s="11">
        <v>1.9896476699894288</v>
      </c>
      <c r="K25" s="11">
        <v>1.6908153078033745</v>
      </c>
      <c r="L25" s="11">
        <v>2.1689163546250696</v>
      </c>
      <c r="M25" s="11">
        <f t="shared" si="0"/>
        <v>1.8338670735612161</v>
      </c>
      <c r="N25" s="11">
        <f t="shared" si="1"/>
        <v>0.18730457248676882</v>
      </c>
      <c r="O25" s="12">
        <f t="shared" si="2"/>
        <v>20</v>
      </c>
    </row>
    <row r="26" spans="1:15" ht="15.75" customHeight="1">
      <c r="A26" s="18"/>
      <c r="B26" s="10" t="s">
        <v>26</v>
      </c>
      <c r="C26" s="11">
        <v>4.576018961144718</v>
      </c>
      <c r="D26" s="11">
        <v>4.842513868387182</v>
      </c>
      <c r="E26" s="11">
        <v>4.4681206935094826</v>
      </c>
      <c r="F26" s="11">
        <v>4.6038219178467008</v>
      </c>
      <c r="G26" s="11">
        <v>4.724758757888039</v>
      </c>
      <c r="H26" s="11">
        <v>4.7267804067736074</v>
      </c>
      <c r="I26" s="11">
        <v>4.8795493602268456</v>
      </c>
      <c r="J26" s="11">
        <v>4.7138484436968566</v>
      </c>
      <c r="K26" s="11">
        <v>4.8382642011125574</v>
      </c>
      <c r="L26" s="11">
        <v>4.3463450362720906</v>
      </c>
      <c r="M26" s="11">
        <f t="shared" si="0"/>
        <v>4.6720021646858081</v>
      </c>
      <c r="N26" s="11">
        <f t="shared" si="1"/>
        <v>0.17282287343122069</v>
      </c>
      <c r="O26" s="12">
        <f t="shared" si="2"/>
        <v>7</v>
      </c>
    </row>
    <row r="27" spans="1:15" ht="15.75" customHeight="1">
      <c r="A27" s="18"/>
      <c r="B27" s="10" t="s">
        <v>27</v>
      </c>
      <c r="C27" s="11">
        <v>2.2751967297317246</v>
      </c>
      <c r="D27" s="11">
        <v>1.7922925513705472</v>
      </c>
      <c r="E27" s="11">
        <v>2.303229507191825</v>
      </c>
      <c r="F27" s="11">
        <v>2.030444065115296</v>
      </c>
      <c r="G27" s="11">
        <v>1.8808643964597471</v>
      </c>
      <c r="H27" s="11">
        <v>2.0281310874894185</v>
      </c>
      <c r="I27" s="11">
        <v>1.9733010175248773</v>
      </c>
      <c r="J27" s="11">
        <v>2.1086553215765806</v>
      </c>
      <c r="K27" s="11">
        <v>1.9793216117761587</v>
      </c>
      <c r="L27" s="11">
        <v>2.3232581089788571</v>
      </c>
      <c r="M27" s="11">
        <f t="shared" si="0"/>
        <v>2.069469439721503</v>
      </c>
      <c r="N27" s="11">
        <f t="shared" si="1"/>
        <v>0.18132764522267897</v>
      </c>
      <c r="O27" s="12">
        <f t="shared" si="2"/>
        <v>18</v>
      </c>
    </row>
    <row r="28" spans="1:15" ht="15.75" customHeight="1">
      <c r="A28" s="18"/>
      <c r="B28" s="10" t="s">
        <v>28</v>
      </c>
      <c r="C28" s="11">
        <v>1.3292109060065</v>
      </c>
      <c r="D28" s="11">
        <v>1.0198300460794885</v>
      </c>
      <c r="E28" s="11">
        <v>1.4070127720536607</v>
      </c>
      <c r="F28" s="11">
        <v>1.2635896708163055</v>
      </c>
      <c r="G28" s="11">
        <v>1.1281005539370987</v>
      </c>
      <c r="H28" s="11">
        <v>1.3008841396220889</v>
      </c>
      <c r="I28" s="11">
        <v>1.1005721920460361</v>
      </c>
      <c r="J28" s="11">
        <v>1.2377770403372912</v>
      </c>
      <c r="K28" s="11">
        <v>1.040123916475898</v>
      </c>
      <c r="L28" s="11">
        <v>1.4618521270864038</v>
      </c>
      <c r="M28" s="11">
        <f t="shared" si="0"/>
        <v>1.2288953364460771</v>
      </c>
      <c r="N28" s="11">
        <f t="shared" si="1"/>
        <v>0.15220316544984705</v>
      </c>
      <c r="O28" s="12">
        <f t="shared" si="2"/>
        <v>22</v>
      </c>
    </row>
    <row r="29" spans="1:15" ht="15.75" customHeight="1">
      <c r="A29" s="18"/>
      <c r="B29" s="10" t="s">
        <v>29</v>
      </c>
      <c r="C29" s="11">
        <v>3.7147339064353511</v>
      </c>
      <c r="D29" s="11">
        <v>3.6398426785379581</v>
      </c>
      <c r="E29" s="11">
        <v>3.5541184896428852</v>
      </c>
      <c r="F29" s="11">
        <v>3.6195746440227432</v>
      </c>
      <c r="G29" s="11">
        <v>3.623538444880757</v>
      </c>
      <c r="H29" s="11">
        <v>3.6305779641590381</v>
      </c>
      <c r="I29" s="11">
        <v>3.6454674709978518</v>
      </c>
      <c r="J29" s="11">
        <v>3.6338176817328147</v>
      </c>
      <c r="K29" s="11">
        <v>3.7275566497370716</v>
      </c>
      <c r="L29" s="11">
        <v>3.7868190880433557</v>
      </c>
      <c r="M29" s="11">
        <f t="shared" si="0"/>
        <v>3.6576047018189826</v>
      </c>
      <c r="N29" s="11">
        <f t="shared" si="1"/>
        <v>6.6607172311044377E-2</v>
      </c>
      <c r="O29" s="12">
        <f t="shared" si="2"/>
        <v>10</v>
      </c>
    </row>
    <row r="30" spans="1:15" ht="15.75" customHeight="1">
      <c r="A30" s="17" t="s">
        <v>30</v>
      </c>
      <c r="B30" s="7" t="s">
        <v>31</v>
      </c>
      <c r="C30" s="8">
        <v>0.75052631438452078</v>
      </c>
      <c r="D30" s="8">
        <v>0.62901158438993132</v>
      </c>
      <c r="E30" s="8">
        <v>0.87132678951558007</v>
      </c>
      <c r="F30" s="8">
        <v>0.75593581645893082</v>
      </c>
      <c r="G30" s="8">
        <v>0.68112985996989728</v>
      </c>
      <c r="H30" s="8">
        <v>0.70701945014064693</v>
      </c>
      <c r="I30" s="8">
        <v>0.62871599352803187</v>
      </c>
      <c r="J30" s="8">
        <v>0.7082923184388461</v>
      </c>
      <c r="K30" s="8">
        <v>0.64808097303791701</v>
      </c>
      <c r="L30" s="8">
        <v>0.83115424584265274</v>
      </c>
      <c r="M30" s="8">
        <f t="shared" si="0"/>
        <v>0.72111933457069555</v>
      </c>
      <c r="N30" s="8">
        <f t="shared" si="1"/>
        <v>8.2371943436617218E-2</v>
      </c>
      <c r="O30" s="9">
        <f t="shared" si="2"/>
        <v>31</v>
      </c>
    </row>
    <row r="31" spans="1:15" ht="15.75" customHeight="1">
      <c r="A31" s="18"/>
      <c r="B31" s="10" t="s">
        <v>32</v>
      </c>
      <c r="C31" s="11">
        <v>5.5127096212919824</v>
      </c>
      <c r="D31" s="11">
        <v>6.0463516995839326</v>
      </c>
      <c r="E31" s="11">
        <v>5.3504814262469385</v>
      </c>
      <c r="F31" s="11">
        <v>5.3101914589581449</v>
      </c>
      <c r="G31" s="11">
        <v>6.0840139633685961</v>
      </c>
      <c r="H31" s="11">
        <v>5.4490119248525666</v>
      </c>
      <c r="I31" s="11">
        <v>5.9153395578554475</v>
      </c>
      <c r="J31" s="11">
        <v>5.5493505374907244</v>
      </c>
      <c r="K31" s="11">
        <v>6.1559457791019918</v>
      </c>
      <c r="L31" s="11">
        <v>5.090531666981934</v>
      </c>
      <c r="M31" s="11">
        <f t="shared" si="0"/>
        <v>5.6463927635732256</v>
      </c>
      <c r="N31" s="11">
        <f t="shared" si="1"/>
        <v>0.37405883166932619</v>
      </c>
      <c r="O31" s="12">
        <f t="shared" si="2"/>
        <v>5</v>
      </c>
    </row>
    <row r="32" spans="1:15" ht="15.75" customHeight="1">
      <c r="A32" s="18"/>
      <c r="B32" s="10" t="s">
        <v>33</v>
      </c>
      <c r="C32" s="11">
        <v>2.9456000834465228</v>
      </c>
      <c r="D32" s="11">
        <v>2.6911736322499866</v>
      </c>
      <c r="E32" s="11">
        <v>3.0733086882662115</v>
      </c>
      <c r="F32" s="11">
        <v>2.734688669948905</v>
      </c>
      <c r="G32" s="11">
        <v>2.6481453172855818</v>
      </c>
      <c r="H32" s="11">
        <v>2.9708608762205149</v>
      </c>
      <c r="I32" s="11">
        <v>2.7883734246341851</v>
      </c>
      <c r="J32" s="11">
        <v>3.0188447824892002</v>
      </c>
      <c r="K32" s="11">
        <v>2.6885619857578162</v>
      </c>
      <c r="L32" s="11">
        <v>3.0650342516272033</v>
      </c>
      <c r="M32" s="11">
        <f t="shared" si="0"/>
        <v>2.8624591711926124</v>
      </c>
      <c r="N32" s="11">
        <f t="shared" si="1"/>
        <v>0.16863417875122752</v>
      </c>
      <c r="O32" s="12">
        <f t="shared" si="2"/>
        <v>14</v>
      </c>
    </row>
    <row r="33" spans="1:15" ht="15.75" customHeight="1">
      <c r="A33" s="18"/>
      <c r="B33" s="10" t="s">
        <v>34</v>
      </c>
      <c r="C33" s="11">
        <v>4.7493525364990061</v>
      </c>
      <c r="D33" s="11">
        <v>4.3440879952963982</v>
      </c>
      <c r="E33" s="11">
        <v>4.4623985356490339</v>
      </c>
      <c r="F33" s="11">
        <v>4.2778922201526752</v>
      </c>
      <c r="G33" s="11">
        <v>4.5281088129502916</v>
      </c>
      <c r="H33" s="11">
        <v>4.7373529771425673</v>
      </c>
      <c r="I33" s="11">
        <v>4.5253346571557715</v>
      </c>
      <c r="J33" s="11">
        <v>4.3808986782160071</v>
      </c>
      <c r="K33" s="11">
        <v>4.3006790610804178</v>
      </c>
      <c r="L33" s="11">
        <v>4.2889102241352299</v>
      </c>
      <c r="M33" s="11">
        <f t="shared" si="0"/>
        <v>4.4595015698277392</v>
      </c>
      <c r="N33" s="11">
        <f t="shared" si="1"/>
        <v>0.17545844369957311</v>
      </c>
      <c r="O33" s="12">
        <f t="shared" si="2"/>
        <v>8</v>
      </c>
    </row>
    <row r="34" spans="1:15" ht="15.75" customHeight="1">
      <c r="A34" s="18"/>
      <c r="B34" s="10" t="s">
        <v>35</v>
      </c>
      <c r="C34" s="11">
        <v>5.4260648342499698</v>
      </c>
      <c r="D34" s="11">
        <v>5.6324166312218615</v>
      </c>
      <c r="E34" s="11">
        <v>5.1831687229325558</v>
      </c>
      <c r="F34" s="11">
        <v>5.4180261096978555</v>
      </c>
      <c r="G34" s="11">
        <v>5.4806145249241816</v>
      </c>
      <c r="H34" s="11">
        <v>5.5368808481387557</v>
      </c>
      <c r="I34" s="11">
        <v>5.6775495420284248</v>
      </c>
      <c r="J34" s="11">
        <v>5.4102394524863122</v>
      </c>
      <c r="K34" s="11">
        <v>5.4963626569106294</v>
      </c>
      <c r="L34" s="11">
        <v>4.950015957674899</v>
      </c>
      <c r="M34" s="11">
        <f t="shared" si="0"/>
        <v>5.4211339280265447</v>
      </c>
      <c r="N34" s="11">
        <f t="shared" si="1"/>
        <v>0.21388372831405431</v>
      </c>
      <c r="O34" s="12">
        <f t="shared" si="2"/>
        <v>6</v>
      </c>
    </row>
    <row r="35" spans="1:15" ht="15.75" customHeight="1">
      <c r="A35" s="17" t="s">
        <v>36</v>
      </c>
      <c r="B35" s="7" t="s">
        <v>37</v>
      </c>
      <c r="C35" s="8">
        <v>0.88841016158714292</v>
      </c>
      <c r="D35" s="8">
        <v>0.79762712405350489</v>
      </c>
      <c r="E35" s="8">
        <v>1.0104836383564575</v>
      </c>
      <c r="F35" s="8">
        <v>0.900856303025516</v>
      </c>
      <c r="G35" s="8">
        <v>0.86114736206032216</v>
      </c>
      <c r="H35" s="8">
        <v>0.91189099710509824</v>
      </c>
      <c r="I35" s="8">
        <v>0.83507272536414279</v>
      </c>
      <c r="J35" s="8">
        <v>0.87074865057462314</v>
      </c>
      <c r="K35" s="8">
        <v>0.84427088541012651</v>
      </c>
      <c r="L35" s="8">
        <v>0.975405657254929</v>
      </c>
      <c r="M35" s="8">
        <f t="shared" si="0"/>
        <v>0.88959135047918636</v>
      </c>
      <c r="N35" s="8">
        <f t="shared" si="1"/>
        <v>6.4336235613086323E-2</v>
      </c>
      <c r="O35" s="9">
        <f t="shared" si="2"/>
        <v>26</v>
      </c>
    </row>
    <row r="36" spans="1:15" ht="15.75" customHeight="1">
      <c r="A36" s="18"/>
      <c r="B36" s="10" t="s">
        <v>38</v>
      </c>
      <c r="C36" s="11">
        <v>0.90385439791931477</v>
      </c>
      <c r="D36" s="11">
        <v>0.86413928480754743</v>
      </c>
      <c r="E36" s="11">
        <v>0.89361283184211793</v>
      </c>
      <c r="F36" s="11">
        <v>0.82966004490591161</v>
      </c>
      <c r="G36" s="11">
        <v>0.88632228230900689</v>
      </c>
      <c r="H36" s="11">
        <v>0.88759920322212782</v>
      </c>
      <c r="I36" s="11">
        <v>0.86112388583305366</v>
      </c>
      <c r="J36" s="11">
        <v>0.87737552093438598</v>
      </c>
      <c r="K36" s="11">
        <v>0.8206646897568316</v>
      </c>
      <c r="L36" s="11">
        <v>0.86359027880190575</v>
      </c>
      <c r="M36" s="11">
        <f t="shared" si="0"/>
        <v>0.86879424203322042</v>
      </c>
      <c r="N36" s="11">
        <f t="shared" si="1"/>
        <v>2.6946856034121246E-2</v>
      </c>
      <c r="O36" s="12">
        <f t="shared" si="2"/>
        <v>27</v>
      </c>
    </row>
    <row r="37" spans="1:15" ht="15.75" customHeight="1">
      <c r="A37" s="18"/>
      <c r="B37" s="10" t="s">
        <v>39</v>
      </c>
      <c r="C37" s="11">
        <v>0.82873249590967846</v>
      </c>
      <c r="D37" s="11">
        <v>0.81511911781236113</v>
      </c>
      <c r="E37" s="11">
        <v>0.83152043540757159</v>
      </c>
      <c r="F37" s="11">
        <v>0.82853494309713327</v>
      </c>
      <c r="G37" s="11">
        <v>0.80816676754797112</v>
      </c>
      <c r="H37" s="11">
        <v>0.81409398858489379</v>
      </c>
      <c r="I37" s="11">
        <v>0.81574277543121232</v>
      </c>
      <c r="J37" s="11">
        <v>0.83859124069934277</v>
      </c>
      <c r="K37" s="11">
        <v>0.79116162981718186</v>
      </c>
      <c r="L37" s="11">
        <v>0.82429134018237649</v>
      </c>
      <c r="M37" s="11">
        <f t="shared" si="0"/>
        <v>0.81959547344897232</v>
      </c>
      <c r="N37" s="11">
        <f t="shared" si="1"/>
        <v>1.3714309284344282E-2</v>
      </c>
      <c r="O37" s="12">
        <f t="shared" si="2"/>
        <v>29</v>
      </c>
    </row>
    <row r="38" spans="1:15" ht="15.75" customHeight="1">
      <c r="A38" s="18"/>
      <c r="B38" s="10" t="s">
        <v>40</v>
      </c>
      <c r="C38" s="11">
        <v>0.87066235399181569</v>
      </c>
      <c r="D38" s="11">
        <v>0.83767734437702135</v>
      </c>
      <c r="E38" s="11">
        <v>0.83341754911589594</v>
      </c>
      <c r="F38" s="11">
        <v>0.84912487178610241</v>
      </c>
      <c r="G38" s="11">
        <v>0.86713474462102291</v>
      </c>
      <c r="H38" s="11">
        <v>0.83182036488337052</v>
      </c>
      <c r="I38" s="11">
        <v>0.83629860653108268</v>
      </c>
      <c r="J38" s="11">
        <v>0.85856755648582395</v>
      </c>
      <c r="K38" s="11">
        <v>0.79615183860705219</v>
      </c>
      <c r="L38" s="11">
        <v>0.82890918778059253</v>
      </c>
      <c r="M38" s="11">
        <f t="shared" si="0"/>
        <v>0.84097644181797793</v>
      </c>
      <c r="N38" s="11">
        <f t="shared" si="1"/>
        <v>2.1781630581145284E-2</v>
      </c>
      <c r="O38" s="12">
        <f t="shared" si="2"/>
        <v>28</v>
      </c>
    </row>
    <row r="39" spans="1:15" ht="15.75" customHeight="1">
      <c r="A39" s="17" t="s">
        <v>41</v>
      </c>
      <c r="B39" s="7" t="s">
        <v>42</v>
      </c>
      <c r="C39" s="8">
        <v>2.0846513241598745</v>
      </c>
      <c r="D39" s="8">
        <v>1.7974154672806917</v>
      </c>
      <c r="E39" s="8">
        <v>2.5490583750268434</v>
      </c>
      <c r="F39" s="8">
        <v>2.0754743221110261</v>
      </c>
      <c r="G39" s="8">
        <v>1.6104700521640325</v>
      </c>
      <c r="H39" s="8">
        <v>1.7647826140441409</v>
      </c>
      <c r="I39" s="8">
        <v>1.6525391577633028</v>
      </c>
      <c r="J39" s="8">
        <v>2.0021925257333573</v>
      </c>
      <c r="K39" s="8">
        <v>1.8572212885354564</v>
      </c>
      <c r="L39" s="8">
        <v>2.4492155348234022</v>
      </c>
      <c r="M39" s="8">
        <f t="shared" si="0"/>
        <v>1.9843020661642126</v>
      </c>
      <c r="N39" s="8">
        <f t="shared" si="1"/>
        <v>0.31673307390456612</v>
      </c>
      <c r="O39" s="9">
        <f t="shared" si="2"/>
        <v>19</v>
      </c>
    </row>
    <row r="40" spans="1:15" ht="15.75" customHeight="1">
      <c r="A40" s="18"/>
      <c r="B40" s="10" t="s">
        <v>43</v>
      </c>
      <c r="C40" s="11">
        <v>8.2945118332396109E-2</v>
      </c>
      <c r="D40" s="11">
        <v>7.2403699559050377E-2</v>
      </c>
      <c r="E40" s="11">
        <v>8.9380504845835235E-2</v>
      </c>
      <c r="F40" s="11">
        <v>7.9266575059652677E-2</v>
      </c>
      <c r="G40" s="11">
        <v>6.7683831492406477E-2</v>
      </c>
      <c r="H40" s="11">
        <v>8.1969131791049948E-2</v>
      </c>
      <c r="I40" s="11">
        <v>7.5617381747827034E-2</v>
      </c>
      <c r="J40" s="11">
        <v>7.8321004699723112E-2</v>
      </c>
      <c r="K40" s="11">
        <v>7.7400745248579025E-2</v>
      </c>
      <c r="L40" s="11">
        <v>8.9485654869543699E-2</v>
      </c>
      <c r="M40" s="11">
        <f t="shared" si="0"/>
        <v>7.9447364764606371E-2</v>
      </c>
      <c r="N40" s="11">
        <f t="shared" si="1"/>
        <v>6.8813827494539313E-3</v>
      </c>
      <c r="O40" s="12">
        <f t="shared" si="2"/>
        <v>52</v>
      </c>
    </row>
    <row r="41" spans="1:15" ht="15.75" customHeight="1">
      <c r="A41" s="18"/>
      <c r="B41" s="10" t="s">
        <v>44</v>
      </c>
      <c r="C41" s="11">
        <v>8.5370007383559821E-2</v>
      </c>
      <c r="D41" s="11">
        <v>7.5250015878483428E-2</v>
      </c>
      <c r="E41" s="11">
        <v>0.12651400598346163</v>
      </c>
      <c r="F41" s="11">
        <v>9.8194302509996584E-2</v>
      </c>
      <c r="G41" s="11">
        <v>7.1789424017158016E-2</v>
      </c>
      <c r="H41" s="11">
        <v>0.10631158023805291</v>
      </c>
      <c r="I41" s="11">
        <v>7.0835723483711435E-2</v>
      </c>
      <c r="J41" s="11">
        <v>8.7730222411268446E-2</v>
      </c>
      <c r="K41" s="11">
        <v>8.7734517548275978E-2</v>
      </c>
      <c r="L41" s="11">
        <v>0.11139559428555196</v>
      </c>
      <c r="M41" s="11">
        <f t="shared" si="0"/>
        <v>9.2112539373952029E-2</v>
      </c>
      <c r="N41" s="11">
        <f t="shared" si="1"/>
        <v>1.8341839970374058E-2</v>
      </c>
      <c r="O41" s="12">
        <f t="shared" si="2"/>
        <v>51</v>
      </c>
    </row>
    <row r="42" spans="1:15" ht="15.75" customHeight="1">
      <c r="A42" s="18"/>
      <c r="B42" s="10" t="s">
        <v>45</v>
      </c>
      <c r="C42" s="11">
        <v>0.73497270346626853</v>
      </c>
      <c r="D42" s="11">
        <v>0.71366336913497286</v>
      </c>
      <c r="E42" s="11">
        <v>0.73509198796647734</v>
      </c>
      <c r="F42" s="11">
        <v>0.74009913393324445</v>
      </c>
      <c r="G42" s="11">
        <v>0.72281249881396015</v>
      </c>
      <c r="H42" s="11">
        <v>0.73756980379459103</v>
      </c>
      <c r="I42" s="11">
        <v>0.67860698567960243</v>
      </c>
      <c r="J42" s="11">
        <v>0.7466688589257392</v>
      </c>
      <c r="K42" s="11">
        <v>0.69834856479904639</v>
      </c>
      <c r="L42" s="11">
        <v>0.76920514617424685</v>
      </c>
      <c r="M42" s="11">
        <f t="shared" si="0"/>
        <v>0.7277039052688149</v>
      </c>
      <c r="N42" s="11">
        <f t="shared" si="1"/>
        <v>2.5676892646296978E-2</v>
      </c>
      <c r="O42" s="12">
        <f t="shared" si="2"/>
        <v>30</v>
      </c>
    </row>
    <row r="43" spans="1:15" ht="15.75" customHeight="1">
      <c r="A43" s="18"/>
      <c r="B43" s="10" t="s">
        <v>46</v>
      </c>
      <c r="C43" s="11">
        <v>0.16489790325545051</v>
      </c>
      <c r="D43" s="11">
        <v>0.13359898512591228</v>
      </c>
      <c r="E43" s="11">
        <v>0.19524685465497557</v>
      </c>
      <c r="F43" s="11">
        <v>0.15796421016163595</v>
      </c>
      <c r="G43" s="11">
        <v>0.1312814491041652</v>
      </c>
      <c r="H43" s="11">
        <v>0.15375104466927314</v>
      </c>
      <c r="I43" s="11">
        <v>0.13840641712767099</v>
      </c>
      <c r="J43" s="11">
        <v>0.15745204398899121</v>
      </c>
      <c r="K43" s="11">
        <v>0.13883586995107358</v>
      </c>
      <c r="L43" s="11">
        <v>0.17619802881019322</v>
      </c>
      <c r="M43" s="11">
        <f t="shared" si="0"/>
        <v>0.15476328068493417</v>
      </c>
      <c r="N43" s="11">
        <f t="shared" si="1"/>
        <v>2.0385539541582162E-2</v>
      </c>
      <c r="O43" s="12">
        <f t="shared" si="2"/>
        <v>47</v>
      </c>
    </row>
    <row r="44" spans="1:15" ht="15.75" customHeight="1">
      <c r="A44" s="18"/>
      <c r="B44" s="10" t="s">
        <v>47</v>
      </c>
      <c r="C44" s="11">
        <v>0.32037597266719875</v>
      </c>
      <c r="D44" s="11">
        <v>0.28638221232573235</v>
      </c>
      <c r="E44" s="11">
        <v>0.36894992907240121</v>
      </c>
      <c r="F44" s="11">
        <v>0.29532529457342876</v>
      </c>
      <c r="G44" s="11">
        <v>0.26954024086463041</v>
      </c>
      <c r="H44" s="11">
        <v>0.29954367124315523</v>
      </c>
      <c r="I44" s="11">
        <v>0.27719616698693844</v>
      </c>
      <c r="J44" s="11">
        <v>0.31093223791973251</v>
      </c>
      <c r="K44" s="11">
        <v>0.27827590234291133</v>
      </c>
      <c r="L44" s="11">
        <v>0.32473975416228368</v>
      </c>
      <c r="M44" s="11">
        <f t="shared" si="0"/>
        <v>0.30312613821584128</v>
      </c>
      <c r="N44" s="11">
        <f t="shared" si="1"/>
        <v>2.9684204994332618E-2</v>
      </c>
      <c r="O44" s="12">
        <f t="shared" si="2"/>
        <v>41</v>
      </c>
    </row>
    <row r="45" spans="1:15" ht="15.75" customHeight="1">
      <c r="A45" s="18"/>
      <c r="B45" s="10" t="s">
        <v>48</v>
      </c>
      <c r="C45" s="11">
        <v>2.4997792131499663</v>
      </c>
      <c r="D45" s="11">
        <v>2.4606980687959168</v>
      </c>
      <c r="E45" s="11">
        <v>2.7870079135181842</v>
      </c>
      <c r="F45" s="11">
        <v>2.4832616178162561</v>
      </c>
      <c r="G45" s="11">
        <v>2.5010758394431267</v>
      </c>
      <c r="H45" s="11">
        <v>2.4554778983179424</v>
      </c>
      <c r="I45" s="11">
        <v>2.4662295874830686</v>
      </c>
      <c r="J45" s="11">
        <v>2.5999387871017436</v>
      </c>
      <c r="K45" s="11">
        <v>2.3210627811199607</v>
      </c>
      <c r="L45" s="11">
        <v>2.7343050888123925</v>
      </c>
      <c r="M45" s="11">
        <f t="shared" si="0"/>
        <v>2.5308836795558554</v>
      </c>
      <c r="N45" s="11">
        <f t="shared" si="1"/>
        <v>0.13931952468091263</v>
      </c>
      <c r="O45" s="12">
        <f t="shared" si="2"/>
        <v>16</v>
      </c>
    </row>
    <row r="46" spans="1:15" ht="15.75" customHeight="1">
      <c r="A46" s="18"/>
      <c r="B46" s="10" t="s">
        <v>49</v>
      </c>
      <c r="C46" s="11">
        <v>0.2926761253878552</v>
      </c>
      <c r="D46" s="11">
        <v>0.24691675551863504</v>
      </c>
      <c r="E46" s="11">
        <v>0.39004786430966593</v>
      </c>
      <c r="F46" s="11">
        <v>0.2789437619630965</v>
      </c>
      <c r="G46" s="11">
        <v>0.25540805541827127</v>
      </c>
      <c r="H46" s="11">
        <v>0.27633069398425175</v>
      </c>
      <c r="I46" s="11">
        <v>0.23539681535208529</v>
      </c>
      <c r="J46" s="11">
        <v>0.28430203665920434</v>
      </c>
      <c r="K46" s="11">
        <v>0.23912910021229028</v>
      </c>
      <c r="L46" s="11">
        <v>0.38803779576979569</v>
      </c>
      <c r="M46" s="11">
        <f t="shared" si="0"/>
        <v>0.28871890045751514</v>
      </c>
      <c r="N46" s="11">
        <f t="shared" si="1"/>
        <v>5.6347548458596845E-2</v>
      </c>
      <c r="O46" s="12">
        <f t="shared" si="2"/>
        <v>42</v>
      </c>
    </row>
    <row r="47" spans="1:15" ht="15.75" customHeight="1">
      <c r="A47" s="18"/>
      <c r="B47" s="10" t="s">
        <v>50</v>
      </c>
      <c r="C47" s="11">
        <v>5.8660419167959912</v>
      </c>
      <c r="D47" s="11">
        <v>5.7309256829550392</v>
      </c>
      <c r="E47" s="11">
        <v>5.5029089812176375</v>
      </c>
      <c r="F47" s="11">
        <v>5.7947707760706155</v>
      </c>
      <c r="G47" s="11">
        <v>5.6011476296917673</v>
      </c>
      <c r="H47" s="11">
        <v>5.9433460475521578</v>
      </c>
      <c r="I47" s="11">
        <v>6.3261798668564362</v>
      </c>
      <c r="J47" s="11">
        <v>5.6900888119369064</v>
      </c>
      <c r="K47" s="11">
        <v>6.2144263970900742</v>
      </c>
      <c r="L47" s="11">
        <v>5.0538133032999975</v>
      </c>
      <c r="M47" s="11">
        <f t="shared" si="0"/>
        <v>5.7723649413466616</v>
      </c>
      <c r="N47" s="11">
        <f t="shared" si="1"/>
        <v>0.36014906645493872</v>
      </c>
      <c r="O47" s="12">
        <f t="shared" si="2"/>
        <v>4</v>
      </c>
    </row>
    <row r="48" spans="1:15" ht="15.75" customHeight="1">
      <c r="A48" s="18"/>
      <c r="B48" s="10" t="s">
        <v>51</v>
      </c>
      <c r="C48" s="11">
        <v>0.49958329854177341</v>
      </c>
      <c r="D48" s="11">
        <v>0.52897188271916951</v>
      </c>
      <c r="E48" s="11">
        <v>0.58486461488679309</v>
      </c>
      <c r="F48" s="11">
        <v>0.51977106048822386</v>
      </c>
      <c r="G48" s="11">
        <v>0.51163949705516454</v>
      </c>
      <c r="H48" s="11">
        <v>0.48768372266469634</v>
      </c>
      <c r="I48" s="11">
        <v>0.50244775888848736</v>
      </c>
      <c r="J48" s="11">
        <v>0.51833271518633273</v>
      </c>
      <c r="K48" s="11">
        <v>0.49908924365313834</v>
      </c>
      <c r="L48" s="11">
        <v>0.532104927919965</v>
      </c>
      <c r="M48" s="11">
        <f t="shared" si="0"/>
        <v>0.51844887220037439</v>
      </c>
      <c r="N48" s="11">
        <f t="shared" si="1"/>
        <v>2.7263400148876821E-2</v>
      </c>
      <c r="O48" s="12">
        <f t="shared" si="2"/>
        <v>34</v>
      </c>
    </row>
    <row r="49" spans="1:15" ht="15.75" customHeight="1">
      <c r="A49" s="18"/>
      <c r="B49" s="10" t="s">
        <v>52</v>
      </c>
      <c r="C49" s="11">
        <v>0.5045956718142125</v>
      </c>
      <c r="D49" s="11">
        <v>0.48346194578553342</v>
      </c>
      <c r="E49" s="11">
        <v>0.52611705361848371</v>
      </c>
      <c r="F49" s="11">
        <v>0.48245270501738297</v>
      </c>
      <c r="G49" s="11">
        <v>0.50140406831997064</v>
      </c>
      <c r="H49" s="11">
        <v>0.49365865874036341</v>
      </c>
      <c r="I49" s="11">
        <v>0.48744602522032843</v>
      </c>
      <c r="J49" s="11">
        <v>0.4777943372982314</v>
      </c>
      <c r="K49" s="11">
        <v>0.44584078771596847</v>
      </c>
      <c r="L49" s="11">
        <v>0.5101133822843954</v>
      </c>
      <c r="M49" s="11">
        <f t="shared" si="0"/>
        <v>0.49128846358148703</v>
      </c>
      <c r="N49" s="11">
        <f t="shared" si="1"/>
        <v>2.1741167687899562E-2</v>
      </c>
      <c r="O49" s="12">
        <f t="shared" si="2"/>
        <v>35</v>
      </c>
    </row>
    <row r="50" spans="1:15" ht="15.75" customHeight="1">
      <c r="A50" s="18"/>
      <c r="B50" s="10" t="s">
        <v>53</v>
      </c>
      <c r="C50" s="11">
        <v>7.4530608749255739E-2</v>
      </c>
      <c r="D50" s="11">
        <v>6.9951897645830305E-2</v>
      </c>
      <c r="E50" s="11">
        <v>7.8776222295541432E-2</v>
      </c>
      <c r="F50" s="11">
        <v>6.5895019714324668E-2</v>
      </c>
      <c r="G50" s="11">
        <v>5.9373073197136153E-2</v>
      </c>
      <c r="H50" s="11">
        <v>6.9317003183808915E-2</v>
      </c>
      <c r="I50" s="11">
        <v>7.2824970854185503E-2</v>
      </c>
      <c r="J50" s="11">
        <v>6.7439567969433845E-2</v>
      </c>
      <c r="K50" s="11">
        <v>6.7648072610721394E-2</v>
      </c>
      <c r="L50" s="11">
        <v>7.5680454889743898E-2</v>
      </c>
      <c r="M50" s="11">
        <f t="shared" si="0"/>
        <v>7.0143689110998178E-2</v>
      </c>
      <c r="N50" s="11">
        <f t="shared" si="1"/>
        <v>5.5770229556339323E-3</v>
      </c>
      <c r="O50" s="12">
        <f t="shared" si="2"/>
        <v>53</v>
      </c>
    </row>
    <row r="51" spans="1:15" ht="15.75" customHeight="1">
      <c r="A51" s="17" t="s">
        <v>54</v>
      </c>
      <c r="B51" s="7" t="s">
        <v>55</v>
      </c>
      <c r="C51" s="8">
        <v>4.1273799142527965</v>
      </c>
      <c r="D51" s="8">
        <v>4.5012568458091717</v>
      </c>
      <c r="E51" s="8">
        <v>3.5257759611314685</v>
      </c>
      <c r="F51" s="8">
        <v>4.3467222243098966</v>
      </c>
      <c r="G51" s="8">
        <v>4.3190647820176631</v>
      </c>
      <c r="H51" s="8">
        <v>3.9639331382612131</v>
      </c>
      <c r="I51" s="8">
        <v>3.9124208801705933</v>
      </c>
      <c r="J51" s="8">
        <v>3.9475113250552725</v>
      </c>
      <c r="K51" s="8">
        <v>3.736120765589622</v>
      </c>
      <c r="L51" s="8">
        <v>3.5196651618753281</v>
      </c>
      <c r="M51" s="8">
        <f t="shared" si="0"/>
        <v>3.9899850998473037</v>
      </c>
      <c r="N51" s="8">
        <f t="shared" si="1"/>
        <v>0.33755130467375405</v>
      </c>
      <c r="O51" s="9">
        <f t="shared" si="2"/>
        <v>9</v>
      </c>
    </row>
    <row r="52" spans="1:15" ht="15.75" customHeight="1">
      <c r="A52" s="18"/>
      <c r="B52" s="10" t="s">
        <v>56</v>
      </c>
      <c r="C52" s="11">
        <v>1.2687661515174649E-2</v>
      </c>
      <c r="D52" s="11">
        <v>6.3645850757805475E-3</v>
      </c>
      <c r="E52" s="11">
        <v>3.1912170654425781E-2</v>
      </c>
      <c r="F52" s="11">
        <v>1.3545840339724526E-2</v>
      </c>
      <c r="G52" s="11">
        <v>7.366977096258903E-3</v>
      </c>
      <c r="H52" s="11">
        <v>2.0359994995412807E-2</v>
      </c>
      <c r="I52" s="11">
        <v>7.9415242022460742E-3</v>
      </c>
      <c r="J52" s="11">
        <v>1.6921513677460222E-2</v>
      </c>
      <c r="K52" s="11">
        <v>5.9977639441509871E-3</v>
      </c>
      <c r="L52" s="11">
        <v>2.8180091204308463E-2</v>
      </c>
      <c r="M52" s="11">
        <f t="shared" si="0"/>
        <v>1.5127812270494295E-2</v>
      </c>
      <c r="N52" s="11">
        <f t="shared" si="1"/>
        <v>9.2084018129465102E-3</v>
      </c>
      <c r="O52" s="12">
        <f t="shared" si="2"/>
        <v>55</v>
      </c>
    </row>
    <row r="53" spans="1:15" ht="15.75" customHeight="1">
      <c r="A53" s="18"/>
      <c r="B53" s="10" t="s">
        <v>57</v>
      </c>
      <c r="C53" s="11">
        <v>0.14945576222186249</v>
      </c>
      <c r="D53" s="11">
        <v>9.3802705109843329E-2</v>
      </c>
      <c r="E53" s="11">
        <v>0.24586722247701212</v>
      </c>
      <c r="F53" s="11">
        <v>0.13997975834803184</v>
      </c>
      <c r="G53" s="11">
        <v>8.713318703157967E-2</v>
      </c>
      <c r="H53" s="11">
        <v>0.13884081095135434</v>
      </c>
      <c r="I53" s="11">
        <v>7.7973671755332707E-2</v>
      </c>
      <c r="J53" s="11">
        <v>0.14912803807760674</v>
      </c>
      <c r="K53" s="11">
        <v>8.1060108143882592E-2</v>
      </c>
      <c r="L53" s="11">
        <v>0.24064166207600268</v>
      </c>
      <c r="M53" s="11">
        <f t="shared" si="0"/>
        <v>0.14038829261925087</v>
      </c>
      <c r="N53" s="11">
        <f t="shared" si="1"/>
        <v>6.1245814453166653E-2</v>
      </c>
      <c r="O53" s="12">
        <f t="shared" si="2"/>
        <v>48</v>
      </c>
    </row>
    <row r="54" spans="1:15" ht="15.75" customHeight="1">
      <c r="A54" s="18"/>
      <c r="B54" s="10" t="s">
        <v>58</v>
      </c>
      <c r="C54" s="11">
        <v>0.47969032425623515</v>
      </c>
      <c r="D54" s="11">
        <v>0.35856515695842217</v>
      </c>
      <c r="E54" s="11">
        <v>0.70672573721983933</v>
      </c>
      <c r="F54" s="11">
        <v>0.54241365583595702</v>
      </c>
      <c r="G54" s="11">
        <v>0.42634625043450169</v>
      </c>
      <c r="H54" s="11">
        <v>0.5758170125392047</v>
      </c>
      <c r="I54" s="11">
        <v>0.41386985418260014</v>
      </c>
      <c r="J54" s="11">
        <v>0.54806106839043089</v>
      </c>
      <c r="K54" s="11">
        <v>0.46384293400818721</v>
      </c>
      <c r="L54" s="11">
        <v>0.84447202606539906</v>
      </c>
      <c r="M54" s="11">
        <f t="shared" si="0"/>
        <v>0.5359804019890777</v>
      </c>
      <c r="N54" s="11">
        <f t="shared" si="1"/>
        <v>0.14639160791218489</v>
      </c>
      <c r="O54" s="12">
        <f t="shared" si="2"/>
        <v>33</v>
      </c>
    </row>
    <row r="55" spans="1:15" ht="15.75" customHeight="1">
      <c r="A55" s="18"/>
      <c r="B55" s="10" t="s">
        <v>59</v>
      </c>
      <c r="C55" s="11">
        <v>0.11326094589375629</v>
      </c>
      <c r="D55" s="11">
        <v>8.3442682599354237E-2</v>
      </c>
      <c r="E55" s="11">
        <v>0.13926925232926357</v>
      </c>
      <c r="F55" s="11">
        <v>0.11409717981720865</v>
      </c>
      <c r="G55" s="11">
        <v>9.0984383313522085E-2</v>
      </c>
      <c r="H55" s="11">
        <v>0.10550989850150344</v>
      </c>
      <c r="I55" s="11">
        <v>8.8896489466681508E-2</v>
      </c>
      <c r="J55" s="11">
        <v>0.10008513467724507</v>
      </c>
      <c r="K55" s="11">
        <v>9.289090189700687E-2</v>
      </c>
      <c r="L55" s="11">
        <v>0.13482256671248022</v>
      </c>
      <c r="M55" s="11">
        <f t="shared" si="0"/>
        <v>0.1063259435208022</v>
      </c>
      <c r="N55" s="11">
        <f t="shared" si="1"/>
        <v>1.9115765560312269E-2</v>
      </c>
      <c r="O55" s="12">
        <f t="shared" si="2"/>
        <v>50</v>
      </c>
    </row>
    <row r="56" spans="1:15" ht="15.75" customHeight="1">
      <c r="A56" s="18"/>
      <c r="B56" s="10" t="s">
        <v>60</v>
      </c>
      <c r="C56" s="11">
        <v>0.22485780565216806</v>
      </c>
      <c r="D56" s="11">
        <v>0.20648912878039768</v>
      </c>
      <c r="E56" s="11">
        <v>0.26090246384167676</v>
      </c>
      <c r="F56" s="11">
        <v>0.22584067430143742</v>
      </c>
      <c r="G56" s="11">
        <v>0.19250105969744494</v>
      </c>
      <c r="H56" s="11">
        <v>0.24088840720631341</v>
      </c>
      <c r="I56" s="11">
        <v>0.22728187381402823</v>
      </c>
      <c r="J56" s="11">
        <v>0.2317419329146316</v>
      </c>
      <c r="K56" s="11">
        <v>0.19927785373611556</v>
      </c>
      <c r="L56" s="11">
        <v>0.27280626565280197</v>
      </c>
      <c r="M56" s="11">
        <f t="shared" si="0"/>
        <v>0.2282587465597016</v>
      </c>
      <c r="N56" s="11">
        <f t="shared" si="1"/>
        <v>2.5456985464110907E-2</v>
      </c>
      <c r="O56" s="12">
        <f t="shared" si="2"/>
        <v>44</v>
      </c>
    </row>
    <row r="57" spans="1:15" ht="15.75" customHeight="1">
      <c r="A57" s="18"/>
      <c r="B57" s="10" t="s">
        <v>61</v>
      </c>
      <c r="C57" s="11">
        <v>0.1185985095064189</v>
      </c>
      <c r="D57" s="11">
        <v>0.10902593185240594</v>
      </c>
      <c r="E57" s="11">
        <v>0.11423054390449551</v>
      </c>
      <c r="F57" s="11">
        <v>0.1192094698271209</v>
      </c>
      <c r="G57" s="11">
        <v>0.10494958257132743</v>
      </c>
      <c r="H57" s="11">
        <v>0.12477391292966479</v>
      </c>
      <c r="I57" s="11">
        <v>0.10953954474377899</v>
      </c>
      <c r="J57" s="11">
        <v>0.12051421540234993</v>
      </c>
      <c r="K57" s="11">
        <v>9.6835460763836839E-2</v>
      </c>
      <c r="L57" s="11">
        <v>0.11329582171875954</v>
      </c>
      <c r="M57" s="11">
        <f t="shared" si="0"/>
        <v>0.11309729932201588</v>
      </c>
      <c r="N57" s="11">
        <f t="shared" si="1"/>
        <v>8.3023817060763703E-3</v>
      </c>
      <c r="O57" s="12">
        <f t="shared" si="2"/>
        <v>49</v>
      </c>
    </row>
    <row r="58" spans="1:15" ht="15.75" customHeight="1">
      <c r="A58" s="18"/>
      <c r="B58" s="10" t="s">
        <v>62</v>
      </c>
      <c r="C58" s="11">
        <v>0.28310249662809361</v>
      </c>
      <c r="D58" s="11">
        <v>0.32196394894376762</v>
      </c>
      <c r="E58" s="11">
        <v>0.35818180790688575</v>
      </c>
      <c r="F58" s="11">
        <v>0.28909104491208892</v>
      </c>
      <c r="G58" s="11">
        <v>0.29075243454988198</v>
      </c>
      <c r="H58" s="11">
        <v>0.31949926699182823</v>
      </c>
      <c r="I58" s="11">
        <v>0.30791619228038269</v>
      </c>
      <c r="J58" s="11">
        <v>0.32582133544116004</v>
      </c>
      <c r="K58" s="11">
        <v>0.27748044238767205</v>
      </c>
      <c r="L58" s="11">
        <v>0.37615455531428232</v>
      </c>
      <c r="M58" s="11">
        <f t="shared" si="0"/>
        <v>0.31499635253560432</v>
      </c>
      <c r="N58" s="11">
        <f t="shared" si="1"/>
        <v>3.2531960296229942E-2</v>
      </c>
      <c r="O58" s="12">
        <f t="shared" si="2"/>
        <v>39</v>
      </c>
    </row>
    <row r="59" spans="1:15" ht="15.75" customHeight="1">
      <c r="A59" s="19"/>
      <c r="B59" s="13" t="s">
        <v>63</v>
      </c>
      <c r="C59" s="14">
        <v>0.29172423124118302</v>
      </c>
      <c r="D59" s="14">
        <v>0.29517427710996125</v>
      </c>
      <c r="E59" s="14">
        <v>0.31887805480118792</v>
      </c>
      <c r="F59" s="14">
        <v>0.27867123218219519</v>
      </c>
      <c r="G59" s="14">
        <v>0.25332629426763403</v>
      </c>
      <c r="H59" s="14">
        <v>0.27880795334510372</v>
      </c>
      <c r="I59" s="14">
        <v>0.27290176813366873</v>
      </c>
      <c r="J59" s="14">
        <v>0.28750008169977881</v>
      </c>
      <c r="K59" s="14">
        <v>0.25358513832714014</v>
      </c>
      <c r="L59" s="14">
        <v>0.3169374899529272</v>
      </c>
      <c r="M59" s="14">
        <f t="shared" si="0"/>
        <v>0.28475065210607803</v>
      </c>
      <c r="N59" s="14">
        <f t="shared" si="1"/>
        <v>2.2452331860557319E-2</v>
      </c>
      <c r="O59" s="15">
        <f t="shared" si="2"/>
        <v>43</v>
      </c>
    </row>
    <row r="60" spans="1:15" ht="15.75" customHeight="1">
      <c r="A60" s="16"/>
      <c r="B60" s="16"/>
      <c r="C60" s="2"/>
      <c r="D60" s="2"/>
      <c r="E60" s="2"/>
      <c r="F60" s="2"/>
      <c r="G60" s="2"/>
      <c r="H60" s="2"/>
      <c r="I60" s="2"/>
      <c r="J60" s="2"/>
      <c r="K60" s="2"/>
      <c r="L60" s="2"/>
      <c r="M60" s="3"/>
      <c r="N60" s="3"/>
      <c r="O60" s="16"/>
    </row>
    <row r="61" spans="1:15" ht="15.75" customHeight="1"/>
    <row r="62" spans="1:15" ht="15.75" customHeight="1"/>
    <row r="63" spans="1:15" ht="15.75" customHeight="1"/>
    <row r="64" spans="1:1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6">
    <mergeCell ref="A51:A59"/>
    <mergeCell ref="A5:A20"/>
    <mergeCell ref="A21:A29"/>
    <mergeCell ref="A30:A34"/>
    <mergeCell ref="A35:A38"/>
    <mergeCell ref="A39:A50"/>
  </mergeCells>
  <phoneticPr fontId="3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BRCA2_Importance_RF_DS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Kyu-Baek Hwang</cp:lastModifiedBy>
  <dcterms:modified xsi:type="dcterms:W3CDTF">2023-06-21T12:55:59Z</dcterms:modified>
</cp:coreProperties>
</file>