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zulfa/Desktop/Sabkha_ Enzymatic activity MS/"/>
    </mc:Choice>
  </mc:AlternateContent>
  <xr:revisionPtr revIDLastSave="0" documentId="8_{A4745429-7278-A549-9D7A-605F899971F9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KA1" sheetId="6" r:id="rId1"/>
    <sheet name="KA2" sheetId="7" r:id="rId2"/>
    <sheet name="KA3" sheetId="1" r:id="rId3"/>
    <sheet name="DF1" sheetId="4" r:id="rId4"/>
    <sheet name="DF2" sheetId="5" r:id="rId5"/>
    <sheet name="DF3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" i="4" l="1"/>
  <c r="V4" i="4"/>
  <c r="V5" i="4"/>
  <c r="V6" i="4"/>
  <c r="V7" i="4"/>
  <c r="V8" i="4"/>
  <c r="V9" i="4"/>
  <c r="V10" i="4"/>
  <c r="V2" i="4"/>
  <c r="Y13" i="7"/>
  <c r="Y12" i="7"/>
  <c r="Y11" i="7"/>
  <c r="Y10" i="7"/>
  <c r="Y9" i="7"/>
  <c r="Y8" i="7"/>
  <c r="Y7" i="7"/>
  <c r="Y6" i="7"/>
  <c r="Y5" i="7"/>
  <c r="Y4" i="7"/>
  <c r="Y3" i="7"/>
  <c r="Y2" i="7"/>
  <c r="AA13" i="5"/>
  <c r="AA12" i="5"/>
  <c r="AA11" i="5"/>
  <c r="AA10" i="5"/>
  <c r="AA8" i="5"/>
  <c r="AA7" i="5"/>
  <c r="AA6" i="5"/>
  <c r="AA4" i="5"/>
  <c r="AA3" i="5"/>
</calcChain>
</file>

<file path=xl/sharedStrings.xml><?xml version="1.0" encoding="utf-8"?>
<sst xmlns="http://schemas.openxmlformats.org/spreadsheetml/2006/main" count="235" uniqueCount="116">
  <si>
    <t xml:space="preserve">Al </t>
  </si>
  <si>
    <t xml:space="preserve">As </t>
  </si>
  <si>
    <t xml:space="preserve">B </t>
  </si>
  <si>
    <t xml:space="preserve">Ba </t>
  </si>
  <si>
    <t xml:space="preserve">Be </t>
  </si>
  <si>
    <t xml:space="preserve">Ca </t>
  </si>
  <si>
    <t xml:space="preserve">Co </t>
  </si>
  <si>
    <t xml:space="preserve">Cr </t>
  </si>
  <si>
    <t xml:space="preserve">Cu </t>
  </si>
  <si>
    <t xml:space="preserve">Fe </t>
  </si>
  <si>
    <t xml:space="preserve">K </t>
  </si>
  <si>
    <t xml:space="preserve">Li </t>
  </si>
  <si>
    <t xml:space="preserve">Mg </t>
  </si>
  <si>
    <t xml:space="preserve">Mn </t>
  </si>
  <si>
    <t xml:space="preserve">Mo </t>
  </si>
  <si>
    <t xml:space="preserve">Ni </t>
  </si>
  <si>
    <t xml:space="preserve">P </t>
  </si>
  <si>
    <t xml:space="preserve">Sr </t>
  </si>
  <si>
    <t xml:space="preserve">V </t>
  </si>
  <si>
    <t xml:space="preserve">Zn </t>
  </si>
  <si>
    <t>DF-8</t>
  </si>
  <si>
    <t>TC</t>
  </si>
  <si>
    <t>TOC</t>
  </si>
  <si>
    <t>TIC</t>
  </si>
  <si>
    <t>Mg</t>
  </si>
  <si>
    <t>Al</t>
  </si>
  <si>
    <t>Fe</t>
  </si>
  <si>
    <t>K</t>
  </si>
  <si>
    <t>Mn</t>
  </si>
  <si>
    <t>P</t>
  </si>
  <si>
    <t>Zn</t>
  </si>
  <si>
    <t>Cu</t>
  </si>
  <si>
    <t>Be</t>
  </si>
  <si>
    <t>V</t>
  </si>
  <si>
    <t>Cr</t>
  </si>
  <si>
    <t>Co</t>
  </si>
  <si>
    <t>Ni</t>
  </si>
  <si>
    <t>As</t>
  </si>
  <si>
    <t>Sr</t>
  </si>
  <si>
    <t>Ba</t>
  </si>
  <si>
    <t>Ca</t>
  </si>
  <si>
    <t>S</t>
  </si>
  <si>
    <t>Mo</t>
  </si>
  <si>
    <t>Analytes</t>
  </si>
  <si>
    <t>B</t>
  </si>
  <si>
    <t>Cd</t>
  </si>
  <si>
    <t>Li</t>
  </si>
  <si>
    <t>DF-0</t>
  </si>
  <si>
    <t>DF-2</t>
  </si>
  <si>
    <t>DF-4</t>
  </si>
  <si>
    <t>DF-6</t>
  </si>
  <si>
    <t>DF-10</t>
  </si>
  <si>
    <t>DF-15</t>
  </si>
  <si>
    <t>DF-20</t>
  </si>
  <si>
    <t>DF-25</t>
  </si>
  <si>
    <t>DF-30</t>
  </si>
  <si>
    <t>DF-35</t>
  </si>
  <si>
    <t>Na</t>
  </si>
  <si>
    <t>KA3-1</t>
  </si>
  <si>
    <t>KA3-2</t>
  </si>
  <si>
    <t>KA3-1R</t>
  </si>
  <si>
    <t>KA3-3</t>
  </si>
  <si>
    <t>KA3-4</t>
  </si>
  <si>
    <t>KA3-5</t>
  </si>
  <si>
    <t>KA3-6</t>
  </si>
  <si>
    <t>KA3-7</t>
  </si>
  <si>
    <t>KA3-8</t>
  </si>
  <si>
    <t>-</t>
  </si>
  <si>
    <t>KA3-9</t>
  </si>
  <si>
    <t>KA3-10</t>
  </si>
  <si>
    <t>KA3-11</t>
  </si>
  <si>
    <t>KA3-12</t>
  </si>
  <si>
    <t>Depth (cm)</t>
  </si>
  <si>
    <t>KA2-1</t>
  </si>
  <si>
    <t>KA2-2</t>
  </si>
  <si>
    <t>KA2-3</t>
  </si>
  <si>
    <t>KA2-4</t>
  </si>
  <si>
    <t>KA2-5</t>
  </si>
  <si>
    <t>KA2-6</t>
  </si>
  <si>
    <t>KA2-7</t>
  </si>
  <si>
    <t>KA2-8</t>
  </si>
  <si>
    <t>KA2-9</t>
  </si>
  <si>
    <t>KA2-10</t>
  </si>
  <si>
    <t>KA2-11</t>
  </si>
  <si>
    <t>KA2-12</t>
  </si>
  <si>
    <t>Analytes (ppm)</t>
  </si>
  <si>
    <t>DF1-1</t>
  </si>
  <si>
    <t>DF1-2</t>
  </si>
  <si>
    <t>DF1-3</t>
  </si>
  <si>
    <t>DF1-4</t>
  </si>
  <si>
    <t>DF1-5</t>
  </si>
  <si>
    <t>DF1-6</t>
  </si>
  <si>
    <t>DF1-7</t>
  </si>
  <si>
    <t>DF1-8</t>
  </si>
  <si>
    <t>DF1-9</t>
  </si>
  <si>
    <t>DF3-1</t>
  </si>
  <si>
    <t>DF3-2</t>
  </si>
  <si>
    <t>DF3-3</t>
  </si>
  <si>
    <t>DF3-3R</t>
  </si>
  <si>
    <t>DF3-4</t>
  </si>
  <si>
    <t>DF3-5</t>
  </si>
  <si>
    <t>DF3-6</t>
  </si>
  <si>
    <t>DF3-7</t>
  </si>
  <si>
    <t>DF3-8</t>
  </si>
  <si>
    <t>DF2-1</t>
  </si>
  <si>
    <t>DF2-2</t>
  </si>
  <si>
    <t>DF2-3</t>
  </si>
  <si>
    <t>DF2-4</t>
  </si>
  <si>
    <t>DF2-5</t>
  </si>
  <si>
    <t>DF2-6</t>
  </si>
  <si>
    <t>DF2-7</t>
  </si>
  <si>
    <t>DF2-8</t>
  </si>
  <si>
    <t>DF2-9</t>
  </si>
  <si>
    <t>DF2-10</t>
  </si>
  <si>
    <t>DF2-11</t>
  </si>
  <si>
    <t>DF2-12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</si>
</sst>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0.24994659260841701"/>
        <bgColor rgb="FF000000"/>
      </patternFill>
    </fill>
    <fill>
      <patternFill patternType="solid">
        <fgColor rgb="FFD4D1B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0" fillId="0" borderId="1" xfId="0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4D1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A2F8-2EF7-0748-8C03-84DE26EC29D2}">
  <dimension ref="A1:Y13"/>
  <sheetViews>
    <sheetView tabSelected="1" zoomScale="131" zoomScaleNormal="49" workbookViewId="0">
      <selection activeCell="A2" sqref="A2"/>
    </sheetView>
  </sheetViews>
  <sheetFormatPr baseColWidth="10" defaultRowHeight="15" x14ac:dyDescent="0.2"/>
  <cols>
    <col min="1" max="22" width="14.33203125" customWidth="1"/>
    <col min="23" max="25" width="10.83203125" customWidth="1"/>
  </cols>
  <sheetData>
    <row r="1" spans="1:25" x14ac:dyDescent="0.2">
      <c r="A1" s="7" t="s">
        <v>85</v>
      </c>
      <c r="B1" s="7" t="s">
        <v>72</v>
      </c>
      <c r="C1" s="8" t="s">
        <v>25</v>
      </c>
      <c r="D1" s="8" t="s">
        <v>37</v>
      </c>
      <c r="E1" s="8" t="s">
        <v>44</v>
      </c>
      <c r="F1" s="8" t="s">
        <v>39</v>
      </c>
      <c r="G1" s="8" t="s">
        <v>32</v>
      </c>
      <c r="H1" s="8" t="s">
        <v>40</v>
      </c>
      <c r="I1" s="8" t="s">
        <v>35</v>
      </c>
      <c r="J1" s="8" t="s">
        <v>34</v>
      </c>
      <c r="K1" s="8" t="s">
        <v>26</v>
      </c>
      <c r="L1" s="8" t="s">
        <v>27</v>
      </c>
      <c r="M1" s="8" t="s">
        <v>46</v>
      </c>
      <c r="N1" s="8" t="s">
        <v>24</v>
      </c>
      <c r="O1" s="8" t="s">
        <v>28</v>
      </c>
      <c r="P1" s="8" t="s">
        <v>42</v>
      </c>
      <c r="Q1" s="8" t="s">
        <v>57</v>
      </c>
      <c r="R1" s="8" t="s">
        <v>36</v>
      </c>
      <c r="S1" s="8" t="s">
        <v>29</v>
      </c>
      <c r="T1" s="8" t="s">
        <v>38</v>
      </c>
      <c r="U1" s="8" t="s">
        <v>33</v>
      </c>
      <c r="V1" s="8" t="s">
        <v>30</v>
      </c>
      <c r="W1" s="11" t="s">
        <v>21</v>
      </c>
      <c r="X1" s="11" t="s">
        <v>23</v>
      </c>
      <c r="Y1" s="11" t="s">
        <v>22</v>
      </c>
    </row>
    <row r="2" spans="1:25" x14ac:dyDescent="0.2">
      <c r="A2" s="10" t="s">
        <v>58</v>
      </c>
      <c r="B2" s="1">
        <v>0</v>
      </c>
      <c r="C2" s="3">
        <v>16714.77</v>
      </c>
      <c r="D2" s="3">
        <v>1.83</v>
      </c>
      <c r="E2" s="3">
        <v>1192.5999999999999</v>
      </c>
      <c r="F2" s="3">
        <v>202.69</v>
      </c>
      <c r="G2" s="3">
        <v>0.19</v>
      </c>
      <c r="H2" s="3">
        <v>93672.52</v>
      </c>
      <c r="I2" s="3">
        <v>0.63</v>
      </c>
      <c r="J2" s="3">
        <v>11.29</v>
      </c>
      <c r="K2" s="3">
        <v>3158.72</v>
      </c>
      <c r="L2" s="3">
        <v>8992.3700000000008</v>
      </c>
      <c r="M2" s="3">
        <v>6.35</v>
      </c>
      <c r="N2" s="3">
        <v>11093.28</v>
      </c>
      <c r="O2" s="3">
        <v>75.209999999999994</v>
      </c>
      <c r="P2" s="3">
        <v>2.33</v>
      </c>
      <c r="Q2" s="3">
        <v>17803.21</v>
      </c>
      <c r="R2" s="2">
        <v>11.25</v>
      </c>
      <c r="S2" s="3">
        <v>104.55</v>
      </c>
      <c r="T2" s="3">
        <v>1435.12</v>
      </c>
      <c r="U2" s="3">
        <v>12.21</v>
      </c>
      <c r="V2" s="3">
        <v>1.84</v>
      </c>
      <c r="W2" s="12">
        <v>3.55</v>
      </c>
      <c r="X2" s="12">
        <v>1.82</v>
      </c>
      <c r="Y2" s="12">
        <v>1.73</v>
      </c>
    </row>
    <row r="3" spans="1:25" x14ac:dyDescent="0.2">
      <c r="A3" s="10" t="s">
        <v>59</v>
      </c>
      <c r="B3" s="1">
        <v>2</v>
      </c>
      <c r="C3" s="3">
        <v>12164.69</v>
      </c>
      <c r="D3" s="3">
        <v>2.2400000000000002</v>
      </c>
      <c r="E3" s="3">
        <v>249.7</v>
      </c>
      <c r="F3" s="3">
        <v>210.88</v>
      </c>
      <c r="G3" s="3">
        <v>0.15</v>
      </c>
      <c r="H3" s="3">
        <v>35493.870000000003</v>
      </c>
      <c r="I3" s="3">
        <v>0.49</v>
      </c>
      <c r="J3" s="3">
        <v>4.0199999999999996</v>
      </c>
      <c r="K3" s="3">
        <v>1272.83</v>
      </c>
      <c r="L3" s="3">
        <v>8400.83</v>
      </c>
      <c r="M3" s="3">
        <v>4.78</v>
      </c>
      <c r="N3" s="3">
        <v>4303.63</v>
      </c>
      <c r="O3" s="3">
        <v>23.57</v>
      </c>
      <c r="P3" s="3">
        <v>0.88</v>
      </c>
      <c r="Q3" s="3">
        <v>6224.98</v>
      </c>
      <c r="R3" s="3">
        <v>4.99</v>
      </c>
      <c r="S3" s="3">
        <v>62.05</v>
      </c>
      <c r="T3" s="3">
        <v>309.8</v>
      </c>
      <c r="U3" s="3">
        <v>4.5199999999999996</v>
      </c>
      <c r="V3" s="2">
        <v>0</v>
      </c>
      <c r="W3" s="12">
        <v>3.21</v>
      </c>
      <c r="X3" s="12">
        <v>1.52</v>
      </c>
      <c r="Y3" s="12">
        <v>1.69</v>
      </c>
    </row>
    <row r="4" spans="1:25" x14ac:dyDescent="0.2">
      <c r="A4" s="10" t="s">
        <v>61</v>
      </c>
      <c r="B4" s="1">
        <v>4</v>
      </c>
      <c r="C4" s="3">
        <v>21537.38</v>
      </c>
      <c r="D4" s="3">
        <v>3.4</v>
      </c>
      <c r="E4" s="3">
        <v>1705.08</v>
      </c>
      <c r="F4" s="3">
        <v>239.17</v>
      </c>
      <c r="G4" s="3">
        <v>0.31</v>
      </c>
      <c r="H4" s="3">
        <v>77088.52</v>
      </c>
      <c r="I4" s="3">
        <v>1.77</v>
      </c>
      <c r="J4" s="3">
        <v>53.47</v>
      </c>
      <c r="K4" s="3">
        <v>5598.17</v>
      </c>
      <c r="L4" s="3">
        <v>10188.530000000001</v>
      </c>
      <c r="M4" s="3">
        <v>8</v>
      </c>
      <c r="N4" s="3">
        <v>17487.509999999998</v>
      </c>
      <c r="O4" s="3">
        <v>123.44</v>
      </c>
      <c r="P4" s="3">
        <v>14.16</v>
      </c>
      <c r="Q4" s="3">
        <v>22382.82</v>
      </c>
      <c r="R4" s="3">
        <v>91.48</v>
      </c>
      <c r="S4" s="3">
        <v>126.02</v>
      </c>
      <c r="T4" s="3">
        <v>778.66</v>
      </c>
      <c r="U4" s="3">
        <v>22.71</v>
      </c>
      <c r="V4" s="3">
        <v>6.46</v>
      </c>
      <c r="W4" s="12">
        <v>3.49</v>
      </c>
      <c r="X4" s="12">
        <v>1.41</v>
      </c>
      <c r="Y4" s="12">
        <v>2.08</v>
      </c>
    </row>
    <row r="5" spans="1:25" x14ac:dyDescent="0.2">
      <c r="A5" s="10" t="s">
        <v>62</v>
      </c>
      <c r="B5" s="1">
        <v>5</v>
      </c>
      <c r="C5" s="3">
        <v>20184.900000000001</v>
      </c>
      <c r="D5" s="3">
        <v>2.52</v>
      </c>
      <c r="E5" s="3">
        <v>1504.68</v>
      </c>
      <c r="F5" s="3">
        <v>222.87</v>
      </c>
      <c r="G5" s="3">
        <v>0.28000000000000003</v>
      </c>
      <c r="H5" s="3">
        <v>77334.95</v>
      </c>
      <c r="I5" s="3">
        <v>1.81</v>
      </c>
      <c r="J5" s="3">
        <v>31.61</v>
      </c>
      <c r="K5" s="3">
        <v>5705.32</v>
      </c>
      <c r="L5" s="3">
        <v>9556.18</v>
      </c>
      <c r="M5" s="3">
        <v>8.31</v>
      </c>
      <c r="N5" s="3">
        <v>18928.400000000001</v>
      </c>
      <c r="O5" s="3">
        <v>101.25</v>
      </c>
      <c r="P5" s="3">
        <v>5.33</v>
      </c>
      <c r="Q5" s="3">
        <v>27212.41</v>
      </c>
      <c r="R5" s="3">
        <v>38.979999999999997</v>
      </c>
      <c r="S5" s="3">
        <v>141.72999999999999</v>
      </c>
      <c r="T5" s="3">
        <v>977.02</v>
      </c>
      <c r="U5" s="3">
        <v>23.6</v>
      </c>
      <c r="V5" s="3">
        <v>9.81</v>
      </c>
      <c r="W5" s="12" t="s">
        <v>67</v>
      </c>
      <c r="X5" s="12" t="s">
        <v>67</v>
      </c>
      <c r="Y5" s="12" t="s">
        <v>67</v>
      </c>
    </row>
    <row r="6" spans="1:25" x14ac:dyDescent="0.2">
      <c r="A6" s="10" t="s">
        <v>63</v>
      </c>
      <c r="B6" s="1">
        <v>6</v>
      </c>
      <c r="C6" s="3">
        <v>19868.080000000002</v>
      </c>
      <c r="D6" s="3">
        <v>1.82</v>
      </c>
      <c r="E6" s="3">
        <v>1182.5899999999999</v>
      </c>
      <c r="F6" s="3">
        <v>232.82</v>
      </c>
      <c r="G6" s="3">
        <v>0.27</v>
      </c>
      <c r="H6" s="3">
        <v>68884.509999999995</v>
      </c>
      <c r="I6" s="3">
        <v>1.37</v>
      </c>
      <c r="J6" s="3">
        <v>17.11</v>
      </c>
      <c r="K6" s="3">
        <v>4184.41</v>
      </c>
      <c r="L6" s="3">
        <v>9900.67</v>
      </c>
      <c r="M6" s="3">
        <v>7</v>
      </c>
      <c r="N6" s="3">
        <v>14091.17</v>
      </c>
      <c r="O6" s="3">
        <v>96.22</v>
      </c>
      <c r="P6" s="3">
        <v>7.39</v>
      </c>
      <c r="Q6" s="3">
        <v>19291.21</v>
      </c>
      <c r="R6" s="3">
        <v>13.73</v>
      </c>
      <c r="S6" s="3">
        <v>102.84</v>
      </c>
      <c r="T6" s="3">
        <v>733.81</v>
      </c>
      <c r="U6" s="3">
        <v>16.690000000000001</v>
      </c>
      <c r="V6" s="3">
        <v>5.03</v>
      </c>
      <c r="W6" s="12">
        <v>2.95</v>
      </c>
      <c r="X6" s="12">
        <v>1.39</v>
      </c>
      <c r="Y6" s="12">
        <v>1.56</v>
      </c>
    </row>
    <row r="7" spans="1:25" x14ac:dyDescent="0.2">
      <c r="A7" s="10" t="s">
        <v>64</v>
      </c>
      <c r="B7" s="1">
        <v>8</v>
      </c>
      <c r="C7" s="3">
        <v>20384.7</v>
      </c>
      <c r="D7" s="3">
        <v>2.33</v>
      </c>
      <c r="E7" s="3">
        <v>692.16</v>
      </c>
      <c r="F7" s="3">
        <v>248.36</v>
      </c>
      <c r="G7" s="3">
        <v>0.26</v>
      </c>
      <c r="H7" s="3">
        <v>53125.760000000002</v>
      </c>
      <c r="I7" s="3">
        <v>1.1499999999999999</v>
      </c>
      <c r="J7" s="3">
        <v>12.8</v>
      </c>
      <c r="K7" s="3">
        <v>2909.39</v>
      </c>
      <c r="L7" s="3">
        <v>10065.43</v>
      </c>
      <c r="M7" s="3">
        <v>6.14</v>
      </c>
      <c r="N7" s="3">
        <v>8164.85</v>
      </c>
      <c r="O7" s="3">
        <v>67.31</v>
      </c>
      <c r="P7" s="3">
        <v>0.52</v>
      </c>
      <c r="Q7" s="3">
        <v>13982.27</v>
      </c>
      <c r="R7" s="3">
        <v>10.23</v>
      </c>
      <c r="S7" s="3">
        <v>128.62</v>
      </c>
      <c r="T7" s="3">
        <v>437.52</v>
      </c>
      <c r="U7" s="3">
        <v>11.39</v>
      </c>
      <c r="V7" s="3">
        <v>1.42</v>
      </c>
      <c r="W7" s="12">
        <v>2.91</v>
      </c>
      <c r="X7" s="12">
        <v>1.45</v>
      </c>
      <c r="Y7" s="12">
        <v>1.46</v>
      </c>
    </row>
    <row r="8" spans="1:25" x14ac:dyDescent="0.2">
      <c r="A8" s="10" t="s">
        <v>65</v>
      </c>
      <c r="B8" s="1">
        <v>10</v>
      </c>
      <c r="C8" s="3">
        <v>20522.740000000002</v>
      </c>
      <c r="D8" s="3">
        <v>4.58</v>
      </c>
      <c r="E8" s="3">
        <v>1425.52</v>
      </c>
      <c r="F8" s="3">
        <v>217.36</v>
      </c>
      <c r="G8" s="3">
        <v>0.26</v>
      </c>
      <c r="H8" s="3">
        <v>79652.240000000005</v>
      </c>
      <c r="I8" s="3">
        <v>1.37</v>
      </c>
      <c r="J8" s="3">
        <v>17.46</v>
      </c>
      <c r="K8" s="3">
        <v>4421.16</v>
      </c>
      <c r="L8" s="3">
        <v>10014.66</v>
      </c>
      <c r="M8" s="3">
        <v>7.68</v>
      </c>
      <c r="N8" s="3">
        <v>15425.26</v>
      </c>
      <c r="O8" s="3">
        <v>93.32</v>
      </c>
      <c r="P8" s="3">
        <v>5.76</v>
      </c>
      <c r="Q8" s="3">
        <v>21185.1</v>
      </c>
      <c r="R8" s="3">
        <v>15.36</v>
      </c>
      <c r="S8" s="3">
        <v>93.47</v>
      </c>
      <c r="T8" s="3">
        <v>1008.01</v>
      </c>
      <c r="U8" s="3">
        <v>16.920000000000002</v>
      </c>
      <c r="V8" s="3">
        <v>2.0699999999999998</v>
      </c>
      <c r="W8" s="12">
        <v>3.13</v>
      </c>
      <c r="X8" s="12">
        <v>1.72</v>
      </c>
      <c r="Y8" s="12">
        <v>1.41</v>
      </c>
    </row>
    <row r="9" spans="1:25" x14ac:dyDescent="0.2">
      <c r="A9" s="10" t="s">
        <v>66</v>
      </c>
      <c r="B9" s="1">
        <v>15</v>
      </c>
      <c r="C9" s="3">
        <v>22965.84</v>
      </c>
      <c r="D9" s="3">
        <v>11.97</v>
      </c>
      <c r="E9" s="3">
        <v>6187.55</v>
      </c>
      <c r="F9" s="3">
        <v>104.75</v>
      </c>
      <c r="G9" s="3">
        <v>0.24</v>
      </c>
      <c r="H9" s="3">
        <v>128127.23</v>
      </c>
      <c r="I9" s="3">
        <v>4.38</v>
      </c>
      <c r="J9" s="3">
        <v>50.41</v>
      </c>
      <c r="K9" s="3">
        <v>11610.61</v>
      </c>
      <c r="L9" s="3">
        <v>6442.43</v>
      </c>
      <c r="M9" s="3">
        <v>18.829999999999998</v>
      </c>
      <c r="N9" s="3">
        <v>82590.38</v>
      </c>
      <c r="O9" s="3">
        <v>193.32</v>
      </c>
      <c r="P9" s="3">
        <v>0.57999999999999996</v>
      </c>
      <c r="Q9" s="3">
        <v>33654.47</v>
      </c>
      <c r="R9" s="3">
        <v>61.5</v>
      </c>
      <c r="S9" s="3">
        <v>350.64</v>
      </c>
      <c r="T9" s="3">
        <v>7745.53</v>
      </c>
      <c r="U9" s="3">
        <v>44.39</v>
      </c>
      <c r="V9" s="3">
        <v>17.059999999999999</v>
      </c>
      <c r="W9" s="12">
        <v>3.02</v>
      </c>
      <c r="X9" s="12">
        <v>1.83</v>
      </c>
      <c r="Y9" s="12">
        <v>1.19</v>
      </c>
    </row>
    <row r="10" spans="1:25" x14ac:dyDescent="0.2">
      <c r="A10" s="10" t="s">
        <v>68</v>
      </c>
      <c r="B10" s="1">
        <v>20</v>
      </c>
      <c r="C10" s="3">
        <v>20654.87</v>
      </c>
      <c r="D10" s="3">
        <v>1.65</v>
      </c>
      <c r="E10" s="3">
        <v>1158.42</v>
      </c>
      <c r="F10" s="3">
        <v>213.13</v>
      </c>
      <c r="G10" s="3">
        <v>0.27</v>
      </c>
      <c r="H10" s="3">
        <v>72851.740000000005</v>
      </c>
      <c r="I10" s="3">
        <v>1.58</v>
      </c>
      <c r="J10" s="3">
        <v>19.8</v>
      </c>
      <c r="K10" s="3">
        <v>4714.07</v>
      </c>
      <c r="L10" s="3">
        <v>9427.7999999999993</v>
      </c>
      <c r="M10" s="3">
        <v>7.43</v>
      </c>
      <c r="N10" s="3">
        <v>14935.65</v>
      </c>
      <c r="O10" s="3">
        <v>89.63</v>
      </c>
      <c r="P10" s="3">
        <v>4.7</v>
      </c>
      <c r="Q10" s="3">
        <v>19729.650000000001</v>
      </c>
      <c r="R10" s="3">
        <v>16.059999999999999</v>
      </c>
      <c r="S10" s="3">
        <v>110.76</v>
      </c>
      <c r="T10" s="2">
        <v>643.14</v>
      </c>
      <c r="U10" s="3">
        <v>16.7</v>
      </c>
      <c r="V10" s="3">
        <v>2.93</v>
      </c>
      <c r="W10" s="12">
        <v>3.11</v>
      </c>
      <c r="X10" s="12">
        <v>2.04</v>
      </c>
      <c r="Y10" s="12">
        <v>1.07</v>
      </c>
    </row>
    <row r="11" spans="1:25" x14ac:dyDescent="0.2">
      <c r="A11" s="10" t="s">
        <v>69</v>
      </c>
      <c r="B11" s="1">
        <v>25</v>
      </c>
      <c r="C11" s="3">
        <v>14056.51</v>
      </c>
      <c r="D11" s="4">
        <v>206</v>
      </c>
      <c r="E11" s="3">
        <v>44.58</v>
      </c>
      <c r="F11" s="3">
        <v>217.79</v>
      </c>
      <c r="G11" s="3">
        <v>0.17</v>
      </c>
      <c r="H11" s="3">
        <v>51715.14</v>
      </c>
      <c r="I11" s="3">
        <v>0.69</v>
      </c>
      <c r="J11" s="3">
        <v>7.56</v>
      </c>
      <c r="K11" s="3">
        <v>2003.21</v>
      </c>
      <c r="L11" s="3">
        <v>9695.5400000000009</v>
      </c>
      <c r="M11" s="3">
        <v>5</v>
      </c>
      <c r="N11" s="3">
        <v>7155.39</v>
      </c>
      <c r="O11" s="3">
        <v>34.47</v>
      </c>
      <c r="P11" s="3">
        <v>1.81</v>
      </c>
      <c r="Q11" s="3">
        <v>12402.61</v>
      </c>
      <c r="R11" s="3">
        <v>7.54</v>
      </c>
      <c r="S11" s="3">
        <v>71.62</v>
      </c>
      <c r="T11" s="3">
        <v>996.38</v>
      </c>
      <c r="U11" s="3">
        <v>8.84</v>
      </c>
      <c r="V11" s="3">
        <v>2.04</v>
      </c>
      <c r="W11" s="12">
        <v>3.32</v>
      </c>
      <c r="X11" s="12">
        <v>2.2799999999999998</v>
      </c>
      <c r="Y11" s="12">
        <v>1.04</v>
      </c>
    </row>
    <row r="12" spans="1:25" x14ac:dyDescent="0.2">
      <c r="A12" s="10" t="s">
        <v>70</v>
      </c>
      <c r="B12" s="1">
        <v>30</v>
      </c>
      <c r="C12" s="3">
        <v>8595.27</v>
      </c>
      <c r="D12" s="3">
        <v>0.27</v>
      </c>
      <c r="E12" s="3">
        <v>8.31</v>
      </c>
      <c r="F12" s="3">
        <v>156.88999999999999</v>
      </c>
      <c r="G12" s="3">
        <v>7.0000000000000007E-2</v>
      </c>
      <c r="H12" s="3">
        <v>41215.75</v>
      </c>
      <c r="I12" s="3">
        <v>0.36</v>
      </c>
      <c r="J12" s="3">
        <v>3.04</v>
      </c>
      <c r="K12" s="3">
        <v>973.37</v>
      </c>
      <c r="L12" s="3">
        <v>7021.65</v>
      </c>
      <c r="M12" s="3">
        <v>4.3099999999999996</v>
      </c>
      <c r="N12" s="3">
        <v>4398.6000000000004</v>
      </c>
      <c r="O12" s="3">
        <v>17.940000000000001</v>
      </c>
      <c r="P12" s="3">
        <v>0.42</v>
      </c>
      <c r="Q12" s="3">
        <v>4285.05</v>
      </c>
      <c r="R12" s="3">
        <v>3.73</v>
      </c>
      <c r="S12" s="3">
        <v>115.58</v>
      </c>
      <c r="T12" s="3">
        <v>336</v>
      </c>
      <c r="U12" s="3">
        <v>3.9</v>
      </c>
      <c r="V12" s="2">
        <v>0</v>
      </c>
      <c r="W12" s="12">
        <v>3.12</v>
      </c>
      <c r="X12" s="12">
        <v>2.17</v>
      </c>
      <c r="Y12" s="12">
        <v>0.95</v>
      </c>
    </row>
    <row r="13" spans="1:25" x14ac:dyDescent="0.2">
      <c r="A13" s="10" t="s">
        <v>71</v>
      </c>
      <c r="B13" s="1">
        <v>35</v>
      </c>
      <c r="C13" s="3">
        <v>14495.044999999998</v>
      </c>
      <c r="D13" s="3">
        <v>2.46</v>
      </c>
      <c r="E13" s="3">
        <v>1374.22</v>
      </c>
      <c r="F13" s="3">
        <v>155.55000000000001</v>
      </c>
      <c r="G13" s="3">
        <v>0.17499999999999999</v>
      </c>
      <c r="H13" s="3">
        <v>107430.56</v>
      </c>
      <c r="I13" s="3">
        <v>0.84499999999999997</v>
      </c>
      <c r="J13" s="3">
        <v>12.875</v>
      </c>
      <c r="K13" s="3">
        <v>3363.5150000000003</v>
      </c>
      <c r="L13" s="3">
        <v>7098.8899999999994</v>
      </c>
      <c r="M13" s="3">
        <v>5.6850000000000005</v>
      </c>
      <c r="N13" s="3">
        <v>10983.225</v>
      </c>
      <c r="O13" s="3">
        <v>71.81</v>
      </c>
      <c r="P13" s="3">
        <v>2.2450000000000001</v>
      </c>
      <c r="Q13" s="3">
        <v>16385.759999999998</v>
      </c>
      <c r="R13" s="3">
        <v>10.5</v>
      </c>
      <c r="S13" s="3">
        <v>105.13</v>
      </c>
      <c r="T13" s="3">
        <v>1832.47</v>
      </c>
      <c r="U13" s="3">
        <v>12.094999999999999</v>
      </c>
      <c r="V13" s="4">
        <v>0</v>
      </c>
      <c r="W13" s="13">
        <v>2.88</v>
      </c>
      <c r="X13" s="13">
        <v>1.96</v>
      </c>
      <c r="Y13" s="13">
        <v>0.92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6544-8988-8241-88AC-2261C25695B3}">
  <dimension ref="A1:Y13"/>
  <sheetViews>
    <sheetView zoomScale="134" zoomScaleNormal="54" workbookViewId="0">
      <selection activeCell="B1" sqref="B1:Y1"/>
    </sheetView>
  </sheetViews>
  <sheetFormatPr baseColWidth="10" defaultRowHeight="15" x14ac:dyDescent="0.2"/>
  <cols>
    <col min="1" max="1" width="16.1640625" customWidth="1"/>
  </cols>
  <sheetData>
    <row r="1" spans="1:25" x14ac:dyDescent="0.2">
      <c r="A1" s="7" t="s">
        <v>85</v>
      </c>
      <c r="B1" s="7" t="s">
        <v>72</v>
      </c>
      <c r="C1" s="7" t="s">
        <v>25</v>
      </c>
      <c r="D1" s="7" t="s">
        <v>37</v>
      </c>
      <c r="E1" s="7" t="s">
        <v>44</v>
      </c>
      <c r="F1" s="7" t="s">
        <v>39</v>
      </c>
      <c r="G1" s="7" t="s">
        <v>32</v>
      </c>
      <c r="H1" s="7" t="s">
        <v>40</v>
      </c>
      <c r="I1" s="7" t="s">
        <v>35</v>
      </c>
      <c r="J1" s="7" t="s">
        <v>34</v>
      </c>
      <c r="K1" s="7" t="s">
        <v>26</v>
      </c>
      <c r="L1" s="7" t="s">
        <v>27</v>
      </c>
      <c r="M1" s="7" t="s">
        <v>46</v>
      </c>
      <c r="N1" s="7" t="s">
        <v>24</v>
      </c>
      <c r="O1" s="7" t="s">
        <v>28</v>
      </c>
      <c r="P1" s="7" t="s">
        <v>42</v>
      </c>
      <c r="Q1" s="7" t="s">
        <v>57</v>
      </c>
      <c r="R1" s="7" t="s">
        <v>36</v>
      </c>
      <c r="S1" s="7" t="s">
        <v>29</v>
      </c>
      <c r="T1" s="7" t="s">
        <v>38</v>
      </c>
      <c r="U1" s="7" t="s">
        <v>33</v>
      </c>
      <c r="V1" s="7" t="s">
        <v>30</v>
      </c>
      <c r="W1" s="7" t="s">
        <v>21</v>
      </c>
      <c r="X1" s="7" t="s">
        <v>23</v>
      </c>
      <c r="Y1" s="7" t="s">
        <v>22</v>
      </c>
    </row>
    <row r="2" spans="1:25" x14ac:dyDescent="0.2">
      <c r="A2" s="10" t="s">
        <v>73</v>
      </c>
      <c r="B2" s="1">
        <v>0</v>
      </c>
      <c r="C2" s="3">
        <v>15442.41</v>
      </c>
      <c r="D2" s="3">
        <v>4.12</v>
      </c>
      <c r="E2" s="3">
        <v>3262.86</v>
      </c>
      <c r="F2" s="3">
        <v>78.569999999999993</v>
      </c>
      <c r="G2" s="3">
        <v>0.16</v>
      </c>
      <c r="H2" s="3">
        <v>143469.18</v>
      </c>
      <c r="I2" s="3">
        <v>3.11</v>
      </c>
      <c r="J2" s="3">
        <v>35.1</v>
      </c>
      <c r="K2" s="3">
        <v>9785.07</v>
      </c>
      <c r="L2" s="3">
        <v>4397.07</v>
      </c>
      <c r="M2" s="3">
        <v>10.87</v>
      </c>
      <c r="N2" s="3">
        <v>43320.56</v>
      </c>
      <c r="O2" s="3">
        <v>163.63</v>
      </c>
      <c r="P2" s="3">
        <v>0.36</v>
      </c>
      <c r="Q2" s="3">
        <v>37534</v>
      </c>
      <c r="R2" s="3">
        <v>35.99</v>
      </c>
      <c r="S2" s="3">
        <v>224.59</v>
      </c>
      <c r="T2" s="3">
        <v>2167.6999999999998</v>
      </c>
      <c r="U2" s="3">
        <v>29.87</v>
      </c>
      <c r="V2" s="3">
        <v>14.37</v>
      </c>
      <c r="W2" s="9">
        <v>2.95</v>
      </c>
      <c r="X2" s="9">
        <v>1.37</v>
      </c>
      <c r="Y2" s="9">
        <f t="shared" ref="Y2:Y13" si="0">W2-X2</f>
        <v>1.58</v>
      </c>
    </row>
    <row r="3" spans="1:25" x14ac:dyDescent="0.2">
      <c r="A3" s="10" t="s">
        <v>74</v>
      </c>
      <c r="B3" s="1">
        <v>2</v>
      </c>
      <c r="C3" s="3">
        <v>14803.84</v>
      </c>
      <c r="D3" s="3">
        <v>4.6100000000000003</v>
      </c>
      <c r="E3" s="3">
        <v>3489.86</v>
      </c>
      <c r="F3" s="3">
        <v>84.6</v>
      </c>
      <c r="G3" s="3">
        <v>0.12</v>
      </c>
      <c r="H3" s="3">
        <v>134799.53</v>
      </c>
      <c r="I3" s="3">
        <v>3.24</v>
      </c>
      <c r="J3" s="3">
        <v>33.380000000000003</v>
      </c>
      <c r="K3" s="3">
        <v>8838.58</v>
      </c>
      <c r="L3" s="3">
        <v>4584.8599999999997</v>
      </c>
      <c r="M3" s="3">
        <v>11.42</v>
      </c>
      <c r="N3" s="3">
        <v>43317.17</v>
      </c>
      <c r="O3" s="3">
        <v>155.38999999999999</v>
      </c>
      <c r="P3" s="3">
        <v>0.33</v>
      </c>
      <c r="Q3" s="3">
        <v>28968.400000000001</v>
      </c>
      <c r="R3" s="3">
        <v>34.65</v>
      </c>
      <c r="S3" s="3">
        <v>215.95</v>
      </c>
      <c r="T3" s="3">
        <v>1948.42</v>
      </c>
      <c r="U3" s="3">
        <v>28.54</v>
      </c>
      <c r="V3" s="3">
        <v>13.54</v>
      </c>
      <c r="W3" s="9">
        <v>3.18</v>
      </c>
      <c r="X3" s="9">
        <v>1.45</v>
      </c>
      <c r="Y3" s="9">
        <f t="shared" si="0"/>
        <v>1.7300000000000002</v>
      </c>
    </row>
    <row r="4" spans="1:25" x14ac:dyDescent="0.2">
      <c r="A4" s="10" t="s">
        <v>75</v>
      </c>
      <c r="B4" s="1">
        <v>4</v>
      </c>
      <c r="C4" s="3">
        <v>20284.41</v>
      </c>
      <c r="D4" s="3">
        <v>4.4000000000000004</v>
      </c>
      <c r="E4" s="3">
        <v>909.44</v>
      </c>
      <c r="F4" s="3">
        <v>213.08</v>
      </c>
      <c r="G4" s="3">
        <v>0.26</v>
      </c>
      <c r="H4" s="3">
        <v>83674.31</v>
      </c>
      <c r="I4" s="3">
        <v>1.27</v>
      </c>
      <c r="J4" s="3">
        <v>19.760000000000002</v>
      </c>
      <c r="K4" s="3">
        <v>4579.6499999999996</v>
      </c>
      <c r="L4" s="3">
        <v>9438.7099999999991</v>
      </c>
      <c r="M4" s="3">
        <v>7.23</v>
      </c>
      <c r="N4" s="3">
        <v>14933.46</v>
      </c>
      <c r="O4" s="3">
        <v>103.16</v>
      </c>
      <c r="P4" s="3">
        <v>5.41</v>
      </c>
      <c r="Q4" s="3">
        <v>22083.25</v>
      </c>
      <c r="R4" s="3">
        <v>15.47</v>
      </c>
      <c r="S4" s="3">
        <v>127.84</v>
      </c>
      <c r="T4" s="3">
        <v>1112.8</v>
      </c>
      <c r="U4" s="3">
        <v>16.71</v>
      </c>
      <c r="V4" s="3">
        <v>1.98</v>
      </c>
      <c r="W4" s="9">
        <v>2.89</v>
      </c>
      <c r="X4" s="9">
        <v>1.21</v>
      </c>
      <c r="Y4" s="9">
        <f t="shared" si="0"/>
        <v>1.6800000000000002</v>
      </c>
    </row>
    <row r="5" spans="1:25" x14ac:dyDescent="0.2">
      <c r="A5" s="10" t="s">
        <v>76</v>
      </c>
      <c r="B5" s="1">
        <v>6</v>
      </c>
      <c r="C5" s="3">
        <v>19165.490000000002</v>
      </c>
      <c r="D5" s="3">
        <v>2.88</v>
      </c>
      <c r="E5" s="3">
        <v>1220.6300000000001</v>
      </c>
      <c r="F5" s="3">
        <v>199.28</v>
      </c>
      <c r="G5" s="3">
        <v>0.22</v>
      </c>
      <c r="H5" s="3">
        <v>69628.039999999994</v>
      </c>
      <c r="I5" s="3">
        <v>1.44</v>
      </c>
      <c r="J5" s="3">
        <v>18.649999999999999</v>
      </c>
      <c r="K5" s="3">
        <v>4336.96</v>
      </c>
      <c r="L5" s="3">
        <v>9588.61</v>
      </c>
      <c r="M5" s="3">
        <v>7.49</v>
      </c>
      <c r="N5" s="3">
        <v>12052.8</v>
      </c>
      <c r="O5" s="3">
        <v>74.599999999999994</v>
      </c>
      <c r="P5" s="3">
        <v>4.4000000000000004</v>
      </c>
      <c r="Q5" s="3">
        <v>17544.16</v>
      </c>
      <c r="R5" s="3">
        <v>17.02</v>
      </c>
      <c r="S5" s="3">
        <v>113</v>
      </c>
      <c r="T5" s="3">
        <v>1163.1600000000001</v>
      </c>
      <c r="U5" s="3">
        <v>17.62</v>
      </c>
      <c r="V5" s="3">
        <v>6.2</v>
      </c>
      <c r="W5" s="9">
        <v>2.39</v>
      </c>
      <c r="X5" s="9">
        <v>1.33</v>
      </c>
      <c r="Y5" s="9">
        <f t="shared" si="0"/>
        <v>1.06</v>
      </c>
    </row>
    <row r="6" spans="1:25" x14ac:dyDescent="0.2">
      <c r="A6" s="10" t="s">
        <v>77</v>
      </c>
      <c r="B6" s="1">
        <v>8</v>
      </c>
      <c r="C6" s="3">
        <v>17163.689999999999</v>
      </c>
      <c r="D6" s="3">
        <v>1.38</v>
      </c>
      <c r="E6" s="3">
        <v>1122.8599999999999</v>
      </c>
      <c r="F6" s="3">
        <v>207.31</v>
      </c>
      <c r="G6" s="3">
        <v>0.2</v>
      </c>
      <c r="H6" s="3">
        <v>76714.149999999994</v>
      </c>
      <c r="I6" s="3">
        <v>0.72</v>
      </c>
      <c r="J6" s="3">
        <v>11.85</v>
      </c>
      <c r="K6" s="3">
        <v>3032.47</v>
      </c>
      <c r="L6" s="3">
        <v>9576.5300000000007</v>
      </c>
      <c r="M6" s="3">
        <v>6.32</v>
      </c>
      <c r="N6" s="3">
        <v>10842.37</v>
      </c>
      <c r="O6" s="3">
        <v>66.67</v>
      </c>
      <c r="P6" s="3">
        <v>3.12</v>
      </c>
      <c r="Q6" s="3">
        <v>17182.04</v>
      </c>
      <c r="R6" s="3">
        <v>11.15</v>
      </c>
      <c r="S6" s="3">
        <v>97.39</v>
      </c>
      <c r="T6" s="2">
        <v>790.3</v>
      </c>
      <c r="U6" s="3">
        <v>11.26</v>
      </c>
      <c r="V6" s="3">
        <v>0.56000000000000005</v>
      </c>
      <c r="W6" s="9">
        <v>2.16</v>
      </c>
      <c r="X6" s="9">
        <v>1.45</v>
      </c>
      <c r="Y6" s="9">
        <f t="shared" si="0"/>
        <v>0.71000000000000019</v>
      </c>
    </row>
    <row r="7" spans="1:25" x14ac:dyDescent="0.2">
      <c r="A7" s="10" t="s">
        <v>78</v>
      </c>
      <c r="B7" s="1">
        <v>10</v>
      </c>
      <c r="C7" s="3">
        <v>12698.08</v>
      </c>
      <c r="D7" s="3">
        <v>2.8</v>
      </c>
      <c r="E7" s="3">
        <v>332.18</v>
      </c>
      <c r="F7" s="3">
        <v>208.02</v>
      </c>
      <c r="G7" s="3">
        <v>0.14000000000000001</v>
      </c>
      <c r="H7" s="3">
        <v>39235.83</v>
      </c>
      <c r="I7" s="3">
        <v>0.69</v>
      </c>
      <c r="J7" s="3">
        <v>7.68</v>
      </c>
      <c r="K7" s="3">
        <v>1801.17</v>
      </c>
      <c r="L7" s="3">
        <v>8673.67</v>
      </c>
      <c r="M7" s="3">
        <v>5.26</v>
      </c>
      <c r="N7" s="3">
        <v>5905.32</v>
      </c>
      <c r="O7" s="3">
        <v>27.94</v>
      </c>
      <c r="P7" s="3">
        <v>0.33</v>
      </c>
      <c r="Q7" s="3">
        <v>7626.2</v>
      </c>
      <c r="R7" s="3">
        <v>7.83</v>
      </c>
      <c r="S7" s="3">
        <v>65.5</v>
      </c>
      <c r="T7" s="3">
        <v>397.76</v>
      </c>
      <c r="U7" s="3">
        <v>6.67</v>
      </c>
      <c r="V7" s="3">
        <v>1.44</v>
      </c>
      <c r="W7" s="9">
        <v>2.5099999999999998</v>
      </c>
      <c r="X7" s="9">
        <v>1.72</v>
      </c>
      <c r="Y7" s="9">
        <f t="shared" si="0"/>
        <v>0.78999999999999981</v>
      </c>
    </row>
    <row r="8" spans="1:25" x14ac:dyDescent="0.2">
      <c r="A8" s="10" t="s">
        <v>79</v>
      </c>
      <c r="B8" s="1">
        <v>15</v>
      </c>
      <c r="C8" s="3">
        <v>18408.75</v>
      </c>
      <c r="D8" s="3">
        <v>2.2200000000000002</v>
      </c>
      <c r="E8" s="3">
        <v>1171.05</v>
      </c>
      <c r="F8" s="3">
        <v>197.86</v>
      </c>
      <c r="G8" s="3">
        <v>0.22</v>
      </c>
      <c r="H8" s="3">
        <v>63359.92</v>
      </c>
      <c r="I8" s="3">
        <v>1.5</v>
      </c>
      <c r="J8" s="3">
        <v>16.329999999999998</v>
      </c>
      <c r="K8" s="3">
        <v>4278.08</v>
      </c>
      <c r="L8" s="3">
        <v>9389.6200000000008</v>
      </c>
      <c r="M8" s="3">
        <v>7.28</v>
      </c>
      <c r="N8" s="3">
        <v>14008.29</v>
      </c>
      <c r="O8" s="3">
        <v>76.7</v>
      </c>
      <c r="P8" s="3">
        <v>5.17</v>
      </c>
      <c r="Q8" s="3">
        <v>22994.61</v>
      </c>
      <c r="R8" s="3">
        <v>15.1</v>
      </c>
      <c r="S8" s="3">
        <v>109.01</v>
      </c>
      <c r="T8" s="3">
        <v>611.29999999999995</v>
      </c>
      <c r="U8" s="3">
        <v>16.79</v>
      </c>
      <c r="V8" s="3">
        <v>4.04</v>
      </c>
      <c r="W8" s="9">
        <v>2.3199999999999998</v>
      </c>
      <c r="X8" s="9">
        <v>1.58</v>
      </c>
      <c r="Y8" s="9">
        <f t="shared" si="0"/>
        <v>0.73999999999999977</v>
      </c>
    </row>
    <row r="9" spans="1:25" x14ac:dyDescent="0.2">
      <c r="A9" s="10" t="s">
        <v>80</v>
      </c>
      <c r="B9" s="1">
        <v>20</v>
      </c>
      <c r="C9" s="3">
        <v>10961.85</v>
      </c>
      <c r="D9" s="2">
        <v>0</v>
      </c>
      <c r="E9" s="3">
        <v>1097.06</v>
      </c>
      <c r="F9" s="3">
        <v>110.3</v>
      </c>
      <c r="G9" s="3">
        <v>0.12</v>
      </c>
      <c r="H9" s="3">
        <v>129054.74</v>
      </c>
      <c r="I9" s="3">
        <v>0.92</v>
      </c>
      <c r="J9" s="3">
        <v>11.22</v>
      </c>
      <c r="K9" s="3">
        <v>2357.6799999999998</v>
      </c>
      <c r="L9" s="3">
        <v>5123.93</v>
      </c>
      <c r="M9" s="3">
        <v>4.09</v>
      </c>
      <c r="N9" s="3">
        <v>7185.29</v>
      </c>
      <c r="O9" s="3">
        <v>57.34</v>
      </c>
      <c r="P9" s="3">
        <v>1.24</v>
      </c>
      <c r="Q9" s="3">
        <v>14293.7</v>
      </c>
      <c r="R9" s="3">
        <v>7.96</v>
      </c>
      <c r="S9" s="3">
        <v>72.44</v>
      </c>
      <c r="T9" s="3">
        <v>1335.74</v>
      </c>
      <c r="U9" s="3">
        <v>9.23</v>
      </c>
      <c r="V9" s="3">
        <v>1.86</v>
      </c>
      <c r="W9" s="9">
        <v>2.27</v>
      </c>
      <c r="X9" s="9">
        <v>1.51</v>
      </c>
      <c r="Y9" s="9">
        <f t="shared" si="0"/>
        <v>0.76</v>
      </c>
    </row>
    <row r="10" spans="1:25" x14ac:dyDescent="0.2">
      <c r="A10" s="10" t="s">
        <v>81</v>
      </c>
      <c r="B10" s="1">
        <v>25</v>
      </c>
      <c r="C10" s="3">
        <v>10832.58</v>
      </c>
      <c r="D10" s="3">
        <v>2.44</v>
      </c>
      <c r="E10" s="3">
        <v>379.62</v>
      </c>
      <c r="F10" s="3">
        <v>182.69</v>
      </c>
      <c r="G10" s="3">
        <v>0.11</v>
      </c>
      <c r="H10" s="3">
        <v>45549.62</v>
      </c>
      <c r="I10" s="3">
        <v>0.6</v>
      </c>
      <c r="J10" s="3">
        <v>5.33</v>
      </c>
      <c r="K10" s="3">
        <v>1278.83</v>
      </c>
      <c r="L10" s="3">
        <v>7303.08</v>
      </c>
      <c r="M10" s="3">
        <v>4.6500000000000004</v>
      </c>
      <c r="N10" s="3">
        <v>6592.17</v>
      </c>
      <c r="O10" s="3">
        <v>28.25</v>
      </c>
      <c r="P10" s="3">
        <v>0.52</v>
      </c>
      <c r="Q10" s="3">
        <v>6830</v>
      </c>
      <c r="R10" s="3">
        <v>5.39</v>
      </c>
      <c r="S10" s="3">
        <v>57.31</v>
      </c>
      <c r="T10" s="3">
        <v>358.61</v>
      </c>
      <c r="U10" s="3">
        <v>4.8899999999999997</v>
      </c>
      <c r="V10" s="2">
        <v>0</v>
      </c>
      <c r="W10" s="9">
        <v>2.23</v>
      </c>
      <c r="X10" s="9">
        <v>1.52</v>
      </c>
      <c r="Y10" s="9">
        <f t="shared" si="0"/>
        <v>0.71</v>
      </c>
    </row>
    <row r="11" spans="1:25" x14ac:dyDescent="0.2">
      <c r="A11" s="10" t="s">
        <v>82</v>
      </c>
      <c r="B11" s="1">
        <v>30</v>
      </c>
      <c r="C11" s="3">
        <v>19832.21</v>
      </c>
      <c r="D11" s="3">
        <v>1.1000000000000001</v>
      </c>
      <c r="E11" s="3">
        <v>1198.95</v>
      </c>
      <c r="F11" s="3">
        <v>201.07</v>
      </c>
      <c r="G11" s="3">
        <v>0.23</v>
      </c>
      <c r="H11" s="3">
        <v>68068.179999999993</v>
      </c>
      <c r="I11" s="3">
        <v>1.42</v>
      </c>
      <c r="J11" s="3">
        <v>19.489999999999998</v>
      </c>
      <c r="K11" s="3">
        <v>4476.67</v>
      </c>
      <c r="L11" s="3">
        <v>9614.49</v>
      </c>
      <c r="M11" s="3">
        <v>7.65</v>
      </c>
      <c r="N11" s="3">
        <v>13431.99</v>
      </c>
      <c r="O11" s="3">
        <v>80.61</v>
      </c>
      <c r="P11" s="3">
        <v>11.06</v>
      </c>
      <c r="Q11" s="3">
        <v>20123.810000000001</v>
      </c>
      <c r="R11" s="3">
        <v>18.32</v>
      </c>
      <c r="S11" s="3">
        <v>122.99</v>
      </c>
      <c r="T11" s="3">
        <v>1264.17</v>
      </c>
      <c r="U11" s="3">
        <v>17.989999999999998</v>
      </c>
      <c r="V11" s="3">
        <v>9.8699999999999992</v>
      </c>
      <c r="W11" s="9">
        <v>2.4500000000000002</v>
      </c>
      <c r="X11" s="9">
        <v>1.75</v>
      </c>
      <c r="Y11" s="9">
        <f t="shared" si="0"/>
        <v>0.70000000000000018</v>
      </c>
    </row>
    <row r="12" spans="1:25" x14ac:dyDescent="0.2">
      <c r="A12" s="10" t="s">
        <v>83</v>
      </c>
      <c r="B12" s="1">
        <v>35</v>
      </c>
      <c r="C12" s="3">
        <v>15364.83</v>
      </c>
      <c r="D12" s="3">
        <v>3.89</v>
      </c>
      <c r="E12" s="3">
        <v>522.34</v>
      </c>
      <c r="F12" s="3">
        <v>209.47</v>
      </c>
      <c r="G12" s="3">
        <v>0.18</v>
      </c>
      <c r="H12" s="3">
        <v>51247.27</v>
      </c>
      <c r="I12" s="3">
        <v>1.23</v>
      </c>
      <c r="J12" s="3">
        <v>11.24</v>
      </c>
      <c r="K12" s="3">
        <v>2672.56</v>
      </c>
      <c r="L12" s="3">
        <v>8756.66</v>
      </c>
      <c r="M12" s="3">
        <v>5.76</v>
      </c>
      <c r="N12" s="3">
        <v>8357.5300000000007</v>
      </c>
      <c r="O12" s="3">
        <v>45.82</v>
      </c>
      <c r="P12" s="4">
        <v>255</v>
      </c>
      <c r="Q12" s="3">
        <v>11668.9</v>
      </c>
      <c r="R12" s="3">
        <v>11</v>
      </c>
      <c r="S12" s="3">
        <v>87.04</v>
      </c>
      <c r="T12" s="3">
        <v>660.02</v>
      </c>
      <c r="U12" s="3">
        <v>11.54</v>
      </c>
      <c r="V12" s="3">
        <v>1.93</v>
      </c>
      <c r="W12" s="9">
        <v>2.35</v>
      </c>
      <c r="X12" s="9">
        <v>1.63</v>
      </c>
      <c r="Y12" s="9">
        <f t="shared" si="0"/>
        <v>0.7200000000000002</v>
      </c>
    </row>
    <row r="13" spans="1:25" x14ac:dyDescent="0.2">
      <c r="A13" s="10" t="s">
        <v>84</v>
      </c>
      <c r="B13" s="1">
        <v>38</v>
      </c>
      <c r="C13" s="3">
        <v>20199.189999999999</v>
      </c>
      <c r="D13" s="3">
        <v>2.5099999999999998</v>
      </c>
      <c r="E13" s="3">
        <v>1259.96</v>
      </c>
      <c r="F13" s="3">
        <v>230.73</v>
      </c>
      <c r="G13" s="3">
        <v>0.28000000000000003</v>
      </c>
      <c r="H13" s="3">
        <v>75933.27</v>
      </c>
      <c r="I13" s="3">
        <v>1.71</v>
      </c>
      <c r="J13" s="3">
        <v>26.34</v>
      </c>
      <c r="K13" s="3">
        <v>4863.32</v>
      </c>
      <c r="L13" s="3">
        <v>10093.120000000001</v>
      </c>
      <c r="M13" s="3">
        <v>7.48</v>
      </c>
      <c r="N13" s="3">
        <v>16188.09</v>
      </c>
      <c r="O13" s="3">
        <v>105.75</v>
      </c>
      <c r="P13" s="3">
        <v>3.67</v>
      </c>
      <c r="Q13" s="3">
        <v>20004.97</v>
      </c>
      <c r="R13" s="3">
        <v>16.46</v>
      </c>
      <c r="S13" s="3">
        <v>120.16</v>
      </c>
      <c r="T13" s="3">
        <v>770.9</v>
      </c>
      <c r="U13" s="3">
        <v>19.63</v>
      </c>
      <c r="V13" s="3">
        <v>5.75</v>
      </c>
      <c r="W13" s="9">
        <v>2.62</v>
      </c>
      <c r="X13" s="9">
        <v>1.86</v>
      </c>
      <c r="Y13" s="9">
        <f t="shared" si="0"/>
        <v>0.76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workbookViewId="0"/>
  </sheetViews>
  <sheetFormatPr baseColWidth="10" defaultColWidth="8.83203125" defaultRowHeight="15" x14ac:dyDescent="0.2"/>
  <cols>
    <col min="1" max="1" width="14.83203125" customWidth="1"/>
    <col min="2" max="2" width="13" customWidth="1"/>
    <col min="3" max="7" width="9" bestFit="1" customWidth="1"/>
    <col min="8" max="8" width="9.6640625" bestFit="1" customWidth="1"/>
    <col min="9" max="26" width="9" bestFit="1" customWidth="1"/>
  </cols>
  <sheetData>
    <row r="1" spans="1:26" ht="16" x14ac:dyDescent="0.2">
      <c r="A1" s="14" t="s">
        <v>85</v>
      </c>
      <c r="B1" s="14" t="s">
        <v>72</v>
      </c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57</v>
      </c>
      <c r="S1" s="15" t="s">
        <v>15</v>
      </c>
      <c r="T1" s="15" t="s">
        <v>16</v>
      </c>
      <c r="U1" s="15" t="s">
        <v>17</v>
      </c>
      <c r="V1" s="15" t="s">
        <v>18</v>
      </c>
      <c r="W1" s="15" t="s">
        <v>19</v>
      </c>
      <c r="X1" s="16" t="s">
        <v>21</v>
      </c>
      <c r="Y1" s="16" t="s">
        <v>22</v>
      </c>
      <c r="Z1" s="16" t="s">
        <v>23</v>
      </c>
    </row>
    <row r="2" spans="1:26" ht="16" customHeight="1" x14ac:dyDescent="0.2">
      <c r="A2" s="17" t="s">
        <v>58</v>
      </c>
      <c r="B2" s="18">
        <v>0</v>
      </c>
      <c r="C2" s="19">
        <v>7140.54</v>
      </c>
      <c r="D2" s="19">
        <v>1.32</v>
      </c>
      <c r="E2" s="19">
        <v>4079.36</v>
      </c>
      <c r="F2" s="19">
        <v>38.619999999999997</v>
      </c>
      <c r="G2" s="19">
        <v>0.31</v>
      </c>
      <c r="H2" s="19">
        <v>160738.54</v>
      </c>
      <c r="I2" s="19">
        <v>3</v>
      </c>
      <c r="J2" s="19">
        <v>12.19</v>
      </c>
      <c r="K2" s="19">
        <v>3.77</v>
      </c>
      <c r="L2" s="19">
        <v>2947.31</v>
      </c>
      <c r="M2" s="19">
        <v>3996.51</v>
      </c>
      <c r="N2" s="19">
        <v>5.13</v>
      </c>
      <c r="O2" s="19">
        <v>13982.78</v>
      </c>
      <c r="P2" s="19">
        <v>38.71</v>
      </c>
      <c r="Q2" s="19">
        <v>9.18</v>
      </c>
      <c r="R2" s="19">
        <v>42977.69</v>
      </c>
      <c r="S2" s="19">
        <v>16.12</v>
      </c>
      <c r="T2" s="19">
        <v>80.790000000000006</v>
      </c>
      <c r="U2" s="19">
        <v>1324.57</v>
      </c>
      <c r="V2" s="19">
        <v>10.81</v>
      </c>
      <c r="W2" s="19">
        <v>6.35</v>
      </c>
      <c r="X2" s="18">
        <v>3.22</v>
      </c>
      <c r="Y2" s="18">
        <v>1.81</v>
      </c>
      <c r="Z2" s="18">
        <v>1.42</v>
      </c>
    </row>
    <row r="3" spans="1:26" ht="16" customHeight="1" x14ac:dyDescent="0.2">
      <c r="A3" s="17" t="s">
        <v>60</v>
      </c>
      <c r="B3" s="18">
        <v>0</v>
      </c>
      <c r="C3" s="19">
        <v>6760.08</v>
      </c>
      <c r="D3" s="19">
        <v>1.51</v>
      </c>
      <c r="E3" s="19">
        <v>3518.02</v>
      </c>
      <c r="F3" s="19">
        <v>38.07</v>
      </c>
      <c r="G3" s="19">
        <v>0.41</v>
      </c>
      <c r="H3" s="19">
        <v>161850.28</v>
      </c>
      <c r="I3" s="19">
        <v>3.04</v>
      </c>
      <c r="J3" s="19">
        <v>11.53</v>
      </c>
      <c r="K3" s="19">
        <v>3.71</v>
      </c>
      <c r="L3" s="19">
        <v>2768.3</v>
      </c>
      <c r="M3" s="19">
        <v>3940.9</v>
      </c>
      <c r="N3" s="19">
        <v>4.97</v>
      </c>
      <c r="O3" s="19">
        <v>14024.47</v>
      </c>
      <c r="P3" s="19">
        <v>38.28</v>
      </c>
      <c r="Q3" s="19">
        <v>8.26</v>
      </c>
      <c r="R3" s="19">
        <v>44124.84</v>
      </c>
      <c r="S3" s="19">
        <v>14.2</v>
      </c>
      <c r="T3" s="19">
        <v>81.040000000000006</v>
      </c>
      <c r="U3" s="19">
        <v>1359.87</v>
      </c>
      <c r="V3" s="19">
        <v>10.57</v>
      </c>
      <c r="W3" s="19">
        <v>6.29</v>
      </c>
      <c r="X3" s="18">
        <v>3.22</v>
      </c>
      <c r="Y3" s="18">
        <v>1.81</v>
      </c>
      <c r="Z3" s="18">
        <v>1.42</v>
      </c>
    </row>
    <row r="4" spans="1:26" ht="16" customHeight="1" x14ac:dyDescent="0.2">
      <c r="A4" s="17" t="s">
        <v>59</v>
      </c>
      <c r="B4" s="18">
        <v>5</v>
      </c>
      <c r="C4" s="19">
        <v>10973.25</v>
      </c>
      <c r="D4" s="19">
        <v>0</v>
      </c>
      <c r="E4" s="19">
        <v>3162.33</v>
      </c>
      <c r="F4" s="19">
        <v>95.06</v>
      </c>
      <c r="G4" s="19">
        <v>0.55000000000000004</v>
      </c>
      <c r="H4" s="19">
        <v>145852.76999999999</v>
      </c>
      <c r="I4" s="19">
        <v>3.91</v>
      </c>
      <c r="J4" s="19">
        <v>10.91</v>
      </c>
      <c r="K4" s="19">
        <v>4.0599999999999996</v>
      </c>
      <c r="L4" s="19">
        <v>2726.72</v>
      </c>
      <c r="M4" s="19">
        <v>5283.92</v>
      </c>
      <c r="N4" s="19">
        <v>5.53</v>
      </c>
      <c r="O4" s="19">
        <v>11798.48</v>
      </c>
      <c r="P4" s="19">
        <v>47.73</v>
      </c>
      <c r="Q4" s="19">
        <v>3.2</v>
      </c>
      <c r="R4" s="19">
        <v>23432.86</v>
      </c>
      <c r="S4" s="19">
        <v>15.26</v>
      </c>
      <c r="T4" s="19">
        <v>53.07</v>
      </c>
      <c r="U4" s="19">
        <v>967.52</v>
      </c>
      <c r="V4" s="19">
        <v>9.4600000000000009</v>
      </c>
      <c r="W4" s="19">
        <v>4.5599999999999996</v>
      </c>
      <c r="X4" s="18">
        <v>1.75</v>
      </c>
      <c r="Y4" s="18">
        <v>0.63</v>
      </c>
      <c r="Z4" s="18">
        <v>1.1100000000000001</v>
      </c>
    </row>
    <row r="5" spans="1:26" ht="16" customHeight="1" x14ac:dyDescent="0.2">
      <c r="A5" s="17" t="s">
        <v>61</v>
      </c>
      <c r="B5" s="18">
        <v>10</v>
      </c>
      <c r="C5" s="19">
        <v>20639</v>
      </c>
      <c r="D5" s="19">
        <v>3.03</v>
      </c>
      <c r="E5" s="19">
        <v>2993.77</v>
      </c>
      <c r="F5" s="19">
        <v>240.58</v>
      </c>
      <c r="G5" s="19">
        <v>0.77</v>
      </c>
      <c r="H5" s="19">
        <v>71084.960000000006</v>
      </c>
      <c r="I5" s="19">
        <v>4.1399999999999997</v>
      </c>
      <c r="J5" s="19">
        <v>12.63</v>
      </c>
      <c r="K5" s="19">
        <v>4.97</v>
      </c>
      <c r="L5" s="19">
        <v>3479.69</v>
      </c>
      <c r="M5" s="19">
        <v>11172.04</v>
      </c>
      <c r="N5" s="19">
        <v>7.79</v>
      </c>
      <c r="O5" s="19">
        <v>14230.48</v>
      </c>
      <c r="P5" s="19">
        <v>70</v>
      </c>
      <c r="Q5" s="19">
        <v>7.35</v>
      </c>
      <c r="R5" s="19">
        <v>26157.15</v>
      </c>
      <c r="S5" s="19">
        <v>17.41</v>
      </c>
      <c r="T5" s="19">
        <v>67.41</v>
      </c>
      <c r="U5" s="19">
        <v>466.11</v>
      </c>
      <c r="V5" s="19">
        <v>11.9</v>
      </c>
      <c r="W5" s="19">
        <v>6.48</v>
      </c>
      <c r="X5" s="18">
        <v>2.57</v>
      </c>
      <c r="Y5" s="18">
        <v>0.71</v>
      </c>
      <c r="Z5" s="18">
        <v>1.86</v>
      </c>
    </row>
    <row r="6" spans="1:26" ht="16" customHeight="1" x14ac:dyDescent="0.2">
      <c r="A6" s="17" t="s">
        <v>62</v>
      </c>
      <c r="B6" s="18">
        <v>15</v>
      </c>
      <c r="C6" s="19">
        <v>10742.83</v>
      </c>
      <c r="D6" s="19">
        <v>1.36</v>
      </c>
      <c r="E6" s="19">
        <v>4671.8100000000004</v>
      </c>
      <c r="F6" s="19">
        <v>88.45</v>
      </c>
      <c r="G6" s="19">
        <v>0.55000000000000004</v>
      </c>
      <c r="H6" s="19">
        <v>142700.20000000001</v>
      </c>
      <c r="I6" s="19">
        <v>3.44</v>
      </c>
      <c r="J6" s="19">
        <v>10.82</v>
      </c>
      <c r="K6" s="19">
        <v>3.38</v>
      </c>
      <c r="L6" s="19">
        <v>2603.9899999999998</v>
      </c>
      <c r="M6" s="19">
        <v>5679.49</v>
      </c>
      <c r="N6" s="19">
        <v>6.12</v>
      </c>
      <c r="O6" s="19">
        <v>11944.59</v>
      </c>
      <c r="P6" s="19">
        <v>49.16</v>
      </c>
      <c r="Q6" s="19">
        <v>1.94</v>
      </c>
      <c r="R6" s="19">
        <v>22613.06</v>
      </c>
      <c r="S6" s="19">
        <v>17.07</v>
      </c>
      <c r="T6" s="19">
        <v>52.93</v>
      </c>
      <c r="U6" s="19">
        <v>1269.73</v>
      </c>
      <c r="V6" s="19">
        <v>8.9499999999999993</v>
      </c>
      <c r="W6" s="19">
        <v>5.65</v>
      </c>
      <c r="X6" s="18">
        <v>2.08</v>
      </c>
      <c r="Y6" s="18">
        <v>0.85</v>
      </c>
      <c r="Z6" s="18">
        <v>1.23</v>
      </c>
    </row>
    <row r="7" spans="1:26" ht="16" customHeight="1" x14ac:dyDescent="0.2">
      <c r="A7" s="17" t="s">
        <v>63</v>
      </c>
      <c r="B7" s="18">
        <v>20</v>
      </c>
      <c r="C7" s="19">
        <v>18832.2</v>
      </c>
      <c r="D7" s="19">
        <v>0</v>
      </c>
      <c r="E7" s="19">
        <v>2687.83</v>
      </c>
      <c r="F7" s="19">
        <v>210.98</v>
      </c>
      <c r="G7" s="19">
        <v>0.69</v>
      </c>
      <c r="H7" s="19">
        <v>71579.210000000006</v>
      </c>
      <c r="I7" s="19">
        <v>3.3</v>
      </c>
      <c r="J7" s="19">
        <v>14.44</v>
      </c>
      <c r="K7" s="19">
        <v>4.45</v>
      </c>
      <c r="L7" s="19">
        <v>3793.63</v>
      </c>
      <c r="M7" s="19">
        <v>10642.56</v>
      </c>
      <c r="N7" s="19">
        <v>8.2200000000000006</v>
      </c>
      <c r="O7" s="19">
        <v>17184.689999999999</v>
      </c>
      <c r="P7" s="19">
        <v>65.17</v>
      </c>
      <c r="Q7" s="19">
        <v>12.15</v>
      </c>
      <c r="R7" s="19">
        <v>31625.88</v>
      </c>
      <c r="S7" s="19">
        <v>18.420000000000002</v>
      </c>
      <c r="T7" s="19">
        <v>76.81</v>
      </c>
      <c r="U7" s="19">
        <v>481.28</v>
      </c>
      <c r="V7" s="19">
        <v>12.64</v>
      </c>
      <c r="W7" s="19">
        <v>5.55</v>
      </c>
      <c r="X7" s="18">
        <v>2.31</v>
      </c>
      <c r="Y7" s="18">
        <v>0.59</v>
      </c>
      <c r="Z7" s="18">
        <v>1.72</v>
      </c>
    </row>
    <row r="8" spans="1:26" ht="16" customHeight="1" x14ac:dyDescent="0.2">
      <c r="A8" s="17" t="s">
        <v>64</v>
      </c>
      <c r="B8" s="18">
        <v>25</v>
      </c>
      <c r="C8" s="19">
        <v>8460.86</v>
      </c>
      <c r="D8" s="19">
        <v>3.52</v>
      </c>
      <c r="E8" s="19">
        <v>1968.68</v>
      </c>
      <c r="F8" s="19">
        <v>74.650000000000006</v>
      </c>
      <c r="G8" s="19">
        <v>0.55000000000000004</v>
      </c>
      <c r="H8" s="19">
        <v>157537.35999999999</v>
      </c>
      <c r="I8" s="19">
        <v>3.39</v>
      </c>
      <c r="J8" s="19">
        <v>12.12</v>
      </c>
      <c r="K8" s="19">
        <v>4.13</v>
      </c>
      <c r="L8" s="19">
        <v>2718.56</v>
      </c>
      <c r="M8" s="19">
        <v>3716.6</v>
      </c>
      <c r="N8" s="19">
        <v>4.83</v>
      </c>
      <c r="O8" s="19">
        <v>11535.69</v>
      </c>
      <c r="P8" s="19">
        <v>46.76</v>
      </c>
      <c r="Q8" s="19">
        <v>4.67</v>
      </c>
      <c r="R8" s="19">
        <v>21383.7</v>
      </c>
      <c r="S8" s="19">
        <v>14.97</v>
      </c>
      <c r="T8" s="19">
        <v>52.89</v>
      </c>
      <c r="U8" s="19">
        <v>1275.22</v>
      </c>
      <c r="V8" s="19">
        <v>9.81</v>
      </c>
      <c r="W8" s="19">
        <v>4.16</v>
      </c>
      <c r="X8" s="18">
        <v>0.84</v>
      </c>
      <c r="Y8" s="18">
        <v>0.79</v>
      </c>
      <c r="Z8" s="18">
        <v>0.05</v>
      </c>
    </row>
    <row r="9" spans="1:26" ht="16" customHeight="1" x14ac:dyDescent="0.2">
      <c r="A9" s="17" t="s">
        <v>65</v>
      </c>
      <c r="B9" s="18">
        <v>30</v>
      </c>
      <c r="C9" s="19">
        <v>2705.24</v>
      </c>
      <c r="D9" s="19">
        <v>3.38</v>
      </c>
      <c r="E9" s="19">
        <v>2562.85</v>
      </c>
      <c r="F9" s="19">
        <v>13.98</v>
      </c>
      <c r="G9" s="19">
        <v>0.39</v>
      </c>
      <c r="H9" s="19">
        <v>193003.79</v>
      </c>
      <c r="I9" s="19">
        <v>2.82</v>
      </c>
      <c r="J9" s="19">
        <v>3.06</v>
      </c>
      <c r="K9" s="19">
        <v>1.99</v>
      </c>
      <c r="L9" s="19">
        <v>832.47</v>
      </c>
      <c r="M9" s="19">
        <v>1616.1</v>
      </c>
      <c r="N9" s="19">
        <v>2.46</v>
      </c>
      <c r="O9" s="19">
        <v>4331.29</v>
      </c>
      <c r="P9" s="19">
        <v>13.87</v>
      </c>
      <c r="Q9" s="19">
        <v>2.5099999999999998</v>
      </c>
      <c r="R9" s="19">
        <v>16646.759999999998</v>
      </c>
      <c r="S9" s="19">
        <v>11.41</v>
      </c>
      <c r="T9" s="19">
        <v>13.14</v>
      </c>
      <c r="U9" s="19">
        <v>1878.64</v>
      </c>
      <c r="V9" s="19">
        <v>3.19</v>
      </c>
      <c r="W9" s="19">
        <v>2.2200000000000002</v>
      </c>
      <c r="X9" s="18">
        <v>1.05</v>
      </c>
      <c r="Y9" s="18">
        <v>1.02</v>
      </c>
      <c r="Z9" s="18">
        <v>0.03</v>
      </c>
    </row>
    <row r="10" spans="1:26" ht="16" customHeight="1" x14ac:dyDescent="0.2">
      <c r="A10" s="17" t="s">
        <v>66</v>
      </c>
      <c r="B10" s="18">
        <v>35</v>
      </c>
      <c r="C10" s="19">
        <v>2210.5</v>
      </c>
      <c r="D10" s="19">
        <v>1.22</v>
      </c>
      <c r="E10" s="19">
        <v>2524.58</v>
      </c>
      <c r="F10" s="19">
        <v>17.88</v>
      </c>
      <c r="G10" s="19">
        <v>0.33</v>
      </c>
      <c r="H10" s="19">
        <v>185314.83</v>
      </c>
      <c r="I10" s="19">
        <v>2.5499999999999998</v>
      </c>
      <c r="J10" s="19">
        <v>1.2</v>
      </c>
      <c r="K10" s="19">
        <v>2.21</v>
      </c>
      <c r="L10" s="19">
        <v>378.02</v>
      </c>
      <c r="M10" s="19">
        <v>1511.61</v>
      </c>
      <c r="N10" s="19">
        <v>1.89</v>
      </c>
      <c r="O10" s="19">
        <v>2581.2600000000002</v>
      </c>
      <c r="P10" s="19">
        <v>6.72</v>
      </c>
      <c r="Q10" s="19">
        <v>2</v>
      </c>
      <c r="R10" s="19">
        <v>13774.54</v>
      </c>
      <c r="S10" s="19">
        <v>7.64</v>
      </c>
      <c r="T10" s="19">
        <v>5.89</v>
      </c>
      <c r="U10" s="19">
        <v>2390.52</v>
      </c>
      <c r="V10" s="19">
        <v>1.44</v>
      </c>
      <c r="W10" s="19" t="s">
        <v>67</v>
      </c>
      <c r="X10" s="18">
        <v>0.99</v>
      </c>
      <c r="Y10" s="18">
        <v>0.67</v>
      </c>
      <c r="Z10" s="18">
        <v>0.33</v>
      </c>
    </row>
    <row r="11" spans="1:26" ht="16" customHeight="1" x14ac:dyDescent="0.2"/>
    <row r="12" spans="1:26" ht="16" customHeight="1" x14ac:dyDescent="0.2"/>
    <row r="13" spans="1:26" ht="16" customHeight="1" x14ac:dyDescent="0.2"/>
    <row r="14" spans="1:26" ht="16" customHeight="1" x14ac:dyDescent="0.2"/>
    <row r="15" spans="1:26" ht="16" customHeight="1" x14ac:dyDescent="0.2"/>
    <row r="16" spans="1:26" ht="16" customHeight="1" x14ac:dyDescent="0.2"/>
    <row r="17" customFormat="1" ht="16" customHeight="1" x14ac:dyDescent="0.2"/>
    <row r="18" customFormat="1" ht="16" customHeight="1" x14ac:dyDescent="0.2"/>
    <row r="19" customFormat="1" ht="16" customHeight="1" x14ac:dyDescent="0.2"/>
    <row r="20" customFormat="1" ht="16" customHeight="1" x14ac:dyDescent="0.2"/>
    <row r="21" customFormat="1" ht="16" customHeight="1" x14ac:dyDescent="0.2"/>
    <row r="22" customFormat="1" ht="16" customHeight="1" x14ac:dyDescent="0.2"/>
    <row r="23" customFormat="1" ht="16" customHeight="1" x14ac:dyDescent="0.2"/>
    <row r="24" customFormat="1" ht="16" customHeight="1" x14ac:dyDescent="0.2"/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BECF-938E-704B-9B1A-4BEBCE557C1F}">
  <dimension ref="A1:Y10"/>
  <sheetViews>
    <sheetView zoomScale="140" zoomScaleNormal="69" workbookViewId="0">
      <selection activeCell="G21" sqref="G21"/>
    </sheetView>
  </sheetViews>
  <sheetFormatPr baseColWidth="10" defaultRowHeight="15" x14ac:dyDescent="0.2"/>
  <cols>
    <col min="1" max="1" width="13.6640625" customWidth="1"/>
  </cols>
  <sheetData>
    <row r="1" spans="1:25" ht="16" x14ac:dyDescent="0.2">
      <c r="A1" s="14" t="s">
        <v>85</v>
      </c>
      <c r="B1" s="14" t="s">
        <v>72</v>
      </c>
      <c r="C1" s="14" t="s">
        <v>24</v>
      </c>
      <c r="D1" s="14" t="s">
        <v>25</v>
      </c>
      <c r="E1" s="14" t="s">
        <v>26</v>
      </c>
      <c r="F1" s="14" t="s">
        <v>27</v>
      </c>
      <c r="G1" s="14" t="s">
        <v>28</v>
      </c>
      <c r="H1" s="14" t="s">
        <v>29</v>
      </c>
      <c r="I1" s="14" t="s">
        <v>30</v>
      </c>
      <c r="J1" s="14" t="s">
        <v>31</v>
      </c>
      <c r="K1" s="14" t="s">
        <v>32</v>
      </c>
      <c r="L1" s="14" t="s">
        <v>33</v>
      </c>
      <c r="M1" s="14" t="s">
        <v>34</v>
      </c>
      <c r="N1" s="14" t="s">
        <v>35</v>
      </c>
      <c r="O1" s="14" t="s">
        <v>36</v>
      </c>
      <c r="P1" s="14" t="s">
        <v>37</v>
      </c>
      <c r="Q1" s="14" t="s">
        <v>38</v>
      </c>
      <c r="R1" s="14" t="s">
        <v>39</v>
      </c>
      <c r="S1" s="14" t="s">
        <v>41</v>
      </c>
      <c r="T1" s="14" t="s">
        <v>40</v>
      </c>
      <c r="U1" s="14" t="s">
        <v>42</v>
      </c>
      <c r="V1" s="14" t="s">
        <v>57</v>
      </c>
      <c r="W1" s="14" t="s">
        <v>21</v>
      </c>
      <c r="X1" s="14" t="s">
        <v>23</v>
      </c>
      <c r="Y1" s="14" t="s">
        <v>22</v>
      </c>
    </row>
    <row r="2" spans="1:25" x14ac:dyDescent="0.2">
      <c r="A2" s="10" t="s">
        <v>86</v>
      </c>
      <c r="B2" s="2">
        <v>0</v>
      </c>
      <c r="C2" s="2">
        <v>45142.8</v>
      </c>
      <c r="D2" s="2">
        <v>16731.8</v>
      </c>
      <c r="E2" s="2">
        <v>10309.5</v>
      </c>
      <c r="F2" s="2">
        <v>5763.1</v>
      </c>
      <c r="G2" s="2">
        <v>196.4</v>
      </c>
      <c r="H2" s="2">
        <v>224.1</v>
      </c>
      <c r="I2" s="2">
        <v>26.1</v>
      </c>
      <c r="J2" s="2">
        <v>10.199999999999999</v>
      </c>
      <c r="K2" s="2">
        <v>0.2</v>
      </c>
      <c r="L2" s="2">
        <v>31.1</v>
      </c>
      <c r="M2" s="2">
        <v>44.1</v>
      </c>
      <c r="N2" s="2">
        <v>3.4</v>
      </c>
      <c r="O2" s="2">
        <v>38.800000000000004</v>
      </c>
      <c r="P2" s="2">
        <v>9.6</v>
      </c>
      <c r="Q2" s="2">
        <v>1386.8</v>
      </c>
      <c r="R2" s="2">
        <v>79.599999999999994</v>
      </c>
      <c r="S2" s="2">
        <v>110099.7</v>
      </c>
      <c r="T2" s="2">
        <v>161056.5</v>
      </c>
      <c r="U2" s="2">
        <v>1.9</v>
      </c>
      <c r="V2" s="2">
        <f>N2*14700</f>
        <v>49980</v>
      </c>
      <c r="W2" s="2">
        <v>2.0699999999999998</v>
      </c>
      <c r="X2" s="2">
        <v>1.03</v>
      </c>
      <c r="Y2" s="2">
        <v>1.0399999999999998</v>
      </c>
    </row>
    <row r="3" spans="1:25" x14ac:dyDescent="0.2">
      <c r="A3" s="10" t="s">
        <v>87</v>
      </c>
      <c r="B3" s="2">
        <v>2</v>
      </c>
      <c r="C3" s="2">
        <v>42044.1</v>
      </c>
      <c r="D3" s="2">
        <v>12442.1</v>
      </c>
      <c r="E3" s="2">
        <v>7659</v>
      </c>
      <c r="F3" s="2">
        <v>4258.6000000000004</v>
      </c>
      <c r="G3" s="2">
        <v>161.6</v>
      </c>
      <c r="H3" s="2">
        <v>169</v>
      </c>
      <c r="I3" s="2">
        <v>25.2</v>
      </c>
      <c r="J3" s="2">
        <v>7.6</v>
      </c>
      <c r="K3" s="2">
        <v>0.2</v>
      </c>
      <c r="L3" s="2">
        <v>24.4</v>
      </c>
      <c r="M3" s="2">
        <v>33.200000000000003</v>
      </c>
      <c r="N3" s="2">
        <v>3.2</v>
      </c>
      <c r="O3" s="2">
        <v>29.8</v>
      </c>
      <c r="P3" s="2">
        <v>6.3</v>
      </c>
      <c r="Q3" s="2">
        <v>2313.9</v>
      </c>
      <c r="R3" s="2">
        <v>71.000000000000014</v>
      </c>
      <c r="S3" s="2">
        <v>110099.7</v>
      </c>
      <c r="T3" s="2">
        <v>161056.5</v>
      </c>
      <c r="U3" s="2">
        <v>1.7</v>
      </c>
      <c r="V3" s="2">
        <f t="shared" ref="V3:V10" si="0">N3*14700</f>
        <v>47040</v>
      </c>
      <c r="W3" s="2">
        <v>2.19</v>
      </c>
      <c r="X3" s="2">
        <v>1.17</v>
      </c>
      <c r="Y3" s="2">
        <v>1.02</v>
      </c>
    </row>
    <row r="4" spans="1:25" x14ac:dyDescent="0.2">
      <c r="A4" s="10" t="s">
        <v>88</v>
      </c>
      <c r="B4" s="2">
        <v>6</v>
      </c>
      <c r="C4" s="2">
        <v>81430.899999999994</v>
      </c>
      <c r="D4" s="2">
        <v>17527.099999999999</v>
      </c>
      <c r="E4" s="2">
        <v>9621.1</v>
      </c>
      <c r="F4" s="2">
        <v>5749.4</v>
      </c>
      <c r="G4" s="2">
        <v>198.7</v>
      </c>
      <c r="H4" s="2">
        <v>238.4</v>
      </c>
      <c r="I4" s="2">
        <v>27.1</v>
      </c>
      <c r="J4" s="2">
        <v>10.3</v>
      </c>
      <c r="K4" s="2">
        <v>0.1</v>
      </c>
      <c r="L4" s="2">
        <v>36.1</v>
      </c>
      <c r="M4" s="2">
        <v>40.4</v>
      </c>
      <c r="N4" s="2">
        <v>3.7</v>
      </c>
      <c r="O4" s="2">
        <v>40.6</v>
      </c>
      <c r="P4" s="2">
        <v>13.8</v>
      </c>
      <c r="Q4" s="2">
        <v>4533.8</v>
      </c>
      <c r="R4" s="2">
        <v>81.2</v>
      </c>
      <c r="S4" s="2">
        <v>101077.6</v>
      </c>
      <c r="T4" s="2">
        <v>152073.4</v>
      </c>
      <c r="U4" s="2">
        <v>1.6</v>
      </c>
      <c r="V4" s="2">
        <f t="shared" si="0"/>
        <v>54390</v>
      </c>
      <c r="W4" s="2">
        <v>2.27</v>
      </c>
      <c r="X4" s="2">
        <v>1.19</v>
      </c>
      <c r="Y4" s="2">
        <v>1.08</v>
      </c>
    </row>
    <row r="5" spans="1:25" x14ac:dyDescent="0.2">
      <c r="A5" s="10" t="s">
        <v>89</v>
      </c>
      <c r="B5" s="2">
        <v>12</v>
      </c>
      <c r="C5" s="2">
        <v>59380.4</v>
      </c>
      <c r="D5" s="2">
        <v>16086.5</v>
      </c>
      <c r="E5" s="2">
        <v>8653.2999999999993</v>
      </c>
      <c r="F5" s="2">
        <v>5818.0000000000009</v>
      </c>
      <c r="G5" s="2">
        <v>211.3</v>
      </c>
      <c r="H5" s="2">
        <v>207.6</v>
      </c>
      <c r="I5" s="2">
        <v>20.399999999999999</v>
      </c>
      <c r="J5" s="2">
        <v>8.1999999999999993</v>
      </c>
      <c r="K5" s="2">
        <v>0.1</v>
      </c>
      <c r="L5" s="2">
        <v>33</v>
      </c>
      <c r="M5" s="2">
        <v>36.5</v>
      </c>
      <c r="N5" s="2">
        <v>3</v>
      </c>
      <c r="O5" s="2">
        <v>37.200000000000003</v>
      </c>
      <c r="P5" s="2">
        <v>14.1</v>
      </c>
      <c r="Q5" s="2">
        <v>5173.3</v>
      </c>
      <c r="R5" s="2">
        <v>64</v>
      </c>
      <c r="S5" s="2">
        <v>67098.7</v>
      </c>
      <c r="T5" s="2">
        <v>170608.70000000004</v>
      </c>
      <c r="U5" s="2">
        <v>1.7</v>
      </c>
      <c r="V5" s="2">
        <f t="shared" si="0"/>
        <v>44100</v>
      </c>
      <c r="W5" s="2">
        <v>2.73</v>
      </c>
      <c r="X5" s="2">
        <v>1.81</v>
      </c>
      <c r="Y5" s="2">
        <v>0.91999999999999993</v>
      </c>
    </row>
    <row r="6" spans="1:25" x14ac:dyDescent="0.2">
      <c r="A6" s="10" t="s">
        <v>90</v>
      </c>
      <c r="B6" s="2">
        <v>16</v>
      </c>
      <c r="C6" s="2">
        <v>33226.700000000004</v>
      </c>
      <c r="D6" s="2">
        <v>13039.400000000001</v>
      </c>
      <c r="E6" s="2">
        <v>6897.9</v>
      </c>
      <c r="F6" s="2">
        <v>5291.8</v>
      </c>
      <c r="G6" s="2">
        <v>125.3</v>
      </c>
      <c r="H6" s="2">
        <v>150.9</v>
      </c>
      <c r="I6" s="2">
        <v>16.899999999999999</v>
      </c>
      <c r="J6" s="2">
        <v>7.4</v>
      </c>
      <c r="K6" s="2">
        <v>0.1</v>
      </c>
      <c r="L6" s="2">
        <v>22</v>
      </c>
      <c r="M6" s="2">
        <v>34.799999999999997</v>
      </c>
      <c r="N6" s="2">
        <v>2.5</v>
      </c>
      <c r="O6" s="2">
        <v>53.400000000000006</v>
      </c>
      <c r="P6" s="2">
        <v>8.5</v>
      </c>
      <c r="Q6" s="2">
        <v>6463</v>
      </c>
      <c r="R6" s="2">
        <v>37.299999999999997</v>
      </c>
      <c r="S6" s="2">
        <v>4358.3999999999996</v>
      </c>
      <c r="T6" s="2">
        <v>235590.10000000003</v>
      </c>
      <c r="U6" s="2">
        <v>5.0999999999999996</v>
      </c>
      <c r="V6" s="2">
        <f t="shared" si="0"/>
        <v>36750</v>
      </c>
      <c r="W6" s="2">
        <v>3.58</v>
      </c>
      <c r="X6" s="2">
        <v>1.92</v>
      </c>
      <c r="Y6" s="2">
        <v>1.6600000000000001</v>
      </c>
    </row>
    <row r="7" spans="1:25" x14ac:dyDescent="0.2">
      <c r="A7" s="10" t="s">
        <v>91</v>
      </c>
      <c r="B7" s="2">
        <v>21</v>
      </c>
      <c r="C7" s="2">
        <v>28048.5</v>
      </c>
      <c r="D7" s="2">
        <v>13205.8</v>
      </c>
      <c r="E7" s="2">
        <v>7770.3000000000011</v>
      </c>
      <c r="F7" s="2">
        <v>5283.4</v>
      </c>
      <c r="G7" s="2">
        <v>120</v>
      </c>
      <c r="H7" s="2">
        <v>143.6</v>
      </c>
      <c r="I7" s="2">
        <v>18.3</v>
      </c>
      <c r="J7" s="2">
        <v>7.5</v>
      </c>
      <c r="K7" s="2">
        <v>0</v>
      </c>
      <c r="L7" s="2">
        <v>25</v>
      </c>
      <c r="M7" s="2">
        <v>32.799999999999997</v>
      </c>
      <c r="N7" s="2">
        <v>2.2000000000000002</v>
      </c>
      <c r="O7" s="2">
        <v>36.299999999999997</v>
      </c>
      <c r="P7" s="2">
        <v>8.6999999999999993</v>
      </c>
      <c r="Q7" s="2">
        <v>5325.4000000000005</v>
      </c>
      <c r="R7" s="2">
        <v>36.900000000000006</v>
      </c>
      <c r="S7" s="2">
        <v>10057.9</v>
      </c>
      <c r="T7" s="2">
        <v>220488.10000000003</v>
      </c>
      <c r="U7" s="2">
        <v>2.1</v>
      </c>
      <c r="V7" s="2">
        <f t="shared" si="0"/>
        <v>32340.000000000004</v>
      </c>
      <c r="W7" s="2">
        <v>3.98</v>
      </c>
      <c r="X7" s="2">
        <v>2.13</v>
      </c>
      <c r="Y7" s="2">
        <v>1.85</v>
      </c>
    </row>
    <row r="8" spans="1:25" x14ac:dyDescent="0.2">
      <c r="A8" s="10" t="s">
        <v>92</v>
      </c>
      <c r="B8" s="2">
        <v>25</v>
      </c>
      <c r="C8" s="2">
        <v>26363.500000000004</v>
      </c>
      <c r="D8" s="2">
        <v>13070.9</v>
      </c>
      <c r="E8" s="2">
        <v>6738.6</v>
      </c>
      <c r="F8" s="2">
        <v>4841.2</v>
      </c>
      <c r="G8" s="2">
        <v>117.1</v>
      </c>
      <c r="H8" s="2">
        <v>129.19999999999999</v>
      </c>
      <c r="I8" s="2">
        <v>17.100000000000001</v>
      </c>
      <c r="J8" s="2">
        <v>7</v>
      </c>
      <c r="K8" s="2">
        <v>0</v>
      </c>
      <c r="L8" s="2">
        <v>21</v>
      </c>
      <c r="M8" s="2">
        <v>31.8</v>
      </c>
      <c r="N8" s="2">
        <v>2.2000000000000002</v>
      </c>
      <c r="O8" s="2">
        <v>36.299999999999997</v>
      </c>
      <c r="P8" s="2">
        <v>7.4</v>
      </c>
      <c r="Q8" s="2">
        <v>5332</v>
      </c>
      <c r="R8" s="2">
        <v>61</v>
      </c>
      <c r="S8" s="2">
        <v>6448.6</v>
      </c>
      <c r="T8" s="2">
        <v>228732.90000000002</v>
      </c>
      <c r="U8" s="2">
        <v>0.90000000000000013</v>
      </c>
      <c r="V8" s="2">
        <f t="shared" si="0"/>
        <v>32340.000000000004</v>
      </c>
      <c r="W8" s="2">
        <v>4.93</v>
      </c>
      <c r="X8" s="2">
        <v>2.79</v>
      </c>
      <c r="Y8" s="2">
        <v>2.1399999999999997</v>
      </c>
    </row>
    <row r="9" spans="1:25" x14ac:dyDescent="0.2">
      <c r="A9" s="10" t="s">
        <v>93</v>
      </c>
      <c r="B9" s="2">
        <v>32</v>
      </c>
      <c r="C9" s="2">
        <v>21550.9</v>
      </c>
      <c r="D9" s="2">
        <v>12020.6</v>
      </c>
      <c r="E9" s="2">
        <v>6473</v>
      </c>
      <c r="F9" s="2">
        <v>5044.3000000000011</v>
      </c>
      <c r="G9" s="2">
        <v>104.4</v>
      </c>
      <c r="H9" s="2">
        <v>100.5</v>
      </c>
      <c r="I9" s="2">
        <v>7.3</v>
      </c>
      <c r="J9" s="2">
        <v>7.1</v>
      </c>
      <c r="K9" s="2">
        <v>0</v>
      </c>
      <c r="L9" s="2">
        <v>22.2</v>
      </c>
      <c r="M9" s="2">
        <v>29.8</v>
      </c>
      <c r="N9" s="2">
        <v>2.1</v>
      </c>
      <c r="O9" s="2">
        <v>32</v>
      </c>
      <c r="P9" s="2">
        <v>9.1</v>
      </c>
      <c r="Q9" s="2">
        <v>5354.4</v>
      </c>
      <c r="R9" s="2">
        <v>34.5</v>
      </c>
      <c r="S9" s="2">
        <v>7735.5</v>
      </c>
      <c r="T9" s="2">
        <v>222699.7</v>
      </c>
      <c r="U9" s="2">
        <v>3.8</v>
      </c>
      <c r="V9" s="2">
        <f t="shared" si="0"/>
        <v>30870</v>
      </c>
      <c r="W9" s="2">
        <v>6.22</v>
      </c>
      <c r="X9" s="2">
        <v>4.0199999999999996</v>
      </c>
      <c r="Y9" s="2">
        <v>2.2000000000000002</v>
      </c>
    </row>
    <row r="10" spans="1:25" x14ac:dyDescent="0.2">
      <c r="A10" s="10" t="s">
        <v>94</v>
      </c>
      <c r="B10" s="2">
        <v>35</v>
      </c>
      <c r="C10" s="2">
        <v>21475.5</v>
      </c>
      <c r="D10" s="2">
        <v>10926.2</v>
      </c>
      <c r="E10" s="2">
        <v>6153.0000000000009</v>
      </c>
      <c r="F10" s="2">
        <v>4844.3999999999996</v>
      </c>
      <c r="G10" s="2">
        <v>97.7</v>
      </c>
      <c r="H10" s="2">
        <v>99.6</v>
      </c>
      <c r="I10" s="2">
        <v>12.400000000000002</v>
      </c>
      <c r="J10" s="2">
        <v>7.3</v>
      </c>
      <c r="K10" s="2">
        <v>0</v>
      </c>
      <c r="L10" s="2">
        <v>20.9</v>
      </c>
      <c r="M10" s="2">
        <v>28.800000000000004</v>
      </c>
      <c r="N10" s="2">
        <v>1.6</v>
      </c>
      <c r="O10" s="2">
        <v>35.299999999999997</v>
      </c>
      <c r="P10" s="2">
        <v>11.3</v>
      </c>
      <c r="Q10" s="2">
        <v>5337.2</v>
      </c>
      <c r="R10" s="2">
        <v>32</v>
      </c>
      <c r="S10" s="2">
        <v>9414.2000000000007</v>
      </c>
      <c r="T10" s="2">
        <v>222699.7</v>
      </c>
      <c r="U10" s="2">
        <v>4.5000000000000009</v>
      </c>
      <c r="V10" s="2">
        <f t="shared" si="0"/>
        <v>23520</v>
      </c>
      <c r="W10" s="2">
        <v>5.98</v>
      </c>
      <c r="X10" s="2">
        <v>3.71</v>
      </c>
      <c r="Y10" s="2">
        <v>2.2700000000000005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555D4-52C1-E948-BDC7-BCB7426737D1}">
  <dimension ref="A1:AA13"/>
  <sheetViews>
    <sheetView zoomScale="69" workbookViewId="0">
      <selection activeCell="X5" sqref="X5"/>
    </sheetView>
  </sheetViews>
  <sheetFormatPr baseColWidth="10" defaultRowHeight="15" x14ac:dyDescent="0.2"/>
  <cols>
    <col min="1" max="1" width="13.5" customWidth="1"/>
  </cols>
  <sheetData>
    <row r="1" spans="1:27" ht="26" customHeight="1" x14ac:dyDescent="0.2">
      <c r="A1" s="21" t="s">
        <v>85</v>
      </c>
      <c r="B1" s="21" t="s">
        <v>43</v>
      </c>
      <c r="C1" s="21" t="s">
        <v>72</v>
      </c>
      <c r="D1" s="21" t="s">
        <v>25</v>
      </c>
      <c r="E1" s="21" t="s">
        <v>37</v>
      </c>
      <c r="F1" s="21" t="s">
        <v>44</v>
      </c>
      <c r="G1" s="21" t="s">
        <v>39</v>
      </c>
      <c r="H1" s="21" t="s">
        <v>32</v>
      </c>
      <c r="I1" s="21" t="s">
        <v>40</v>
      </c>
      <c r="J1" s="21" t="s">
        <v>45</v>
      </c>
      <c r="K1" s="21" t="s">
        <v>35</v>
      </c>
      <c r="L1" s="21" t="s">
        <v>34</v>
      </c>
      <c r="M1" s="21" t="s">
        <v>26</v>
      </c>
      <c r="N1" s="21" t="s">
        <v>27</v>
      </c>
      <c r="O1" s="21" t="s">
        <v>46</v>
      </c>
      <c r="P1" s="21" t="s">
        <v>24</v>
      </c>
      <c r="Q1" s="21" t="s">
        <v>28</v>
      </c>
      <c r="R1" s="21" t="s">
        <v>42</v>
      </c>
      <c r="S1" s="21" t="s">
        <v>57</v>
      </c>
      <c r="T1" s="21" t="s">
        <v>36</v>
      </c>
      <c r="U1" s="21" t="s">
        <v>29</v>
      </c>
      <c r="V1" s="21" t="s">
        <v>38</v>
      </c>
      <c r="W1" s="21" t="s">
        <v>33</v>
      </c>
      <c r="X1" s="21" t="s">
        <v>30</v>
      </c>
      <c r="Y1" s="21" t="s">
        <v>21</v>
      </c>
      <c r="Z1" s="21" t="s">
        <v>23</v>
      </c>
      <c r="AA1" s="21" t="s">
        <v>22</v>
      </c>
    </row>
    <row r="2" spans="1:27" x14ac:dyDescent="0.2">
      <c r="A2" s="10" t="s">
        <v>104</v>
      </c>
      <c r="B2" s="1" t="s">
        <v>47</v>
      </c>
      <c r="C2" s="1">
        <v>0</v>
      </c>
      <c r="D2" s="3">
        <v>18086.88</v>
      </c>
      <c r="E2" s="3">
        <v>2.79</v>
      </c>
      <c r="F2" s="3">
        <v>960.73</v>
      </c>
      <c r="G2" s="3">
        <v>220.81</v>
      </c>
      <c r="H2" s="3">
        <v>0.26</v>
      </c>
      <c r="I2" s="3">
        <v>69833.77</v>
      </c>
      <c r="J2" s="3">
        <v>0.18</v>
      </c>
      <c r="K2" s="3">
        <v>1.34</v>
      </c>
      <c r="L2" s="3">
        <v>16.22</v>
      </c>
      <c r="M2" s="3">
        <v>3716.97</v>
      </c>
      <c r="N2" s="3">
        <v>9153.5300000000007</v>
      </c>
      <c r="O2" s="3">
        <v>6.57</v>
      </c>
      <c r="P2" s="3">
        <v>12874.97</v>
      </c>
      <c r="Q2" s="3">
        <v>73.64</v>
      </c>
      <c r="R2" s="3">
        <v>2.4500000000000002</v>
      </c>
      <c r="S2" s="3">
        <v>17701.82</v>
      </c>
      <c r="T2" s="3">
        <v>14.32</v>
      </c>
      <c r="U2" s="3">
        <v>105.28</v>
      </c>
      <c r="V2" s="3">
        <v>709.44</v>
      </c>
      <c r="W2" s="3">
        <v>15.27</v>
      </c>
      <c r="X2" s="3">
        <v>3.86</v>
      </c>
      <c r="Y2" s="2"/>
      <c r="Z2" s="2"/>
      <c r="AA2" s="2"/>
    </row>
    <row r="3" spans="1:27" x14ac:dyDescent="0.2">
      <c r="A3" s="10" t="s">
        <v>105</v>
      </c>
      <c r="B3" s="1" t="s">
        <v>48</v>
      </c>
      <c r="C3" s="1">
        <v>2</v>
      </c>
      <c r="D3" s="3">
        <v>11407.47</v>
      </c>
      <c r="E3" s="3">
        <v>2.68</v>
      </c>
      <c r="F3" s="3">
        <v>2010.01</v>
      </c>
      <c r="G3" s="3">
        <v>57.72</v>
      </c>
      <c r="H3" s="2">
        <v>0.12</v>
      </c>
      <c r="I3" s="3">
        <v>148940.01999999999</v>
      </c>
      <c r="J3" s="3">
        <v>0.23</v>
      </c>
      <c r="K3" s="3">
        <v>2.35</v>
      </c>
      <c r="L3" s="3">
        <v>25.74</v>
      </c>
      <c r="M3" s="2">
        <v>6863.59</v>
      </c>
      <c r="N3" s="3">
        <v>3614.23</v>
      </c>
      <c r="O3" s="3">
        <v>9.39</v>
      </c>
      <c r="P3" s="3">
        <v>33792.14</v>
      </c>
      <c r="Q3" s="3">
        <v>126.37</v>
      </c>
      <c r="R3" s="3">
        <v>0.39</v>
      </c>
      <c r="S3" s="3">
        <v>24580.04</v>
      </c>
      <c r="T3" s="3">
        <v>26.84</v>
      </c>
      <c r="U3" s="3">
        <v>164.53</v>
      </c>
      <c r="V3" s="3">
        <v>1854.21</v>
      </c>
      <c r="W3" s="3">
        <v>21.89</v>
      </c>
      <c r="X3" s="3">
        <v>11.05</v>
      </c>
      <c r="Y3" s="9">
        <v>1.95</v>
      </c>
      <c r="Z3" s="9">
        <v>1.1599999999999999</v>
      </c>
      <c r="AA3" s="9">
        <f>Y3-Z3</f>
        <v>0.79</v>
      </c>
    </row>
    <row r="4" spans="1:27" x14ac:dyDescent="0.2">
      <c r="A4" s="10" t="s">
        <v>106</v>
      </c>
      <c r="B4" s="1" t="s">
        <v>49</v>
      </c>
      <c r="C4" s="1">
        <v>4</v>
      </c>
      <c r="D4" s="3">
        <v>13984.16</v>
      </c>
      <c r="E4" s="3">
        <v>2.02</v>
      </c>
      <c r="F4" s="3">
        <v>300.33</v>
      </c>
      <c r="G4" s="3">
        <v>216.38</v>
      </c>
      <c r="H4" s="3">
        <v>0.19</v>
      </c>
      <c r="I4" s="3">
        <v>40201.49</v>
      </c>
      <c r="J4" s="3">
        <v>7.0000000000000007E-2</v>
      </c>
      <c r="K4" s="3">
        <v>0.53</v>
      </c>
      <c r="L4" s="3">
        <v>5.73</v>
      </c>
      <c r="M4" s="3">
        <v>1768</v>
      </c>
      <c r="N4" s="3">
        <v>9215.57</v>
      </c>
      <c r="O4" s="3">
        <v>5.09</v>
      </c>
      <c r="P4" s="3">
        <v>4905.8599999999997</v>
      </c>
      <c r="Q4" s="3">
        <v>30.91</v>
      </c>
      <c r="R4" s="3">
        <v>1.21</v>
      </c>
      <c r="S4" s="3">
        <v>7835.63</v>
      </c>
      <c r="T4" s="3">
        <v>5.77</v>
      </c>
      <c r="U4" s="3">
        <v>73.150000000000006</v>
      </c>
      <c r="V4" s="3">
        <v>492.03</v>
      </c>
      <c r="W4" s="3">
        <v>5.95</v>
      </c>
      <c r="X4" s="2" t="s">
        <v>67</v>
      </c>
      <c r="Y4" s="9">
        <v>2.25</v>
      </c>
      <c r="Z4" s="9">
        <v>1.1100000000000001</v>
      </c>
      <c r="AA4" s="9">
        <f t="shared" ref="AA4" si="0">Y4-Z4</f>
        <v>1.1399999999999999</v>
      </c>
    </row>
    <row r="5" spans="1:27" x14ac:dyDescent="0.2">
      <c r="A5" s="10" t="s">
        <v>107</v>
      </c>
      <c r="B5" s="1" t="s">
        <v>49</v>
      </c>
      <c r="C5" s="1">
        <v>5</v>
      </c>
      <c r="D5" s="3">
        <v>17326.55</v>
      </c>
      <c r="E5" s="3">
        <v>1.19</v>
      </c>
      <c r="F5" s="3">
        <v>16.29</v>
      </c>
      <c r="G5" s="3">
        <v>261.13</v>
      </c>
      <c r="H5" s="3">
        <v>0.2</v>
      </c>
      <c r="I5" s="3">
        <v>45308.85</v>
      </c>
      <c r="J5" s="3">
        <v>0.13</v>
      </c>
      <c r="K5" s="3">
        <v>0.86</v>
      </c>
      <c r="L5" s="3">
        <v>11.24</v>
      </c>
      <c r="M5" s="3">
        <v>2350.14</v>
      </c>
      <c r="N5" s="3">
        <v>10203.129999999999</v>
      </c>
      <c r="O5" s="3">
        <v>5.39</v>
      </c>
      <c r="P5" s="3">
        <v>6333.1</v>
      </c>
      <c r="Q5" s="3">
        <v>44.44</v>
      </c>
      <c r="R5" s="3">
        <v>3.43</v>
      </c>
      <c r="S5" s="3">
        <v>9074.08</v>
      </c>
      <c r="T5" s="3">
        <v>23.81</v>
      </c>
      <c r="U5" s="3">
        <v>86.8</v>
      </c>
      <c r="V5" s="3">
        <v>515.49</v>
      </c>
      <c r="W5" s="3">
        <v>9.02</v>
      </c>
      <c r="X5" s="3">
        <v>6.82</v>
      </c>
      <c r="Y5" s="2"/>
      <c r="Z5" s="2"/>
      <c r="AA5" s="2"/>
    </row>
    <row r="6" spans="1:27" x14ac:dyDescent="0.2">
      <c r="A6" s="10" t="s">
        <v>108</v>
      </c>
      <c r="B6" s="1" t="s">
        <v>50</v>
      </c>
      <c r="C6" s="1">
        <v>6</v>
      </c>
      <c r="D6" s="3">
        <v>13979.29</v>
      </c>
      <c r="E6" s="3">
        <v>4.1399999999999997</v>
      </c>
      <c r="F6" s="3">
        <v>3000.61</v>
      </c>
      <c r="G6" s="3">
        <v>82.3</v>
      </c>
      <c r="H6" s="3">
        <v>0.14000000000000001</v>
      </c>
      <c r="I6" s="3">
        <v>156214.25</v>
      </c>
      <c r="J6" s="3">
        <v>0.28999999999999998</v>
      </c>
      <c r="K6" s="3">
        <v>3.04</v>
      </c>
      <c r="L6" s="3">
        <v>31.25</v>
      </c>
      <c r="M6" s="3">
        <v>8457.7800000000007</v>
      </c>
      <c r="N6" s="3">
        <v>4112.18</v>
      </c>
      <c r="O6" s="3">
        <v>10.69</v>
      </c>
      <c r="P6" s="3">
        <v>40011.919999999998</v>
      </c>
      <c r="Q6" s="3">
        <v>144.77000000000001</v>
      </c>
      <c r="R6" s="3">
        <v>0.3</v>
      </c>
      <c r="S6" s="3">
        <v>31501.34</v>
      </c>
      <c r="T6" s="3">
        <v>32.950000000000003</v>
      </c>
      <c r="U6" s="3">
        <v>206.8</v>
      </c>
      <c r="V6" s="3">
        <v>2597.7199999999998</v>
      </c>
      <c r="W6" s="3">
        <v>26.09</v>
      </c>
      <c r="X6" s="3">
        <v>10.9</v>
      </c>
      <c r="Y6" s="9">
        <v>2.3199999999999998</v>
      </c>
      <c r="Z6" s="9">
        <v>1.21</v>
      </c>
      <c r="AA6" s="9">
        <f>Y6-Z6</f>
        <v>1.1099999999999999</v>
      </c>
    </row>
    <row r="7" spans="1:27" x14ac:dyDescent="0.2">
      <c r="A7" s="10" t="s">
        <v>109</v>
      </c>
      <c r="B7" s="1" t="s">
        <v>20</v>
      </c>
      <c r="C7" s="1">
        <v>8</v>
      </c>
      <c r="D7" s="3">
        <v>12497.31</v>
      </c>
      <c r="E7" s="3">
        <v>5.41</v>
      </c>
      <c r="F7" s="3">
        <v>2460.67</v>
      </c>
      <c r="G7" s="3">
        <v>64.63</v>
      </c>
      <c r="H7" s="3">
        <v>0.12</v>
      </c>
      <c r="I7" s="3">
        <v>167842.02</v>
      </c>
      <c r="J7" s="3">
        <v>0.28000000000000003</v>
      </c>
      <c r="K7" s="3">
        <v>2.54</v>
      </c>
      <c r="L7" s="3">
        <v>27.43</v>
      </c>
      <c r="M7" s="3">
        <v>7371.76</v>
      </c>
      <c r="N7" s="3">
        <v>3771.45</v>
      </c>
      <c r="O7" s="3">
        <v>12.64</v>
      </c>
      <c r="P7" s="3">
        <v>37822.730000000003</v>
      </c>
      <c r="Q7" s="3">
        <v>132.11000000000001</v>
      </c>
      <c r="R7" s="3">
        <v>0.18</v>
      </c>
      <c r="S7" s="3">
        <v>22689.06</v>
      </c>
      <c r="T7" s="3">
        <v>30</v>
      </c>
      <c r="U7" s="3">
        <v>179.57</v>
      </c>
      <c r="V7" s="3">
        <v>2014.28</v>
      </c>
      <c r="W7" s="3">
        <v>23.32</v>
      </c>
      <c r="X7" s="3">
        <v>9.66</v>
      </c>
      <c r="Y7" s="9">
        <v>3.05</v>
      </c>
      <c r="Z7" s="9">
        <v>1.76</v>
      </c>
      <c r="AA7" s="9">
        <f>Y7-Z7</f>
        <v>1.2899999999999998</v>
      </c>
    </row>
    <row r="8" spans="1:27" x14ac:dyDescent="0.2">
      <c r="A8" s="10" t="s">
        <v>110</v>
      </c>
      <c r="B8" s="1" t="s">
        <v>51</v>
      </c>
      <c r="C8" s="1">
        <v>10</v>
      </c>
      <c r="D8" s="3">
        <v>12296</v>
      </c>
      <c r="E8" s="3">
        <v>3.89</v>
      </c>
      <c r="F8" s="3">
        <v>4600.99</v>
      </c>
      <c r="G8" s="3">
        <v>47.56</v>
      </c>
      <c r="H8" s="3">
        <v>0.08</v>
      </c>
      <c r="I8" s="3">
        <v>161210.13</v>
      </c>
      <c r="J8" s="3">
        <v>0.36</v>
      </c>
      <c r="K8" s="3">
        <v>1.84</v>
      </c>
      <c r="L8" s="3">
        <v>26.26</v>
      </c>
      <c r="M8" s="3">
        <v>5891.8</v>
      </c>
      <c r="N8" s="3">
        <v>4013.89</v>
      </c>
      <c r="O8" s="3">
        <v>13.73</v>
      </c>
      <c r="P8" s="3">
        <v>78478.100000000006</v>
      </c>
      <c r="Q8" s="3">
        <v>74.78</v>
      </c>
      <c r="R8" s="3">
        <v>0.61</v>
      </c>
      <c r="S8" s="3">
        <v>28842.31</v>
      </c>
      <c r="T8" s="3">
        <v>32.729999999999997</v>
      </c>
      <c r="U8" s="3">
        <v>144.15</v>
      </c>
      <c r="V8" s="3">
        <v>6151.88</v>
      </c>
      <c r="W8" s="3">
        <v>23.5</v>
      </c>
      <c r="X8" s="3">
        <v>3.8</v>
      </c>
      <c r="Y8" s="9">
        <v>3.11</v>
      </c>
      <c r="Z8" s="9">
        <v>1.86</v>
      </c>
      <c r="AA8" s="9">
        <f>Y8-Z8</f>
        <v>1.2499999999999998</v>
      </c>
    </row>
    <row r="9" spans="1:27" x14ac:dyDescent="0.2">
      <c r="A9" s="10" t="s">
        <v>111</v>
      </c>
      <c r="B9" s="1" t="s">
        <v>52</v>
      </c>
      <c r="C9" s="1">
        <v>15</v>
      </c>
      <c r="D9" s="3">
        <v>18190.82</v>
      </c>
      <c r="E9" s="3">
        <v>2.2400000000000002</v>
      </c>
      <c r="F9" s="3">
        <v>1442.69</v>
      </c>
      <c r="G9" s="3">
        <v>183.55</v>
      </c>
      <c r="H9" s="3">
        <v>0.23</v>
      </c>
      <c r="I9" s="3">
        <v>70739.44</v>
      </c>
      <c r="J9" s="3">
        <v>0.38</v>
      </c>
      <c r="K9" s="3">
        <v>1.31</v>
      </c>
      <c r="L9" s="3">
        <v>19.84</v>
      </c>
      <c r="M9" s="3">
        <v>4753.6099999999997</v>
      </c>
      <c r="N9" s="3">
        <v>9153.7800000000007</v>
      </c>
      <c r="O9" s="3">
        <v>8.18</v>
      </c>
      <c r="P9" s="3">
        <v>13515.9</v>
      </c>
      <c r="Q9" s="3">
        <v>78.17</v>
      </c>
      <c r="R9" s="3">
        <v>6.4</v>
      </c>
      <c r="S9" s="3">
        <v>20662.48</v>
      </c>
      <c r="T9" s="3">
        <v>18.62</v>
      </c>
      <c r="U9" s="3">
        <v>127.66</v>
      </c>
      <c r="V9" s="3">
        <v>1321.2</v>
      </c>
      <c r="W9" s="3">
        <v>18.09</v>
      </c>
      <c r="X9" s="3">
        <v>7.09</v>
      </c>
      <c r="Y9" s="2"/>
      <c r="Z9" s="2"/>
      <c r="AA9" s="2"/>
    </row>
    <row r="10" spans="1:27" x14ac:dyDescent="0.2">
      <c r="A10" s="10" t="s">
        <v>112</v>
      </c>
      <c r="B10" s="1" t="s">
        <v>53</v>
      </c>
      <c r="C10" s="1">
        <v>20</v>
      </c>
      <c r="D10" s="3">
        <v>17020.3</v>
      </c>
      <c r="E10" s="3">
        <v>9.58</v>
      </c>
      <c r="F10" s="3">
        <v>5100.17</v>
      </c>
      <c r="G10" s="3">
        <v>76.34</v>
      </c>
      <c r="H10" s="3">
        <v>0.16</v>
      </c>
      <c r="I10" s="3">
        <v>130714.43</v>
      </c>
      <c r="J10" s="3">
        <v>0.47</v>
      </c>
      <c r="K10" s="3">
        <v>2.97</v>
      </c>
      <c r="L10" s="3">
        <v>37.35</v>
      </c>
      <c r="M10" s="3">
        <v>9042.5499999999993</v>
      </c>
      <c r="N10" s="3">
        <v>5311.24</v>
      </c>
      <c r="O10" s="3">
        <v>16.62</v>
      </c>
      <c r="P10" s="3">
        <v>80632.95</v>
      </c>
      <c r="Q10" s="3">
        <v>133.94999999999999</v>
      </c>
      <c r="R10" s="3">
        <v>0.02</v>
      </c>
      <c r="S10" s="3">
        <v>34542.49</v>
      </c>
      <c r="T10" s="3">
        <v>47.61</v>
      </c>
      <c r="U10" s="3">
        <v>248.3</v>
      </c>
      <c r="V10" s="3">
        <v>8692.0300000000007</v>
      </c>
      <c r="W10" s="3">
        <v>30.61</v>
      </c>
      <c r="X10" s="3">
        <v>9.9499999999999993</v>
      </c>
      <c r="Y10" s="9">
        <v>4.18</v>
      </c>
      <c r="Z10" s="9">
        <v>2.48</v>
      </c>
      <c r="AA10" s="9">
        <f>Y10-Z10</f>
        <v>1.6999999999999997</v>
      </c>
    </row>
    <row r="11" spans="1:27" x14ac:dyDescent="0.2">
      <c r="A11" s="10" t="s">
        <v>113</v>
      </c>
      <c r="B11" s="1" t="s">
        <v>54</v>
      </c>
      <c r="C11" s="1">
        <v>25</v>
      </c>
      <c r="D11" s="3">
        <v>15248.94</v>
      </c>
      <c r="E11" s="3">
        <v>6.66</v>
      </c>
      <c r="F11" s="3">
        <v>6072.78</v>
      </c>
      <c r="G11" s="3">
        <v>55.66</v>
      </c>
      <c r="H11" s="3">
        <v>0.12</v>
      </c>
      <c r="I11" s="3">
        <v>149038.47</v>
      </c>
      <c r="J11" s="3">
        <v>0.5</v>
      </c>
      <c r="K11" s="3">
        <v>2.6</v>
      </c>
      <c r="L11" s="4">
        <v>3311</v>
      </c>
      <c r="M11" s="3">
        <v>7726.49</v>
      </c>
      <c r="N11" s="3">
        <v>4950.38</v>
      </c>
      <c r="O11" s="3">
        <v>15.83</v>
      </c>
      <c r="P11" s="3">
        <v>83173.440000000002</v>
      </c>
      <c r="Q11" s="3">
        <v>132.44999999999999</v>
      </c>
      <c r="R11" s="5">
        <v>46</v>
      </c>
      <c r="S11" s="3">
        <v>31839.75</v>
      </c>
      <c r="T11" s="3">
        <v>42.57</v>
      </c>
      <c r="U11" s="3">
        <v>218.51</v>
      </c>
      <c r="V11" s="3">
        <v>7462.42</v>
      </c>
      <c r="W11" s="3">
        <v>27.82</v>
      </c>
      <c r="X11" s="3">
        <v>10.57</v>
      </c>
      <c r="Y11" s="9">
        <v>5.18</v>
      </c>
      <c r="Z11" s="9">
        <v>3.12</v>
      </c>
      <c r="AA11" s="9">
        <f>Y11-Z11</f>
        <v>2.0599999999999996</v>
      </c>
    </row>
    <row r="12" spans="1:27" x14ac:dyDescent="0.2">
      <c r="A12" s="10" t="s">
        <v>114</v>
      </c>
      <c r="B12" s="1" t="s">
        <v>55</v>
      </c>
      <c r="C12" s="1">
        <v>30</v>
      </c>
      <c r="D12" s="3">
        <v>14570.44</v>
      </c>
      <c r="E12" s="3">
        <v>9.67</v>
      </c>
      <c r="F12" s="3">
        <v>5411.12</v>
      </c>
      <c r="G12" s="3">
        <v>53.96</v>
      </c>
      <c r="H12" s="5">
        <v>11</v>
      </c>
      <c r="I12" s="6">
        <v>150246.1</v>
      </c>
      <c r="J12" s="3">
        <v>0.42</v>
      </c>
      <c r="K12" s="3">
        <v>2.1800000000000002</v>
      </c>
      <c r="L12" s="3">
        <v>30.85</v>
      </c>
      <c r="M12" s="3">
        <v>7846.44</v>
      </c>
      <c r="N12" s="3">
        <v>4527.42</v>
      </c>
      <c r="O12" s="2">
        <v>15.5</v>
      </c>
      <c r="P12" s="3">
        <v>86205.56</v>
      </c>
      <c r="Q12" s="3">
        <v>97.54</v>
      </c>
      <c r="R12" s="3">
        <v>0.99</v>
      </c>
      <c r="S12" s="3">
        <v>32414.66</v>
      </c>
      <c r="T12" s="3">
        <v>39.5</v>
      </c>
      <c r="U12" s="3">
        <v>184.66</v>
      </c>
      <c r="V12" s="3">
        <v>5519.71</v>
      </c>
      <c r="W12" s="3">
        <v>31.37</v>
      </c>
      <c r="X12" s="3">
        <v>6.64</v>
      </c>
      <c r="Y12" s="9">
        <v>5.87</v>
      </c>
      <c r="Z12" s="9">
        <v>3.72</v>
      </c>
      <c r="AA12" s="9">
        <f>Y12-Z12</f>
        <v>2.15</v>
      </c>
    </row>
    <row r="13" spans="1:27" x14ac:dyDescent="0.2">
      <c r="A13" s="10" t="s">
        <v>115</v>
      </c>
      <c r="B13" s="1" t="s">
        <v>56</v>
      </c>
      <c r="C13" s="1">
        <v>35</v>
      </c>
      <c r="D13" s="3">
        <v>16708.04</v>
      </c>
      <c r="E13" s="3">
        <v>3.72</v>
      </c>
      <c r="F13" s="3">
        <v>521.12</v>
      </c>
      <c r="G13" s="3">
        <v>224.21</v>
      </c>
      <c r="H13" s="3">
        <v>0.19</v>
      </c>
      <c r="I13" s="3">
        <v>47773.56</v>
      </c>
      <c r="J13" s="3">
        <v>0.1</v>
      </c>
      <c r="K13" s="3">
        <v>0.8</v>
      </c>
      <c r="L13" s="3">
        <v>7.96</v>
      </c>
      <c r="M13" s="3">
        <v>2455.8000000000002</v>
      </c>
      <c r="N13" s="3">
        <v>8663.27</v>
      </c>
      <c r="O13" s="3">
        <v>5.15</v>
      </c>
      <c r="P13" s="3">
        <v>6693.73</v>
      </c>
      <c r="Q13" s="3">
        <v>52.48</v>
      </c>
      <c r="R13" s="3">
        <v>0.6</v>
      </c>
      <c r="S13" s="3">
        <v>12842.5</v>
      </c>
      <c r="T13" s="3">
        <v>8.01</v>
      </c>
      <c r="U13" s="3">
        <v>76.239999999999995</v>
      </c>
      <c r="V13" s="2">
        <v>412.56</v>
      </c>
      <c r="W13" s="3">
        <v>8.99</v>
      </c>
      <c r="X13" s="3">
        <v>3.02</v>
      </c>
      <c r="Y13" s="9">
        <v>6.08</v>
      </c>
      <c r="Z13" s="9">
        <v>3.86</v>
      </c>
      <c r="AA13" s="9">
        <f>Y13-Z13</f>
        <v>2.2200000000000002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C0195-7DC9-8E4A-BF6F-F7B7FA37E3EC}">
  <dimension ref="A1:Z10"/>
  <sheetViews>
    <sheetView topLeftCell="A3" zoomScaleNormal="100" workbookViewId="0">
      <selection activeCell="N18" sqref="N18"/>
    </sheetView>
  </sheetViews>
  <sheetFormatPr baseColWidth="10" defaultRowHeight="15" x14ac:dyDescent="0.2"/>
  <cols>
    <col min="1" max="1" width="15" customWidth="1"/>
  </cols>
  <sheetData>
    <row r="1" spans="1:26" ht="16" x14ac:dyDescent="0.2">
      <c r="A1" s="20" t="s">
        <v>85</v>
      </c>
      <c r="B1" s="20" t="s">
        <v>72</v>
      </c>
      <c r="C1" s="21" t="s">
        <v>0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5</v>
      </c>
      <c r="I1" s="21" t="s">
        <v>6</v>
      </c>
      <c r="J1" s="21" t="s">
        <v>7</v>
      </c>
      <c r="K1" s="21" t="s">
        <v>8</v>
      </c>
      <c r="L1" s="21" t="s">
        <v>9</v>
      </c>
      <c r="M1" s="21" t="s">
        <v>10</v>
      </c>
      <c r="N1" s="21" t="s">
        <v>11</v>
      </c>
      <c r="O1" s="21" t="s">
        <v>12</v>
      </c>
      <c r="P1" s="21" t="s">
        <v>13</v>
      </c>
      <c r="Q1" s="21" t="s">
        <v>14</v>
      </c>
      <c r="R1" s="21" t="s">
        <v>57</v>
      </c>
      <c r="S1" s="21" t="s">
        <v>15</v>
      </c>
      <c r="T1" s="21" t="s">
        <v>16</v>
      </c>
      <c r="U1" s="21" t="s">
        <v>17</v>
      </c>
      <c r="V1" s="21" t="s">
        <v>18</v>
      </c>
      <c r="W1" s="21" t="s">
        <v>19</v>
      </c>
      <c r="X1" s="21" t="s">
        <v>21</v>
      </c>
      <c r="Y1" s="21" t="s">
        <v>22</v>
      </c>
      <c r="Z1" s="21" t="s">
        <v>23</v>
      </c>
    </row>
    <row r="2" spans="1:26" ht="16" x14ac:dyDescent="0.2">
      <c r="A2" s="22" t="s">
        <v>95</v>
      </c>
      <c r="B2" s="18">
        <v>0</v>
      </c>
      <c r="C2" s="19">
        <v>18371.3</v>
      </c>
      <c r="D2" s="19">
        <v>3.52</v>
      </c>
      <c r="E2" s="19">
        <v>6107.4</v>
      </c>
      <c r="F2" s="19">
        <v>85.03</v>
      </c>
      <c r="G2" s="19">
        <v>0.77</v>
      </c>
      <c r="H2" s="19">
        <v>113241.48</v>
      </c>
      <c r="I2" s="19">
        <v>5.51</v>
      </c>
      <c r="J2" s="19">
        <v>48.03</v>
      </c>
      <c r="K2" s="19">
        <v>12.04</v>
      </c>
      <c r="L2" s="19">
        <v>9891.39</v>
      </c>
      <c r="M2" s="19">
        <v>10615.23</v>
      </c>
      <c r="N2" s="19">
        <v>18.239999999999998</v>
      </c>
      <c r="O2" s="19">
        <v>49865.14</v>
      </c>
      <c r="P2" s="19">
        <v>159.44</v>
      </c>
      <c r="Q2" s="19">
        <v>0.88</v>
      </c>
      <c r="R2" s="19">
        <v>57385.7</v>
      </c>
      <c r="S2" s="19">
        <v>39.35</v>
      </c>
      <c r="T2" s="19">
        <v>200.74</v>
      </c>
      <c r="U2" s="19">
        <v>1610.12</v>
      </c>
      <c r="V2" s="19">
        <v>29.79</v>
      </c>
      <c r="W2" s="19">
        <v>20.32</v>
      </c>
      <c r="X2" s="18">
        <v>2.71</v>
      </c>
      <c r="Y2" s="18">
        <v>0.97</v>
      </c>
      <c r="Z2" s="18">
        <v>1.74</v>
      </c>
    </row>
    <row r="3" spans="1:26" ht="16" x14ac:dyDescent="0.2">
      <c r="A3" s="22" t="s">
        <v>96</v>
      </c>
      <c r="B3" s="18">
        <v>5</v>
      </c>
      <c r="C3" s="19">
        <v>16470.809999999998</v>
      </c>
      <c r="D3" s="19">
        <v>4.7750000000000004</v>
      </c>
      <c r="E3" s="19">
        <v>7336.49</v>
      </c>
      <c r="F3" s="19">
        <v>67.740000000000009</v>
      </c>
      <c r="G3" s="19">
        <v>0.67999999999999994</v>
      </c>
      <c r="H3" s="19">
        <v>20440.54</v>
      </c>
      <c r="I3" s="19">
        <v>4.82</v>
      </c>
      <c r="J3" s="19">
        <v>38.185000000000002</v>
      </c>
      <c r="K3" s="19">
        <v>9.879999999999999</v>
      </c>
      <c r="L3" s="19">
        <v>510.03</v>
      </c>
      <c r="M3" s="19">
        <v>1607.29</v>
      </c>
      <c r="N3" s="19">
        <v>2.5299999999999998</v>
      </c>
      <c r="O3" s="19">
        <v>8680.58</v>
      </c>
      <c r="P3" s="19">
        <v>0.13</v>
      </c>
      <c r="Q3" s="19">
        <v>1.22</v>
      </c>
      <c r="R3" s="19">
        <v>3223.79</v>
      </c>
      <c r="S3" s="19">
        <v>35.655000000000001</v>
      </c>
      <c r="T3" s="19">
        <v>166.965</v>
      </c>
      <c r="U3" s="19">
        <v>245.79</v>
      </c>
      <c r="V3" s="19">
        <v>26.52</v>
      </c>
      <c r="W3" s="19">
        <v>15.190000000000001</v>
      </c>
      <c r="X3" s="18">
        <v>3.41</v>
      </c>
      <c r="Y3" s="18">
        <v>1.3</v>
      </c>
      <c r="Z3" s="18">
        <v>2.11</v>
      </c>
    </row>
    <row r="4" spans="1:26" ht="16" x14ac:dyDescent="0.2">
      <c r="A4" s="22" t="s">
        <v>97</v>
      </c>
      <c r="B4" s="18">
        <v>10</v>
      </c>
      <c r="C4" s="19">
        <v>14570.32</v>
      </c>
      <c r="D4" s="19">
        <v>6.03</v>
      </c>
      <c r="E4" s="19">
        <v>8565.58</v>
      </c>
      <c r="F4" s="19">
        <v>50.45</v>
      </c>
      <c r="G4" s="19">
        <v>0.59</v>
      </c>
      <c r="H4" s="19">
        <v>142645.95000000001</v>
      </c>
      <c r="I4" s="19">
        <v>4.13</v>
      </c>
      <c r="J4" s="19">
        <v>28.34</v>
      </c>
      <c r="K4" s="19">
        <v>7.72</v>
      </c>
      <c r="L4" s="19">
        <v>6222.47</v>
      </c>
      <c r="M4" s="19">
        <v>6017.11</v>
      </c>
      <c r="N4" s="19">
        <v>14.61</v>
      </c>
      <c r="O4" s="19">
        <v>57349.46</v>
      </c>
      <c r="P4" s="19">
        <v>105.73</v>
      </c>
      <c r="Q4" s="19">
        <v>1.56</v>
      </c>
      <c r="R4" s="19">
        <v>48880.01</v>
      </c>
      <c r="S4" s="19">
        <v>31.96</v>
      </c>
      <c r="T4" s="19">
        <v>133.19</v>
      </c>
      <c r="U4" s="19">
        <v>4840.21</v>
      </c>
      <c r="V4" s="19">
        <v>23.25</v>
      </c>
      <c r="W4" s="19">
        <v>10.06</v>
      </c>
      <c r="X4" s="18">
        <v>4.59</v>
      </c>
      <c r="Y4" s="18">
        <v>1.28</v>
      </c>
      <c r="Z4" s="18">
        <v>3.31</v>
      </c>
    </row>
    <row r="5" spans="1:26" ht="16" x14ac:dyDescent="0.2">
      <c r="A5" s="22" t="s">
        <v>98</v>
      </c>
      <c r="B5" s="18">
        <v>10</v>
      </c>
      <c r="C5" s="19">
        <v>13622.31</v>
      </c>
      <c r="D5" s="19">
        <v>8.27</v>
      </c>
      <c r="E5" s="19">
        <v>6409.24</v>
      </c>
      <c r="F5" s="19">
        <v>46.64</v>
      </c>
      <c r="G5" s="19">
        <v>0.52</v>
      </c>
      <c r="H5" s="19">
        <v>142592.21</v>
      </c>
      <c r="I5" s="19">
        <v>3.83</v>
      </c>
      <c r="J5" s="19">
        <v>26.47</v>
      </c>
      <c r="K5" s="19">
        <v>7.49</v>
      </c>
      <c r="L5" s="19">
        <v>6175.82</v>
      </c>
      <c r="M5" s="19">
        <v>5625.38</v>
      </c>
      <c r="N5" s="19">
        <v>13.95</v>
      </c>
      <c r="O5" s="19">
        <v>58089.18</v>
      </c>
      <c r="P5" s="19">
        <v>105.93</v>
      </c>
      <c r="Q5" s="19">
        <v>1.1599999999999999</v>
      </c>
      <c r="R5" s="19">
        <v>47969.61</v>
      </c>
      <c r="S5" s="19">
        <v>29.55</v>
      </c>
      <c r="T5" s="19">
        <v>134.47</v>
      </c>
      <c r="U5" s="19">
        <v>4635.6099999999997</v>
      </c>
      <c r="V5" s="19">
        <v>23.05</v>
      </c>
      <c r="W5" s="19">
        <v>9.3800000000000008</v>
      </c>
      <c r="X5" s="18">
        <v>4.59</v>
      </c>
      <c r="Y5" s="18">
        <v>1.28</v>
      </c>
      <c r="Z5" s="18">
        <v>3.31</v>
      </c>
    </row>
    <row r="6" spans="1:26" ht="16" x14ac:dyDescent="0.2">
      <c r="A6" s="22" t="s">
        <v>99</v>
      </c>
      <c r="B6" s="18">
        <v>15</v>
      </c>
      <c r="C6" s="19">
        <v>11221.03</v>
      </c>
      <c r="D6" s="19">
        <v>6.91</v>
      </c>
      <c r="E6" s="19">
        <v>5958.48</v>
      </c>
      <c r="F6" s="19">
        <v>37.42</v>
      </c>
      <c r="G6" s="19">
        <v>0.53</v>
      </c>
      <c r="H6" s="19">
        <v>141524.26</v>
      </c>
      <c r="I6" s="19">
        <v>3.22</v>
      </c>
      <c r="J6" s="19">
        <v>21.58</v>
      </c>
      <c r="K6" s="19">
        <v>6.55</v>
      </c>
      <c r="L6" s="19">
        <v>5008.8599999999997</v>
      </c>
      <c r="M6" s="19">
        <v>4512.82</v>
      </c>
      <c r="N6" s="19">
        <v>12.19</v>
      </c>
      <c r="O6" s="19">
        <v>54917.39</v>
      </c>
      <c r="P6" s="19">
        <v>68.900000000000006</v>
      </c>
      <c r="Q6" s="19">
        <v>15.48</v>
      </c>
      <c r="R6" s="19">
        <v>44715.68</v>
      </c>
      <c r="S6" s="19">
        <v>24.93</v>
      </c>
      <c r="T6" s="19">
        <v>103.86</v>
      </c>
      <c r="U6" s="19">
        <v>1248.1600000000001</v>
      </c>
      <c r="V6" s="19">
        <v>21.1</v>
      </c>
      <c r="W6" s="19">
        <v>7.62</v>
      </c>
      <c r="X6" s="18">
        <v>4.3899999999999997</v>
      </c>
      <c r="Y6" s="18">
        <v>1.18</v>
      </c>
      <c r="Z6" s="18">
        <v>3.2</v>
      </c>
    </row>
    <row r="7" spans="1:26" ht="16" x14ac:dyDescent="0.2">
      <c r="A7" s="22" t="s">
        <v>100</v>
      </c>
      <c r="B7" s="18">
        <v>20</v>
      </c>
      <c r="C7" s="19">
        <v>13353.54</v>
      </c>
      <c r="D7" s="19">
        <v>4.1399999999999997</v>
      </c>
      <c r="E7" s="19">
        <v>8455.82</v>
      </c>
      <c r="F7" s="19">
        <v>38.840000000000003</v>
      </c>
      <c r="G7" s="19">
        <v>0.61</v>
      </c>
      <c r="H7" s="19">
        <v>127734.23</v>
      </c>
      <c r="I7" s="19">
        <v>2.83</v>
      </c>
      <c r="J7" s="19">
        <v>26.95</v>
      </c>
      <c r="K7" s="19">
        <v>6.27</v>
      </c>
      <c r="L7" s="19">
        <v>5027.51</v>
      </c>
      <c r="M7" s="19">
        <v>6993.87</v>
      </c>
      <c r="N7" s="19">
        <v>16.82</v>
      </c>
      <c r="O7" s="19">
        <v>78731.91</v>
      </c>
      <c r="P7" s="19">
        <v>72.430000000000007</v>
      </c>
      <c r="Q7" s="19">
        <v>4.82</v>
      </c>
      <c r="R7" s="19">
        <v>62541.49</v>
      </c>
      <c r="S7" s="19">
        <v>29.87</v>
      </c>
      <c r="T7" s="19">
        <v>100.43</v>
      </c>
      <c r="U7" s="19">
        <v>3535.39</v>
      </c>
      <c r="V7" s="19">
        <v>24.65</v>
      </c>
      <c r="W7" s="19">
        <v>7.68</v>
      </c>
      <c r="X7" s="18">
        <v>8.69</v>
      </c>
      <c r="Y7" s="18">
        <v>1.77</v>
      </c>
      <c r="Z7" s="18">
        <v>6.92</v>
      </c>
    </row>
    <row r="8" spans="1:26" ht="16" x14ac:dyDescent="0.2">
      <c r="A8" s="22" t="s">
        <v>101</v>
      </c>
      <c r="B8" s="18">
        <v>25</v>
      </c>
      <c r="C8" s="19">
        <v>13272.72</v>
      </c>
      <c r="D8" s="19">
        <v>2.68</v>
      </c>
      <c r="E8" s="19">
        <v>9461.58</v>
      </c>
      <c r="F8" s="19">
        <v>65.400000000000006</v>
      </c>
      <c r="G8" s="19">
        <v>0.5</v>
      </c>
      <c r="H8" s="19">
        <v>129681.04</v>
      </c>
      <c r="I8" s="19">
        <v>2.52</v>
      </c>
      <c r="J8" s="19">
        <v>22.81</v>
      </c>
      <c r="K8" s="19">
        <v>5.17</v>
      </c>
      <c r="L8" s="19">
        <v>4695.1400000000003</v>
      </c>
      <c r="M8" s="19">
        <v>5913.08</v>
      </c>
      <c r="N8" s="19">
        <v>16.25</v>
      </c>
      <c r="O8" s="19">
        <v>73934.23</v>
      </c>
      <c r="P8" s="19">
        <v>67.569999999999993</v>
      </c>
      <c r="Q8" s="19">
        <v>4.84</v>
      </c>
      <c r="R8" s="19">
        <v>57111.77</v>
      </c>
      <c r="S8" s="19">
        <v>27.67</v>
      </c>
      <c r="T8" s="19">
        <v>94.04</v>
      </c>
      <c r="U8" s="19">
        <v>2813.33</v>
      </c>
      <c r="V8" s="19">
        <v>21.99</v>
      </c>
      <c r="W8" s="19">
        <v>6.53</v>
      </c>
      <c r="X8" s="18">
        <v>8.2200000000000006</v>
      </c>
      <c r="Y8" s="18">
        <v>1.66</v>
      </c>
      <c r="Z8" s="18">
        <v>6.56</v>
      </c>
    </row>
    <row r="9" spans="1:26" ht="16" x14ac:dyDescent="0.2">
      <c r="A9" s="22" t="s">
        <v>102</v>
      </c>
      <c r="B9" s="18">
        <v>30</v>
      </c>
      <c r="C9" s="19">
        <v>11375.63</v>
      </c>
      <c r="D9" s="19">
        <v>4.34</v>
      </c>
      <c r="E9" s="19">
        <v>7040.63</v>
      </c>
      <c r="F9" s="19">
        <v>40.99</v>
      </c>
      <c r="G9" s="19">
        <v>0.57999999999999996</v>
      </c>
      <c r="H9" s="19">
        <v>142185.75</v>
      </c>
      <c r="I9" s="19">
        <v>2.34</v>
      </c>
      <c r="J9" s="19">
        <v>20.52</v>
      </c>
      <c r="K9" s="19">
        <v>5.84</v>
      </c>
      <c r="L9" s="19">
        <v>4622.28</v>
      </c>
      <c r="M9" s="19">
        <v>5263.76</v>
      </c>
      <c r="N9" s="19">
        <v>13.84</v>
      </c>
      <c r="O9" s="19">
        <v>68815.649999999994</v>
      </c>
      <c r="P9" s="19">
        <v>65.25</v>
      </c>
      <c r="Q9" s="19">
        <v>3.71</v>
      </c>
      <c r="R9" s="19">
        <v>52371.13</v>
      </c>
      <c r="S9" s="19">
        <v>23.06</v>
      </c>
      <c r="T9" s="19">
        <v>82.34</v>
      </c>
      <c r="U9" s="19">
        <v>3640.18</v>
      </c>
      <c r="V9" s="19">
        <v>18.53</v>
      </c>
      <c r="W9" s="19">
        <v>6.14</v>
      </c>
      <c r="X9" s="18">
        <v>8.86</v>
      </c>
      <c r="Y9" s="18">
        <v>1.65</v>
      </c>
      <c r="Z9" s="18">
        <v>7.21</v>
      </c>
    </row>
    <row r="10" spans="1:26" ht="16" x14ac:dyDescent="0.2">
      <c r="A10" s="22" t="s">
        <v>103</v>
      </c>
      <c r="B10" s="18">
        <v>35</v>
      </c>
      <c r="C10" s="19">
        <v>2218.5300000000002</v>
      </c>
      <c r="D10" s="19">
        <v>4.41</v>
      </c>
      <c r="E10" s="19">
        <v>1155.25</v>
      </c>
      <c r="F10" s="19">
        <v>33.869999999999997</v>
      </c>
      <c r="G10" s="19">
        <v>1.21</v>
      </c>
      <c r="H10" s="19">
        <v>1390.29</v>
      </c>
      <c r="I10" s="19">
        <v>2.19</v>
      </c>
      <c r="J10" s="19">
        <v>15.67</v>
      </c>
      <c r="K10" s="19">
        <v>6.5</v>
      </c>
      <c r="L10" s="19">
        <v>264.54000000000002</v>
      </c>
      <c r="M10" s="19" t="s">
        <v>67</v>
      </c>
      <c r="N10" s="19">
        <v>0.02</v>
      </c>
      <c r="O10" s="19">
        <v>5489.6</v>
      </c>
      <c r="P10" s="19">
        <v>18.489999999999998</v>
      </c>
      <c r="Q10" s="19">
        <v>4.83</v>
      </c>
      <c r="R10" s="19">
        <v>4793.57</v>
      </c>
      <c r="S10" s="19">
        <v>17.170000000000002</v>
      </c>
      <c r="T10" s="19">
        <v>63.42</v>
      </c>
      <c r="U10" s="19">
        <v>77.84</v>
      </c>
      <c r="V10" s="19">
        <v>15.32</v>
      </c>
      <c r="W10" s="19">
        <v>5.1100000000000003</v>
      </c>
      <c r="X10" s="18">
        <v>8.31</v>
      </c>
      <c r="Y10" s="18">
        <v>1.53</v>
      </c>
      <c r="Z10" s="18">
        <v>6.78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KA1</vt:lpstr>
      <vt:lpstr>KA2</vt:lpstr>
      <vt:lpstr>KA3</vt:lpstr>
      <vt:lpstr>DF1</vt:lpstr>
      <vt:lpstr>DF2</vt:lpstr>
      <vt:lpstr>DF3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Hamood Mehdhar Abdulla Alsaadi</dc:creator>
  <cp:lastModifiedBy>Zulfa Ali Saleh Al Disi</cp:lastModifiedBy>
  <dcterms:created xsi:type="dcterms:W3CDTF">2022-11-29T06:40:20Z</dcterms:created>
  <dcterms:modified xsi:type="dcterms:W3CDTF">2023-05-14T10:36:39Z</dcterms:modified>
</cp:coreProperties>
</file>