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18"/>
  <workbookPr/>
  <mc:AlternateContent xmlns:mc="http://schemas.openxmlformats.org/markup-compatibility/2006">
    <mc:Choice Requires="x15">
      <x15ac:absPath xmlns:x15ac="http://schemas.microsoft.com/office/spreadsheetml/2010/11/ac" url="H:\Afhandling\Supp. results, Study I\"/>
    </mc:Choice>
  </mc:AlternateContent>
  <xr:revisionPtr revIDLastSave="33" documentId="13_ncr:1_{4E2B0BE5-EBE1-4223-9D9E-B50502EDF5D4}" xr6:coauthVersionLast="47" xr6:coauthVersionMax="47" xr10:uidLastSave="{4E93804A-4ABE-4022-8BAB-DD5A022B7D2D}"/>
  <bookViews>
    <workbookView xWindow="-120" yWindow="-120" windowWidth="29040" windowHeight="17640" activeTab="1" xr2:uid="{00000000-000D-0000-FFFF-FFFF00000000}"/>
  </bookViews>
  <sheets>
    <sheet name="Overview" sheetId="11" r:id="rId1"/>
    <sheet name="CV" sheetId="1" r:id="rId2"/>
    <sheet name="Prediction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12" i="1" l="1"/>
  <c r="T12" i="1"/>
  <c r="S12" i="1"/>
  <c r="U12" i="1"/>
</calcChain>
</file>

<file path=xl/sharedStrings.xml><?xml version="1.0" encoding="utf-8"?>
<sst xmlns="http://schemas.openxmlformats.org/spreadsheetml/2006/main" count="148" uniqueCount="82">
  <si>
    <t>Supp. Results 1e) 180-day mortality, scores alone</t>
  </si>
  <si>
    <t>Overview of sheets and variables</t>
  </si>
  <si>
    <t>Shared variables abbreviations</t>
  </si>
  <si>
    <t>mean</t>
  </si>
  <si>
    <t>arithmetic mean</t>
  </si>
  <si>
    <t>std</t>
  </si>
  <si>
    <t>standard deviation</t>
  </si>
  <si>
    <t>n_features</t>
  </si>
  <si>
    <t>Number of features in comparison</t>
  </si>
  <si>
    <t>CV</t>
  </si>
  <si>
    <t>Cross validation (CV) results for finding the optimal number of features to use</t>
  </si>
  <si>
    <t>Column</t>
  </si>
  <si>
    <t>Description</t>
  </si>
  <si>
    <t>Validation cohort_precision</t>
  </si>
  <si>
    <t>Precision on validation cohort</t>
  </si>
  <si>
    <t>Study group_precision</t>
  </si>
  <si>
    <t>Precision on study group</t>
  </si>
  <si>
    <t>Validation cohort_recall</t>
  </si>
  <si>
    <t>Recall on validation cohort</t>
  </si>
  <si>
    <t>Study group_recall</t>
  </si>
  <si>
    <t>Recall on study group</t>
  </si>
  <si>
    <t>Validation cohort_f1</t>
  </si>
  <si>
    <t>F1 on validation cohort</t>
  </si>
  <si>
    <t>Study group_f1</t>
  </si>
  <si>
    <t>F1 on study group</t>
  </si>
  <si>
    <t>Validation cohort_balanced_accuracy</t>
  </si>
  <si>
    <t>Balanced accuracy on validation cohort</t>
  </si>
  <si>
    <t>Study group_balanced_accuracy</t>
  </si>
  <si>
    <t>Balanced accuracy on study group</t>
  </si>
  <si>
    <t>Validation cohort_roc_auc</t>
  </si>
  <si>
    <t>Area under the receiver operating curve (AUROC) on validation cohort</t>
  </si>
  <si>
    <t>Study group_roc_auc</t>
  </si>
  <si>
    <t>Area under the receiver operating curve (AUROC) on study group</t>
  </si>
  <si>
    <t>Validation cohort_average_precision</t>
  </si>
  <si>
    <t>Area under the precision recall curve (AUPRC) on validation cohort</t>
  </si>
  <si>
    <t>Study group_average_precision</t>
  </si>
  <si>
    <t>Area under the precision recall curve (AUPRC) on study group</t>
  </si>
  <si>
    <t>Validation cohort_log_loss</t>
  </si>
  <si>
    <t>Logarithmic log-likelihood loss of model on validation cohort</t>
  </si>
  <si>
    <t>Study group_log_loss</t>
  </si>
  <si>
    <t>Logarithmic log-likelihood loss of model on study group</t>
  </si>
  <si>
    <t>Study group_neg_AIC</t>
  </si>
  <si>
    <t>Akaike information criterion (logarithmic loss adjusted by number of parameters) on study group</t>
  </si>
  <si>
    <t>Study group_neg_BIC</t>
  </si>
  <si>
    <t>Bayesian information criterion (logarithmic loss adjusted by number of parameters) on study group</t>
  </si>
  <si>
    <t>Validation cohort_neg_AIC</t>
  </si>
  <si>
    <t>Akaike information criterion (logarithmic loss adjusted by number of parameters) on validation cohort</t>
  </si>
  <si>
    <t>Validation cohort_neg_BIC</t>
  </si>
  <si>
    <t>Bayesian information criterion (logarithmic loss adjusted by number of parameters) on validation cohort</t>
  </si>
  <si>
    <t>Cross Validation (10 times, 5 splits) results using up to 15 features selected by maximum relevance, minimum redundancy (MRMR)</t>
  </si>
  <si>
    <t>Validation cohort:</t>
  </si>
  <si>
    <t xml:space="preserve">Study group: </t>
  </si>
  <si>
    <t xml:space="preserve">Confidence interval: </t>
  </si>
  <si>
    <t>Number of features by metrics which performed best on average on test split in cross validation procedure</t>
  </si>
  <si>
    <t>best</t>
  </si>
  <si>
    <t>Study group CV average_precision</t>
  </si>
  <si>
    <t>Study group CV balanced_accuracy</t>
  </si>
  <si>
    <t>Study group CVf1</t>
  </si>
  <si>
    <t>Study group CV log_loss</t>
  </si>
  <si>
    <t>Study group CV neg_AIC</t>
  </si>
  <si>
    <t>Study group CV neg_BIC</t>
  </si>
  <si>
    <t>Study group CV precision</t>
  </si>
  <si>
    <t>Study group CV recall</t>
  </si>
  <si>
    <t>Study group CV roc_auc</t>
  </si>
  <si>
    <t>Summary Statistics of selected features for logistic regression</t>
  </si>
  <si>
    <t>MELD-score</t>
  </si>
  <si>
    <t>count</t>
  </si>
  <si>
    <t>min</t>
  </si>
  <si>
    <t>25%</t>
  </si>
  <si>
    <t>50%</t>
  </si>
  <si>
    <t>75%</t>
  </si>
  <si>
    <t>max</t>
  </si>
  <si>
    <t>Confusion matrix for validation cohort with adapted cutoff for logistic regression</t>
  </si>
  <si>
    <t>pred - 0.368</t>
  </si>
  <si>
    <t>true</t>
  </si>
  <si>
    <t>Confusion matrix for validation cohort with default cutoff for logistic regression</t>
  </si>
  <si>
    <t>pred - 0.5</t>
  </si>
  <si>
    <t>Pivot dead by predicted and actual death</t>
  </si>
  <si>
    <t>dead</t>
  </si>
  <si>
    <t>sum</t>
  </si>
  <si>
    <t>pred</t>
  </si>
  <si>
    <t>Death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</si>
</sst>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u/>
      <sz val="14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0" fontId="1" fillId="3" borderId="1" xfId="0" applyFont="1" applyFill="1" applyBorder="1" applyAlignment="1">
      <alignment horizontal="center" vertical="top"/>
    </xf>
    <xf numFmtId="0" fontId="0" fillId="3" borderId="0" xfId="0" applyFill="1"/>
    <xf numFmtId="0" fontId="2" fillId="4" borderId="0" xfId="0" applyFont="1" applyFill="1"/>
    <xf numFmtId="0" fontId="2" fillId="2" borderId="0" xfId="0" applyFont="1" applyFill="1"/>
    <xf numFmtId="0" fontId="2" fillId="5" borderId="0" xfId="0" applyFont="1" applyFill="1"/>
    <xf numFmtId="0" fontId="1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5" fillId="0" borderId="5" xfId="0" applyFont="1" applyBorder="1" applyAlignment="1">
      <alignment horizontal="center" vertical="top"/>
    </xf>
    <xf numFmtId="0" fontId="0" fillId="0" borderId="6" xfId="0" applyBorder="1"/>
    <xf numFmtId="0" fontId="0" fillId="0" borderId="7" xfId="0" applyBorder="1"/>
    <xf numFmtId="0" fontId="1" fillId="0" borderId="1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4" fillId="6" borderId="0" xfId="0" applyFont="1" applyFill="1" applyAlignment="1">
      <alignment horizontal="left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A4BAF-05E4-4F03-BC39-5572B510B549}">
  <dimension ref="A1:C29"/>
  <sheetViews>
    <sheetView workbookViewId="0"/>
  </sheetViews>
  <sheetFormatPr defaultRowHeight="15"/>
  <cols>
    <col min="2" max="2" width="63.42578125" customWidth="1"/>
  </cols>
  <sheetData>
    <row r="1" spans="1:3" ht="18">
      <c r="A1" s="9" t="s">
        <v>0</v>
      </c>
    </row>
    <row r="3" spans="1:3">
      <c r="A3" s="18" t="s">
        <v>1</v>
      </c>
      <c r="B3" s="18"/>
      <c r="C3" s="18"/>
    </row>
    <row r="4" spans="1:3">
      <c r="A4" s="19" t="s">
        <v>2</v>
      </c>
      <c r="B4" s="19"/>
    </row>
    <row r="5" spans="1:3">
      <c r="B5" t="s">
        <v>3</v>
      </c>
      <c r="C5" t="s">
        <v>4</v>
      </c>
    </row>
    <row r="6" spans="1:3">
      <c r="B6" t="s">
        <v>5</v>
      </c>
      <c r="C6" t="s">
        <v>6</v>
      </c>
    </row>
    <row r="7" spans="1:3">
      <c r="B7" t="s">
        <v>7</v>
      </c>
      <c r="C7" t="s">
        <v>8</v>
      </c>
    </row>
    <row r="9" spans="1:3">
      <c r="A9" t="s">
        <v>9</v>
      </c>
      <c r="B9" s="20" t="s">
        <v>10</v>
      </c>
      <c r="C9" s="20"/>
    </row>
    <row r="10" spans="1:3">
      <c r="B10" t="s">
        <v>11</v>
      </c>
      <c r="C10" t="s">
        <v>12</v>
      </c>
    </row>
    <row r="11" spans="1:3">
      <c r="B11" t="s">
        <v>13</v>
      </c>
      <c r="C11" t="s">
        <v>14</v>
      </c>
    </row>
    <row r="12" spans="1:3">
      <c r="B12" t="s">
        <v>15</v>
      </c>
      <c r="C12" t="s">
        <v>16</v>
      </c>
    </row>
    <row r="13" spans="1:3">
      <c r="B13" t="s">
        <v>17</v>
      </c>
      <c r="C13" t="s">
        <v>18</v>
      </c>
    </row>
    <row r="14" spans="1:3">
      <c r="B14" t="s">
        <v>19</v>
      </c>
      <c r="C14" t="s">
        <v>20</v>
      </c>
    </row>
    <row r="15" spans="1:3">
      <c r="B15" t="s">
        <v>21</v>
      </c>
      <c r="C15" t="s">
        <v>22</v>
      </c>
    </row>
    <row r="16" spans="1:3">
      <c r="B16" t="s">
        <v>23</v>
      </c>
      <c r="C16" t="s">
        <v>24</v>
      </c>
    </row>
    <row r="17" spans="2:3">
      <c r="B17" t="s">
        <v>25</v>
      </c>
      <c r="C17" t="s">
        <v>26</v>
      </c>
    </row>
    <row r="18" spans="2:3">
      <c r="B18" t="s">
        <v>27</v>
      </c>
      <c r="C18" t="s">
        <v>28</v>
      </c>
    </row>
    <row r="19" spans="2:3">
      <c r="B19" t="s">
        <v>29</v>
      </c>
      <c r="C19" t="s">
        <v>30</v>
      </c>
    </row>
    <row r="20" spans="2:3">
      <c r="B20" t="s">
        <v>31</v>
      </c>
      <c r="C20" t="s">
        <v>32</v>
      </c>
    </row>
    <row r="22" spans="2:3">
      <c r="B22" t="s">
        <v>33</v>
      </c>
      <c r="C22" t="s">
        <v>34</v>
      </c>
    </row>
    <row r="23" spans="2:3">
      <c r="B23" t="s">
        <v>35</v>
      </c>
      <c r="C23" t="s">
        <v>36</v>
      </c>
    </row>
    <row r="24" spans="2:3">
      <c r="B24" t="s">
        <v>37</v>
      </c>
      <c r="C24" t="s">
        <v>38</v>
      </c>
    </row>
    <row r="25" spans="2:3">
      <c r="B25" t="s">
        <v>39</v>
      </c>
      <c r="C25" t="s">
        <v>40</v>
      </c>
    </row>
    <row r="26" spans="2:3">
      <c r="B26" t="s">
        <v>41</v>
      </c>
      <c r="C26" t="s">
        <v>42</v>
      </c>
    </row>
    <row r="27" spans="2:3">
      <c r="B27" t="s">
        <v>43</v>
      </c>
      <c r="C27" t="s">
        <v>44</v>
      </c>
    </row>
    <row r="28" spans="2:3">
      <c r="B28" t="s">
        <v>45</v>
      </c>
      <c r="C28" t="s">
        <v>46</v>
      </c>
    </row>
    <row r="29" spans="2:3">
      <c r="B29" t="s">
        <v>47</v>
      </c>
      <c r="C29" t="s">
        <v>48</v>
      </c>
    </row>
  </sheetData>
  <mergeCells count="3">
    <mergeCell ref="A3:C3"/>
    <mergeCell ref="A4:B4"/>
    <mergeCell ref="B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7"/>
  <sheetViews>
    <sheetView tabSelected="1" workbookViewId="0">
      <selection activeCell="E11" sqref="E11"/>
    </sheetView>
  </sheetViews>
  <sheetFormatPr defaultRowHeight="15"/>
  <cols>
    <col min="2" max="2" width="15.85546875" customWidth="1"/>
    <col min="3" max="3" width="17.140625" customWidth="1"/>
    <col min="4" max="4" width="18.5703125" customWidth="1"/>
    <col min="5" max="5" width="10.140625" customWidth="1"/>
    <col min="6" max="6" width="14.28515625" customWidth="1"/>
    <col min="7" max="7" width="10.42578125" customWidth="1"/>
    <col min="9" max="9" width="10.85546875" customWidth="1"/>
    <col min="10" max="10" width="20.140625" customWidth="1"/>
    <col min="11" max="11" width="20" customWidth="1"/>
    <col min="12" max="12" width="24.85546875" customWidth="1"/>
    <col min="13" max="13" width="24.28515625" customWidth="1"/>
    <col min="14" max="14" width="26" customWidth="1"/>
    <col min="15" max="15" width="7.5703125" customWidth="1"/>
    <col min="16" max="16" width="19.5703125" customWidth="1"/>
    <col min="18" max="18" width="16.28515625" customWidth="1"/>
    <col min="19" max="19" width="7.140625" customWidth="1"/>
    <col min="21" max="21" width="10.140625" customWidth="1"/>
  </cols>
  <sheetData>
    <row r="1" spans="1:33" ht="18">
      <c r="A1" s="9" t="s">
        <v>0</v>
      </c>
    </row>
    <row r="2" spans="1:33" ht="15.75">
      <c r="A2" s="10" t="s">
        <v>49</v>
      </c>
    </row>
    <row r="4" spans="1:33">
      <c r="A4" s="1"/>
      <c r="B4" s="17" t="s">
        <v>13</v>
      </c>
      <c r="C4" s="17"/>
      <c r="D4" s="17" t="s">
        <v>15</v>
      </c>
      <c r="E4" s="17"/>
      <c r="F4" s="17" t="s">
        <v>17</v>
      </c>
      <c r="G4" s="17"/>
      <c r="H4" s="17" t="s">
        <v>19</v>
      </c>
      <c r="I4" s="17"/>
      <c r="J4" s="17" t="s">
        <v>21</v>
      </c>
      <c r="K4" s="17"/>
      <c r="L4" s="17" t="s">
        <v>23</v>
      </c>
      <c r="M4" s="17"/>
      <c r="N4" s="17" t="s">
        <v>25</v>
      </c>
      <c r="O4" s="17"/>
      <c r="P4" s="17" t="s">
        <v>27</v>
      </c>
      <c r="Q4" s="17"/>
      <c r="R4" s="17" t="s">
        <v>29</v>
      </c>
      <c r="S4" s="17"/>
      <c r="T4" s="17" t="s">
        <v>31</v>
      </c>
      <c r="U4" s="17"/>
      <c r="V4" s="17" t="s">
        <v>33</v>
      </c>
      <c r="W4" s="17"/>
      <c r="X4" s="17" t="s">
        <v>35</v>
      </c>
      <c r="Y4" s="17"/>
      <c r="Z4" s="17" t="s">
        <v>37</v>
      </c>
      <c r="AA4" s="17"/>
      <c r="AB4" s="17" t="s">
        <v>39</v>
      </c>
      <c r="AC4" s="17"/>
      <c r="AD4" s="1" t="s">
        <v>41</v>
      </c>
      <c r="AE4" s="1" t="s">
        <v>43</v>
      </c>
      <c r="AF4" s="1" t="s">
        <v>45</v>
      </c>
      <c r="AG4" s="1" t="s">
        <v>47</v>
      </c>
    </row>
    <row r="5" spans="1:33">
      <c r="A5" s="1"/>
      <c r="B5" s="1" t="s">
        <v>3</v>
      </c>
      <c r="C5" s="1" t="s">
        <v>5</v>
      </c>
      <c r="D5" s="1" t="s">
        <v>3</v>
      </c>
      <c r="E5" s="1" t="s">
        <v>5</v>
      </c>
      <c r="F5" s="1" t="s">
        <v>3</v>
      </c>
      <c r="G5" s="1" t="s">
        <v>5</v>
      </c>
      <c r="H5" s="1" t="s">
        <v>3</v>
      </c>
      <c r="I5" s="1" t="s">
        <v>5</v>
      </c>
      <c r="J5" s="1" t="s">
        <v>3</v>
      </c>
      <c r="K5" s="1" t="s">
        <v>5</v>
      </c>
      <c r="L5" s="1" t="s">
        <v>3</v>
      </c>
      <c r="M5" s="1" t="s">
        <v>5</v>
      </c>
      <c r="N5" s="1" t="s">
        <v>3</v>
      </c>
      <c r="O5" s="1" t="s">
        <v>5</v>
      </c>
      <c r="P5" s="1" t="s">
        <v>3</v>
      </c>
      <c r="Q5" s="1" t="s">
        <v>5</v>
      </c>
      <c r="R5" s="1" t="s">
        <v>3</v>
      </c>
      <c r="S5" s="1" t="s">
        <v>5</v>
      </c>
      <c r="T5" s="1" t="s">
        <v>3</v>
      </c>
      <c r="U5" s="1" t="s">
        <v>5</v>
      </c>
      <c r="V5" s="1" t="s">
        <v>3</v>
      </c>
      <c r="W5" s="1" t="s">
        <v>5</v>
      </c>
      <c r="X5" s="1" t="s">
        <v>3</v>
      </c>
      <c r="Y5" s="1" t="s">
        <v>5</v>
      </c>
      <c r="Z5" s="1" t="s">
        <v>3</v>
      </c>
      <c r="AA5" s="1" t="s">
        <v>5</v>
      </c>
      <c r="AB5" s="1" t="s">
        <v>3</v>
      </c>
      <c r="AC5" s="1" t="s">
        <v>5</v>
      </c>
      <c r="AD5" s="1" t="s">
        <v>3</v>
      </c>
      <c r="AE5" s="1" t="s">
        <v>3</v>
      </c>
      <c r="AF5" s="1" t="s">
        <v>3</v>
      </c>
      <c r="AG5" s="1" t="s">
        <v>3</v>
      </c>
    </row>
    <row r="6" spans="1:33">
      <c r="A6" s="1" t="s">
        <v>7</v>
      </c>
    </row>
    <row r="7" spans="1:33">
      <c r="A7" s="1">
        <v>1</v>
      </c>
      <c r="B7" s="2">
        <v>0.32300000000000001</v>
      </c>
      <c r="C7">
        <v>0.128</v>
      </c>
      <c r="D7">
        <v>0.312</v>
      </c>
      <c r="E7">
        <v>2.5000000000000001E-2</v>
      </c>
      <c r="F7" s="2">
        <v>0.61899999999999999</v>
      </c>
      <c r="G7">
        <v>0.222</v>
      </c>
      <c r="H7">
        <v>0.61399999999999999</v>
      </c>
      <c r="I7">
        <v>4.4999999999999998E-2</v>
      </c>
      <c r="J7" s="2">
        <v>0.41299999999999998</v>
      </c>
      <c r="K7">
        <v>0.128</v>
      </c>
      <c r="L7">
        <v>0.41299999999999998</v>
      </c>
      <c r="M7">
        <v>2.8000000000000001E-2</v>
      </c>
      <c r="N7" s="2">
        <v>0.65300000000000002</v>
      </c>
      <c r="O7">
        <v>0.109</v>
      </c>
      <c r="P7">
        <v>0.64900000000000002</v>
      </c>
      <c r="Q7">
        <v>2.5999999999999999E-2</v>
      </c>
      <c r="R7" s="6">
        <v>0.72899999999999998</v>
      </c>
      <c r="S7" s="7">
        <v>0.11</v>
      </c>
      <c r="T7" s="5">
        <v>0.72599999999999998</v>
      </c>
      <c r="U7" s="5">
        <v>2.5000000000000001E-2</v>
      </c>
      <c r="V7">
        <v>0.44500000000000001</v>
      </c>
      <c r="W7">
        <v>0.15</v>
      </c>
      <c r="X7">
        <v>0.373</v>
      </c>
      <c r="Y7">
        <v>3.9E-2</v>
      </c>
      <c r="Z7">
        <v>337.10500000000002</v>
      </c>
      <c r="AA7">
        <v>82.435000000000002</v>
      </c>
      <c r="AB7">
        <v>1351.8720000000001</v>
      </c>
      <c r="AC7">
        <v>106.289</v>
      </c>
      <c r="AD7">
        <v>2701.7440000000001</v>
      </c>
      <c r="AE7">
        <v>2698.9650000000001</v>
      </c>
      <c r="AF7">
        <v>672.20899999999995</v>
      </c>
      <c r="AG7">
        <v>670.80799999999999</v>
      </c>
    </row>
    <row r="8" spans="1:33">
      <c r="A8" s="1">
        <v>2</v>
      </c>
      <c r="B8">
        <v>0.29399999999999998</v>
      </c>
      <c r="C8">
        <v>0.10100000000000001</v>
      </c>
      <c r="D8">
        <v>0.30299999999999999</v>
      </c>
      <c r="E8">
        <v>2.5000000000000001E-2</v>
      </c>
      <c r="F8">
        <v>0.57799999999999996</v>
      </c>
      <c r="G8">
        <v>0.218</v>
      </c>
      <c r="H8">
        <v>0.59699999999999998</v>
      </c>
      <c r="I8">
        <v>4.1000000000000002E-2</v>
      </c>
      <c r="J8">
        <v>0.38</v>
      </c>
      <c r="K8">
        <v>0.114</v>
      </c>
      <c r="L8">
        <v>0.40200000000000002</v>
      </c>
      <c r="M8">
        <v>2.9000000000000001E-2</v>
      </c>
      <c r="N8">
        <v>0.626</v>
      </c>
      <c r="O8">
        <v>0.10199999999999999</v>
      </c>
      <c r="P8">
        <v>0.63900000000000001</v>
      </c>
      <c r="Q8">
        <v>2.7E-2</v>
      </c>
      <c r="R8">
        <v>0.71799999999999997</v>
      </c>
      <c r="S8">
        <v>9.4E-2</v>
      </c>
      <c r="T8">
        <v>0.72899999999999998</v>
      </c>
      <c r="U8">
        <v>2.4E-2</v>
      </c>
      <c r="V8">
        <v>0.438</v>
      </c>
      <c r="W8">
        <v>0.13100000000000001</v>
      </c>
      <c r="X8">
        <v>0.38100000000000001</v>
      </c>
      <c r="Y8">
        <v>3.7999999999999999E-2</v>
      </c>
      <c r="Z8" s="2">
        <v>355.75599999999997</v>
      </c>
      <c r="AA8">
        <v>76.200999999999993</v>
      </c>
      <c r="AB8" s="2">
        <v>1377.431</v>
      </c>
      <c r="AC8">
        <v>98.841999999999999</v>
      </c>
      <c r="AD8" s="2">
        <v>2750.8620000000001</v>
      </c>
      <c r="AE8" s="2">
        <v>2745.3040000000001</v>
      </c>
      <c r="AF8" s="2">
        <v>707.51099999999997</v>
      </c>
      <c r="AG8" s="2">
        <v>704.70899999999995</v>
      </c>
    </row>
    <row r="9" spans="1:33">
      <c r="A9" s="1">
        <v>3</v>
      </c>
      <c r="B9">
        <v>0.29399999999999998</v>
      </c>
      <c r="C9">
        <v>8.2000000000000003E-2</v>
      </c>
      <c r="D9" s="2">
        <v>0.32</v>
      </c>
      <c r="E9">
        <v>2.5000000000000001E-2</v>
      </c>
      <c r="F9">
        <v>0.59499999999999997</v>
      </c>
      <c r="G9">
        <v>0.214</v>
      </c>
      <c r="H9" s="2">
        <v>0.64100000000000001</v>
      </c>
      <c r="I9">
        <v>4.7E-2</v>
      </c>
      <c r="J9">
        <v>0.38500000000000001</v>
      </c>
      <c r="K9">
        <v>0.106</v>
      </c>
      <c r="L9" s="2">
        <v>0.42599999999999999</v>
      </c>
      <c r="M9">
        <v>0.03</v>
      </c>
      <c r="N9">
        <v>0.63200000000000001</v>
      </c>
      <c r="O9">
        <v>9.6000000000000002E-2</v>
      </c>
      <c r="P9" s="2">
        <v>0.66200000000000003</v>
      </c>
      <c r="Q9">
        <v>2.8000000000000001E-2</v>
      </c>
      <c r="R9">
        <v>0.71099999999999997</v>
      </c>
      <c r="S9">
        <v>0.1</v>
      </c>
      <c r="T9" s="2">
        <v>0.73399999999999999</v>
      </c>
      <c r="U9">
        <v>2.5000000000000001E-2</v>
      </c>
      <c r="V9" s="2">
        <v>0.45100000000000001</v>
      </c>
      <c r="W9">
        <v>0.14000000000000001</v>
      </c>
      <c r="X9" s="2">
        <v>0.40200000000000002</v>
      </c>
      <c r="Y9">
        <v>4.2999999999999997E-2</v>
      </c>
      <c r="Z9">
        <v>355.065</v>
      </c>
      <c r="AA9">
        <v>70.832999999999998</v>
      </c>
      <c r="AB9">
        <v>1335.9839999999999</v>
      </c>
      <c r="AC9">
        <v>101.227</v>
      </c>
      <c r="AD9">
        <v>2665.9690000000001</v>
      </c>
      <c r="AE9">
        <v>2657.6309999999999</v>
      </c>
      <c r="AF9">
        <v>704.13</v>
      </c>
      <c r="AG9">
        <v>699.92600000000004</v>
      </c>
    </row>
    <row r="10" spans="1:33">
      <c r="A10" s="8"/>
      <c r="D10" s="2"/>
      <c r="H10" s="2"/>
    </row>
    <row r="11" spans="1:33">
      <c r="A11" s="8"/>
      <c r="P11" s="11"/>
      <c r="Q11" s="12"/>
      <c r="R11" s="12" t="s">
        <v>50</v>
      </c>
      <c r="S11" s="12"/>
      <c r="T11" s="12" t="s">
        <v>51</v>
      </c>
      <c r="U11" s="13"/>
    </row>
    <row r="12" spans="1:33">
      <c r="A12" s="8"/>
      <c r="P12" s="14" t="s">
        <v>52</v>
      </c>
      <c r="Q12" s="15"/>
      <c r="R12" s="15">
        <f>R7+1.96*S7</f>
        <v>0.9446</v>
      </c>
      <c r="S12" s="15">
        <f>R7-1.96*S7</f>
        <v>0.51339999999999997</v>
      </c>
      <c r="T12" s="15">
        <f>T7+1.96*U7</f>
        <v>0.77500000000000002</v>
      </c>
      <c r="U12" s="16">
        <f>T7-1.96*U7</f>
        <v>0.67699999999999994</v>
      </c>
    </row>
    <row r="33" customFormat="1"/>
    <row r="34" customFormat="1"/>
    <row r="35" customFormat="1"/>
    <row r="36" customFormat="1"/>
    <row r="37" customFormat="1"/>
    <row r="38" customFormat="1"/>
    <row r="39" customFormat="1"/>
    <row r="40" customFormat="1"/>
    <row r="41" customFormat="1"/>
    <row r="42" customFormat="1"/>
    <row r="43" customFormat="1"/>
    <row r="44" customFormat="1"/>
    <row r="45" customFormat="1"/>
    <row r="46" customFormat="1"/>
    <row r="47" customFormat="1"/>
  </sheetData>
  <mergeCells count="14">
    <mergeCell ref="V4:W4"/>
    <mergeCell ref="X4:Y4"/>
    <mergeCell ref="Z4:AA4"/>
    <mergeCell ref="AB4:AC4"/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ageMargins left="0.75" right="0.75" top="1" bottom="1" header="0.5" footer="0.5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workbookViewId="0">
      <selection activeCell="V17" sqref="V17"/>
    </sheetView>
  </sheetViews>
  <sheetFormatPr defaultRowHeight="15"/>
  <cols>
    <col min="1" max="1" width="26.5703125" customWidth="1"/>
    <col min="5" max="5" width="18.7109375" customWidth="1"/>
  </cols>
  <sheetData>
    <row r="1" spans="1:10" ht="18">
      <c r="A1" s="9" t="s">
        <v>0</v>
      </c>
    </row>
    <row r="2" spans="1:10" ht="15.75">
      <c r="A2" s="21" t="s">
        <v>53</v>
      </c>
      <c r="B2" s="21"/>
      <c r="C2" s="21"/>
      <c r="D2" s="21"/>
      <c r="E2" s="21"/>
      <c r="F2" s="21"/>
      <c r="G2" s="21"/>
      <c r="H2" s="21"/>
      <c r="I2" s="21"/>
      <c r="J2" s="21"/>
    </row>
    <row r="3" spans="1:10">
      <c r="C3" s="1" t="s">
        <v>54</v>
      </c>
    </row>
    <row r="4" spans="1:10">
      <c r="A4" s="1" t="s">
        <v>55</v>
      </c>
      <c r="B4" s="1" t="s">
        <v>3</v>
      </c>
      <c r="C4">
        <v>3</v>
      </c>
    </row>
    <row r="5" spans="1:10">
      <c r="A5" s="1" t="s">
        <v>56</v>
      </c>
      <c r="B5" s="1" t="s">
        <v>3</v>
      </c>
      <c r="C5">
        <v>1</v>
      </c>
    </row>
    <row r="6" spans="1:10">
      <c r="A6" s="1" t="s">
        <v>57</v>
      </c>
      <c r="B6" s="1" t="s">
        <v>3</v>
      </c>
      <c r="C6">
        <v>1</v>
      </c>
    </row>
    <row r="7" spans="1:10">
      <c r="A7" s="1" t="s">
        <v>58</v>
      </c>
      <c r="B7" s="1" t="s">
        <v>3</v>
      </c>
      <c r="C7">
        <v>2</v>
      </c>
    </row>
    <row r="8" spans="1:10">
      <c r="A8" s="1" t="s">
        <v>59</v>
      </c>
      <c r="B8" s="1" t="s">
        <v>3</v>
      </c>
      <c r="C8">
        <v>2</v>
      </c>
    </row>
    <row r="9" spans="1:10">
      <c r="A9" s="1" t="s">
        <v>60</v>
      </c>
      <c r="B9" s="1" t="s">
        <v>3</v>
      </c>
      <c r="C9">
        <v>2</v>
      </c>
    </row>
    <row r="10" spans="1:10">
      <c r="A10" s="1" t="s">
        <v>61</v>
      </c>
      <c r="B10" s="1" t="s">
        <v>3</v>
      </c>
      <c r="C10">
        <v>1</v>
      </c>
    </row>
    <row r="11" spans="1:10">
      <c r="A11" s="1" t="s">
        <v>62</v>
      </c>
      <c r="B11" s="1" t="s">
        <v>3</v>
      </c>
      <c r="C11">
        <v>1</v>
      </c>
    </row>
    <row r="12" spans="1:10">
      <c r="A12" s="1" t="s">
        <v>63</v>
      </c>
      <c r="B12" s="3" t="s">
        <v>3</v>
      </c>
      <c r="C12" s="4">
        <v>1</v>
      </c>
    </row>
    <row r="14" spans="1:10" ht="15.75">
      <c r="A14" s="21" t="s">
        <v>64</v>
      </c>
      <c r="B14" s="21"/>
      <c r="C14" s="21"/>
      <c r="D14" s="21"/>
      <c r="E14" s="21"/>
      <c r="F14" s="21"/>
      <c r="G14" s="21"/>
      <c r="H14" s="21"/>
      <c r="I14" s="21"/>
      <c r="J14" s="21"/>
    </row>
    <row r="15" spans="1:10">
      <c r="B15" s="1" t="s">
        <v>65</v>
      </c>
    </row>
    <row r="16" spans="1:10">
      <c r="A16" s="1" t="s">
        <v>66</v>
      </c>
      <c r="B16">
        <v>149</v>
      </c>
    </row>
    <row r="17" spans="1:10">
      <c r="A17" s="1" t="s">
        <v>3</v>
      </c>
      <c r="B17">
        <v>0</v>
      </c>
    </row>
    <row r="18" spans="1:10">
      <c r="A18" s="1" t="s">
        <v>5</v>
      </c>
      <c r="B18">
        <v>1.0029999999999999</v>
      </c>
    </row>
    <row r="19" spans="1:10">
      <c r="A19" s="1" t="s">
        <v>67</v>
      </c>
      <c r="B19">
        <v>-1.462</v>
      </c>
    </row>
    <row r="20" spans="1:10">
      <c r="A20" s="1" t="s">
        <v>68</v>
      </c>
      <c r="B20">
        <v>-0.78500000000000003</v>
      </c>
    </row>
    <row r="21" spans="1:10">
      <c r="A21" s="1" t="s">
        <v>69</v>
      </c>
      <c r="B21">
        <v>-0.109</v>
      </c>
    </row>
    <row r="22" spans="1:10">
      <c r="A22" s="1" t="s">
        <v>70</v>
      </c>
      <c r="B22">
        <v>0.56699999999999995</v>
      </c>
    </row>
    <row r="23" spans="1:10">
      <c r="A23" s="1" t="s">
        <v>71</v>
      </c>
      <c r="B23">
        <v>3.2730000000000001</v>
      </c>
    </row>
    <row r="25" spans="1:10" ht="15.75">
      <c r="A25" s="21" t="s">
        <v>72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>
      <c r="A26" s="1"/>
      <c r="B26" s="22" t="s">
        <v>73</v>
      </c>
      <c r="C26" s="23"/>
    </row>
    <row r="27" spans="1:10">
      <c r="A27" s="1"/>
      <c r="B27" s="1">
        <v>0</v>
      </c>
      <c r="C27" s="1">
        <v>1</v>
      </c>
    </row>
    <row r="28" spans="1:10">
      <c r="A28" s="1" t="s">
        <v>74</v>
      </c>
    </row>
    <row r="29" spans="1:10">
      <c r="A29" s="1">
        <v>0</v>
      </c>
      <c r="B29">
        <v>51</v>
      </c>
      <c r="C29">
        <v>26</v>
      </c>
    </row>
    <row r="30" spans="1:10">
      <c r="A30" s="1">
        <v>1</v>
      </c>
      <c r="B30">
        <v>0</v>
      </c>
      <c r="C30">
        <v>9</v>
      </c>
    </row>
    <row r="32" spans="1:10" ht="15.75">
      <c r="A32" s="21" t="s">
        <v>75</v>
      </c>
      <c r="B32" s="21"/>
      <c r="C32" s="21"/>
      <c r="D32" s="21"/>
      <c r="E32" s="21"/>
      <c r="F32" s="21"/>
      <c r="G32" s="21"/>
      <c r="H32" s="21"/>
      <c r="I32" s="21"/>
      <c r="J32" s="21"/>
    </row>
    <row r="33" spans="1:10">
      <c r="A33" s="1"/>
      <c r="B33" s="17" t="s">
        <v>76</v>
      </c>
      <c r="C33" s="17"/>
    </row>
    <row r="34" spans="1:10">
      <c r="A34" s="1"/>
      <c r="B34" s="1">
        <v>0</v>
      </c>
      <c r="C34" s="1">
        <v>1</v>
      </c>
    </row>
    <row r="35" spans="1:10">
      <c r="A35" s="1" t="s">
        <v>74</v>
      </c>
    </row>
    <row r="36" spans="1:10">
      <c r="A36" s="1">
        <v>0</v>
      </c>
      <c r="B36">
        <v>65</v>
      </c>
      <c r="C36">
        <v>12</v>
      </c>
    </row>
    <row r="37" spans="1:10">
      <c r="A37" s="1">
        <v>1</v>
      </c>
      <c r="B37">
        <v>1</v>
      </c>
      <c r="C37">
        <v>8</v>
      </c>
    </row>
    <row r="39" spans="1:10" ht="15.75">
      <c r="A39" s="21" t="s">
        <v>77</v>
      </c>
      <c r="B39" s="21"/>
      <c r="C39" s="21"/>
      <c r="D39" s="21"/>
      <c r="E39" s="21"/>
      <c r="F39" s="21"/>
      <c r="G39" s="21"/>
      <c r="H39" s="21"/>
      <c r="I39" s="21"/>
      <c r="J39" s="21"/>
    </row>
    <row r="40" spans="1:10">
      <c r="B40" s="1"/>
      <c r="C40" s="17" t="s">
        <v>78</v>
      </c>
      <c r="D40" s="17"/>
    </row>
    <row r="41" spans="1:10">
      <c r="B41" s="1"/>
      <c r="C41" s="1" t="s">
        <v>66</v>
      </c>
      <c r="D41" s="1" t="s">
        <v>79</v>
      </c>
    </row>
    <row r="42" spans="1:10">
      <c r="A42" s="1" t="s">
        <v>80</v>
      </c>
      <c r="B42" s="1" t="s">
        <v>81</v>
      </c>
    </row>
    <row r="43" spans="1:10">
      <c r="A43" s="17">
        <v>0</v>
      </c>
      <c r="B43" s="1">
        <v>0</v>
      </c>
      <c r="C43">
        <v>80</v>
      </c>
      <c r="D43">
        <v>15</v>
      </c>
    </row>
    <row r="44" spans="1:10">
      <c r="A44" s="17"/>
      <c r="B44" s="1">
        <v>1</v>
      </c>
      <c r="C44">
        <v>10</v>
      </c>
      <c r="D44">
        <v>10</v>
      </c>
    </row>
    <row r="45" spans="1:10">
      <c r="A45" s="17">
        <v>1</v>
      </c>
      <c r="B45" s="1">
        <v>0</v>
      </c>
      <c r="C45">
        <v>41</v>
      </c>
      <c r="D45">
        <v>4</v>
      </c>
    </row>
    <row r="46" spans="1:10">
      <c r="A46" s="17"/>
      <c r="B46" s="1">
        <v>1</v>
      </c>
      <c r="C46">
        <v>18</v>
      </c>
      <c r="D46">
        <v>18</v>
      </c>
    </row>
  </sheetData>
  <mergeCells count="5">
    <mergeCell ref="B26:C26"/>
    <mergeCell ref="B33:C33"/>
    <mergeCell ref="C40:D40"/>
    <mergeCell ref="A43:A44"/>
    <mergeCell ref="A45:A46"/>
  </mergeCells>
  <pageMargins left="0.75" right="0.75" top="1" bottom="1" header="0.5" footer="0.5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thit.mynster.kronborg</cp:lastModifiedBy>
  <cp:revision/>
  <dcterms:created xsi:type="dcterms:W3CDTF">2023-02-03T13:59:21Z</dcterms:created>
  <dcterms:modified xsi:type="dcterms:W3CDTF">2023-10-25T11:49:55Z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2023-02-16T09:42:44Z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f0256f0a-da18-4683-89d6-1cd17ac82518</vt:lpwstr>
  </property>
  <property fmtid="{D5CDD505-2E9C-101B-9397-08002B2CF9AE}" pid="8" name="MSIP_Label_6a2630e2-1ac5-455e-8217-0156b1936a76_ContentBits">
    <vt:lpwstr>0</vt:lpwstr>
  </property>
</Properties>
</file>