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H:\Afhandling\Supp. results, Study I\"/>
    </mc:Choice>
  </mc:AlternateContent>
  <xr:revisionPtr revIDLastSave="30" documentId="13_ncr:1_{E09BDEFE-F829-4120-917A-C17110C3A26D}" xr6:coauthVersionLast="47" xr6:coauthVersionMax="47" xr10:uidLastSave="{CDDED11E-997C-4538-B96F-F9E6F95FE983}"/>
  <bookViews>
    <workbookView xWindow="-120" yWindow="-120" windowWidth="29040" windowHeight="17640" activeTab="2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1" l="1"/>
  <c r="S24" i="1"/>
  <c r="U24" i="1"/>
  <c r="T24" i="1"/>
</calcChain>
</file>

<file path=xl/sharedStrings.xml><?xml version="1.0" encoding="utf-8"?>
<sst xmlns="http://schemas.openxmlformats.org/spreadsheetml/2006/main" count="148" uniqueCount="82">
  <si>
    <t>Supp. Results 2b) 180-day liver-related admissions, clinical variables alone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</si>
  <si>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</si>
  <si>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</si>
  <si>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</si>
  <si>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</si>
  <si>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</si>
  <si>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</si>
  <si>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</si>
  <si>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</si>
  <si>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</si>
  <si>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</si>
  <si>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</si>
  <si>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</si>
  <si>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</si>
  <si>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</si>
  <si>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</si>
  <si>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</si>
  <si>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</si>
  <si>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</si>
  <si>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</si>
  <si>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</si>
  <si>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</si>
  <si>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</si>
  <si>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</si>
  <si>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</si>
  <si>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</si>
  <si>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</si>
  <si>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</si>
  <si>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</si>
  <si>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</si>
  <si>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</si>
  <si>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</si>
  <si>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</si>
  <si>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</si>
  <si>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</si>
  <si>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</si>
  <si>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</si>
  <si>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</si>
  <si>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</si>
  <si>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</si>
  <si>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</si>
  <si>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</si>
  <si>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</si>
  <si>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</si>
  <si>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</si>
  <si>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</si>
  <si>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</si>
  <si>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</si>
  <si>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</si>
  <si>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</si>
  <si>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>Validation cohort:</t>
  </si>
  <si>
    <t>Study group:</t>
  </si>
  <si>
    <t xml:space="preserve">Confidence intervals: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</si>
  <si>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</si>
  <si>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</si>
  <si>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</si>
  <si>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</si>
  <si>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</si>
  <si>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</si>
  <si>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</si>
  <si>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</si>
  <si>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</si>
  <si>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</si>
  <si>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</si>
  <si>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</si>
  <si>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Ascites</t>
  </si>
  <si>
    <t>Creatinine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</si>
  <si>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</si>
  <si>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</si>
  <si>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</si>
  <si>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</si>
  <si>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</si>
  <si>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</si>
  <si>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</si>
  <si>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- 0.319</t>
  </si>
  <si>
    <t>true</t>
  </si>
  <si>
    <t>Confusion matrix for validation cohort with default cutoff for logistic regression</t>
  </si>
  <si>
    <t>pred - 0.5</t>
  </si>
  <si>
    <t>Pivot liver-related admission by predicted and actual liver-related admission</t>
  </si>
  <si>
    <t>sum</t>
  </si>
  <si>
    <t>pred</t>
  </si>
  <si>
    <t>Liver-related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</si>
</sst>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EE52B-90A8-498E-9C2E-D47D7185717E}">
  <dimension ref="A1:C29"/>
  <sheetViews>
    <sheetView workbookViewId="0">
      <selection activeCell="H12" sqref="H12"/>
    </sheetView>
  </sheetViews>
  <sheetFormatPr defaultRowHeight="15"/>
  <cols>
    <col min="2" max="2" width="70.140625" customWidth="1"/>
  </cols>
  <sheetData>
    <row r="1" spans="1:3" ht="18">
      <c r="A1" s="7" t="s">
        <v>0</v>
      </c>
    </row>
    <row r="3" spans="1:3">
      <c r="A3" s="17" t="s">
        <v>1</v>
      </c>
      <c r="B3" s="17"/>
      <c r="C3" s="17"/>
    </row>
    <row r="4" spans="1:3">
      <c r="A4" s="18" t="s">
        <v>2</v>
      </c>
      <c r="B4" s="18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19" t="s">
        <v>10</v>
      </c>
      <c r="C9" s="19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4"/>
  <sheetViews>
    <sheetView workbookViewId="0"/>
  </sheetViews>
  <sheetFormatPr defaultRowHeight="15"/>
  <cols>
    <col min="3" max="3" width="24.7109375" customWidth="1"/>
    <col min="5" max="5" width="25.140625" customWidth="1"/>
    <col min="6" max="6" width="15.85546875" customWidth="1"/>
    <col min="7" max="7" width="13" customWidth="1"/>
    <col min="8" max="8" width="15.28515625" customWidth="1"/>
    <col min="10" max="10" width="19" customWidth="1"/>
    <col min="11" max="11" width="19.42578125" customWidth="1"/>
    <col min="12" max="12" width="24.28515625" customWidth="1"/>
    <col min="13" max="13" width="24.140625" customWidth="1"/>
  </cols>
  <sheetData>
    <row r="1" spans="1:33" ht="18">
      <c r="A1" s="7" t="s">
        <v>0</v>
      </c>
    </row>
    <row r="2" spans="1:33" ht="15.75">
      <c r="A2" s="9" t="s">
        <v>49</v>
      </c>
    </row>
    <row r="4" spans="1:33">
      <c r="A4" s="1"/>
      <c r="B4" s="16" t="s">
        <v>13</v>
      </c>
      <c r="C4" s="16"/>
      <c r="D4" s="16" t="s">
        <v>15</v>
      </c>
      <c r="E4" s="16"/>
      <c r="F4" s="16" t="s">
        <v>17</v>
      </c>
      <c r="G4" s="16"/>
      <c r="H4" s="16" t="s">
        <v>19</v>
      </c>
      <c r="I4" s="16"/>
      <c r="J4" s="16" t="s">
        <v>21</v>
      </c>
      <c r="K4" s="16"/>
      <c r="L4" s="16" t="s">
        <v>23</v>
      </c>
      <c r="M4" s="16"/>
      <c r="N4" s="16" t="s">
        <v>25</v>
      </c>
      <c r="O4" s="16"/>
      <c r="P4" s="16" t="s">
        <v>27</v>
      </c>
      <c r="Q4" s="16"/>
      <c r="R4" s="16" t="s">
        <v>29</v>
      </c>
      <c r="S4" s="16"/>
      <c r="T4" s="16" t="s">
        <v>31</v>
      </c>
      <c r="U4" s="16"/>
      <c r="V4" s="16" t="s">
        <v>33</v>
      </c>
      <c r="W4" s="16"/>
      <c r="X4" s="16" t="s">
        <v>35</v>
      </c>
      <c r="Y4" s="16"/>
      <c r="Z4" s="16" t="s">
        <v>37</v>
      </c>
      <c r="AA4" s="16"/>
      <c r="AB4" s="16" t="s">
        <v>39</v>
      </c>
      <c r="AC4" s="16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 s="2">
        <v>0.40699999999999997</v>
      </c>
      <c r="C7">
        <v>5.0999999999999997E-2</v>
      </c>
      <c r="D7">
        <v>0.40500000000000003</v>
      </c>
      <c r="E7">
        <v>1.2999999999999999E-2</v>
      </c>
      <c r="F7" s="2">
        <v>0.8</v>
      </c>
      <c r="G7">
        <v>0.11700000000000001</v>
      </c>
      <c r="H7" s="2">
        <v>0.8</v>
      </c>
      <c r="I7">
        <v>2.9000000000000001E-2</v>
      </c>
      <c r="J7" s="2">
        <v>0.53700000000000003</v>
      </c>
      <c r="K7">
        <v>6.4000000000000001E-2</v>
      </c>
      <c r="L7">
        <v>0.53700000000000003</v>
      </c>
      <c r="M7">
        <v>1.6E-2</v>
      </c>
      <c r="N7" s="2">
        <v>0.627</v>
      </c>
      <c r="O7">
        <v>6.9000000000000006E-2</v>
      </c>
      <c r="P7">
        <v>0.627</v>
      </c>
      <c r="Q7">
        <v>1.7000000000000001E-2</v>
      </c>
      <c r="R7">
        <v>0.627</v>
      </c>
      <c r="S7">
        <v>6.9000000000000006E-2</v>
      </c>
      <c r="T7">
        <v>0.627</v>
      </c>
      <c r="U7">
        <v>1.7000000000000001E-2</v>
      </c>
      <c r="V7">
        <v>0.39200000000000002</v>
      </c>
      <c r="W7">
        <v>4.8000000000000001E-2</v>
      </c>
      <c r="X7">
        <v>0.38700000000000001</v>
      </c>
      <c r="Y7">
        <v>1.2E-2</v>
      </c>
      <c r="Z7">
        <v>428.28899999999999</v>
      </c>
      <c r="AA7">
        <v>68.37</v>
      </c>
      <c r="AB7">
        <v>1713.1569999999999</v>
      </c>
      <c r="AC7">
        <v>68.37</v>
      </c>
      <c r="AD7">
        <v>3424.3139999999999</v>
      </c>
      <c r="AE7">
        <v>3421.578</v>
      </c>
      <c r="AF7">
        <v>854.57899999999995</v>
      </c>
      <c r="AG7">
        <v>853.24599999999998</v>
      </c>
    </row>
    <row r="8" spans="1:33" s="3" customFormat="1">
      <c r="A8" s="1">
        <v>2</v>
      </c>
      <c r="B8" s="3">
        <v>0.4</v>
      </c>
      <c r="C8" s="3">
        <v>4.5999999999999999E-2</v>
      </c>
      <c r="D8" s="3">
        <v>0.40400000000000003</v>
      </c>
      <c r="E8" s="3">
        <v>1.4999999999999999E-2</v>
      </c>
      <c r="F8" s="3">
        <v>0.77600000000000002</v>
      </c>
      <c r="G8" s="3">
        <v>0.122</v>
      </c>
      <c r="H8" s="3">
        <v>0.79200000000000004</v>
      </c>
      <c r="I8" s="3">
        <v>4.8000000000000001E-2</v>
      </c>
      <c r="J8" s="3">
        <v>0.52500000000000002</v>
      </c>
      <c r="K8" s="3">
        <v>5.8999999999999997E-2</v>
      </c>
      <c r="L8" s="3">
        <v>0.53500000000000003</v>
      </c>
      <c r="M8" s="3">
        <v>2.3E-2</v>
      </c>
      <c r="N8" s="3">
        <v>0.61499999999999999</v>
      </c>
      <c r="O8" s="3">
        <v>6.2E-2</v>
      </c>
      <c r="P8" s="3">
        <v>0.625</v>
      </c>
      <c r="Q8" s="3">
        <v>2.1999999999999999E-2</v>
      </c>
      <c r="R8" s="4">
        <v>0.64400000000000002</v>
      </c>
      <c r="S8" s="6">
        <v>0.1</v>
      </c>
      <c r="T8" s="5">
        <v>0.64600000000000002</v>
      </c>
      <c r="U8" s="5">
        <v>2.5000000000000001E-2</v>
      </c>
      <c r="V8" s="3">
        <v>0.48899999999999999</v>
      </c>
      <c r="W8" s="3">
        <v>0.11600000000000001</v>
      </c>
      <c r="X8" s="3">
        <v>0.45300000000000001</v>
      </c>
      <c r="Y8" s="3">
        <v>2.9000000000000001E-2</v>
      </c>
      <c r="Z8" s="3">
        <v>435.197</v>
      </c>
      <c r="AA8" s="3">
        <v>63.189</v>
      </c>
      <c r="AB8" s="3">
        <v>1710.394</v>
      </c>
      <c r="AC8" s="3">
        <v>68.454999999999998</v>
      </c>
      <c r="AD8" s="3">
        <v>3416.788</v>
      </c>
      <c r="AE8" s="3">
        <v>3411.3150000000001</v>
      </c>
      <c r="AF8" s="3">
        <v>866.39400000000001</v>
      </c>
      <c r="AG8" s="3">
        <v>863.73</v>
      </c>
    </row>
    <row r="9" spans="1:33">
      <c r="A9" s="1">
        <v>3</v>
      </c>
      <c r="B9">
        <v>0.39300000000000002</v>
      </c>
      <c r="C9">
        <v>5.3999999999999999E-2</v>
      </c>
      <c r="D9">
        <v>0.4</v>
      </c>
      <c r="E9">
        <v>1.7000000000000001E-2</v>
      </c>
      <c r="F9">
        <v>0.76200000000000001</v>
      </c>
      <c r="G9">
        <v>0.13300000000000001</v>
      </c>
      <c r="H9">
        <v>0.78300000000000003</v>
      </c>
      <c r="I9">
        <v>6.0999999999999999E-2</v>
      </c>
      <c r="J9">
        <v>0.51600000000000001</v>
      </c>
      <c r="K9">
        <v>6.8000000000000005E-2</v>
      </c>
      <c r="L9">
        <v>0.52900000000000003</v>
      </c>
      <c r="M9">
        <v>2.8000000000000001E-2</v>
      </c>
      <c r="N9">
        <v>0.60499999999999998</v>
      </c>
      <c r="O9">
        <v>7.0999999999999994E-2</v>
      </c>
      <c r="P9">
        <v>0.62</v>
      </c>
      <c r="Q9">
        <v>2.5000000000000001E-2</v>
      </c>
      <c r="R9">
        <v>0.64100000000000001</v>
      </c>
      <c r="S9">
        <v>0.1</v>
      </c>
      <c r="T9">
        <v>0.65200000000000002</v>
      </c>
      <c r="U9">
        <v>2.5000000000000001E-2</v>
      </c>
      <c r="V9" s="2">
        <v>0.497</v>
      </c>
      <c r="W9">
        <v>0.121</v>
      </c>
      <c r="X9">
        <v>0.49</v>
      </c>
      <c r="Y9">
        <v>3.1E-2</v>
      </c>
      <c r="Z9">
        <v>443.48599999999999</v>
      </c>
      <c r="AA9">
        <v>72.638999999999996</v>
      </c>
      <c r="AB9" s="2">
        <v>1727.663</v>
      </c>
      <c r="AC9">
        <v>76.596000000000004</v>
      </c>
      <c r="AD9" s="2">
        <v>3449.3270000000002</v>
      </c>
      <c r="AE9" s="2">
        <v>3441.1179999999999</v>
      </c>
      <c r="AF9">
        <v>880.97299999999996</v>
      </c>
      <c r="AG9">
        <v>876.976</v>
      </c>
    </row>
    <row r="10" spans="1:33">
      <c r="A10" s="1">
        <v>4</v>
      </c>
      <c r="B10">
        <v>0.39300000000000002</v>
      </c>
      <c r="C10">
        <v>6.4000000000000001E-2</v>
      </c>
      <c r="D10">
        <v>0.40799999999999997</v>
      </c>
      <c r="E10">
        <v>2.1000000000000001E-2</v>
      </c>
      <c r="F10">
        <v>0.71299999999999997</v>
      </c>
      <c r="G10">
        <v>0.154</v>
      </c>
      <c r="H10">
        <v>0.747</v>
      </c>
      <c r="I10">
        <v>7.3999999999999996E-2</v>
      </c>
      <c r="J10">
        <v>0.502</v>
      </c>
      <c r="K10">
        <v>8.2000000000000003E-2</v>
      </c>
      <c r="L10">
        <v>0.52700000000000002</v>
      </c>
      <c r="M10">
        <v>3.3000000000000002E-2</v>
      </c>
      <c r="N10">
        <v>0.59799999999999998</v>
      </c>
      <c r="O10">
        <v>0.08</v>
      </c>
      <c r="P10">
        <v>0.623</v>
      </c>
      <c r="Q10">
        <v>0.03</v>
      </c>
      <c r="R10">
        <v>0.63800000000000001</v>
      </c>
      <c r="S10">
        <v>8.8999999999999996E-2</v>
      </c>
      <c r="T10">
        <v>0.66900000000000004</v>
      </c>
      <c r="U10">
        <v>2.5000000000000001E-2</v>
      </c>
      <c r="V10">
        <v>0.49299999999999999</v>
      </c>
      <c r="W10">
        <v>0.108</v>
      </c>
      <c r="X10">
        <v>0.51200000000000001</v>
      </c>
      <c r="Y10">
        <v>3.5999999999999997E-2</v>
      </c>
      <c r="Z10">
        <v>435.887</v>
      </c>
      <c r="AA10">
        <v>81.043999999999997</v>
      </c>
      <c r="AB10">
        <v>1658.5830000000001</v>
      </c>
      <c r="AC10">
        <v>90.308000000000007</v>
      </c>
      <c r="AD10">
        <v>3309.1660000000002</v>
      </c>
      <c r="AE10">
        <v>3298.221</v>
      </c>
      <c r="AF10">
        <v>863.77499999999998</v>
      </c>
      <c r="AG10">
        <v>858.44600000000003</v>
      </c>
    </row>
    <row r="11" spans="1:33">
      <c r="A11" s="1">
        <v>5</v>
      </c>
      <c r="B11">
        <v>0.373</v>
      </c>
      <c r="C11">
        <v>6.8000000000000005E-2</v>
      </c>
      <c r="D11">
        <v>0.39900000000000002</v>
      </c>
      <c r="E11">
        <v>2.5000000000000001E-2</v>
      </c>
      <c r="F11">
        <v>0.63800000000000001</v>
      </c>
      <c r="G11">
        <v>0.16200000000000001</v>
      </c>
      <c r="H11">
        <v>0.68799999999999994</v>
      </c>
      <c r="I11">
        <v>8.3000000000000004E-2</v>
      </c>
      <c r="J11">
        <v>0.46500000000000002</v>
      </c>
      <c r="K11">
        <v>8.5999999999999993E-2</v>
      </c>
      <c r="L11">
        <v>0.504</v>
      </c>
      <c r="M11">
        <v>0.04</v>
      </c>
      <c r="N11">
        <v>0.56799999999999995</v>
      </c>
      <c r="O11">
        <v>7.8E-2</v>
      </c>
      <c r="P11">
        <v>0.60399999999999998</v>
      </c>
      <c r="Q11">
        <v>3.4000000000000002E-2</v>
      </c>
      <c r="R11">
        <v>0.625</v>
      </c>
      <c r="S11">
        <v>9.7000000000000003E-2</v>
      </c>
      <c r="T11">
        <v>0.66800000000000004</v>
      </c>
      <c r="U11">
        <v>2.5999999999999999E-2</v>
      </c>
      <c r="V11">
        <v>0.49</v>
      </c>
      <c r="W11">
        <v>0.11700000000000001</v>
      </c>
      <c r="X11">
        <v>0.52300000000000002</v>
      </c>
      <c r="Y11">
        <v>3.5000000000000003E-2</v>
      </c>
      <c r="Z11">
        <v>449.012</v>
      </c>
      <c r="AA11">
        <v>78.638000000000005</v>
      </c>
      <c r="AB11">
        <v>1672.3969999999999</v>
      </c>
      <c r="AC11">
        <v>94.161000000000001</v>
      </c>
      <c r="AD11">
        <v>3334.7950000000001</v>
      </c>
      <c r="AE11">
        <v>3321.114</v>
      </c>
      <c r="AF11">
        <v>888.024</v>
      </c>
      <c r="AG11">
        <v>881.36300000000006</v>
      </c>
    </row>
    <row r="12" spans="1:33">
      <c r="A12" s="1">
        <v>6</v>
      </c>
      <c r="B12">
        <v>0.36499999999999999</v>
      </c>
      <c r="C12">
        <v>5.8000000000000003E-2</v>
      </c>
      <c r="D12">
        <v>0.40100000000000002</v>
      </c>
      <c r="E12">
        <v>2.7E-2</v>
      </c>
      <c r="F12">
        <v>0.62</v>
      </c>
      <c r="G12">
        <v>0.17</v>
      </c>
      <c r="H12">
        <v>0.67800000000000005</v>
      </c>
      <c r="I12">
        <v>8.3000000000000004E-2</v>
      </c>
      <c r="J12">
        <v>0.45300000000000001</v>
      </c>
      <c r="K12">
        <v>8.4000000000000005E-2</v>
      </c>
      <c r="L12">
        <v>0.503</v>
      </c>
      <c r="M12">
        <v>0.04</v>
      </c>
      <c r="N12">
        <v>0.55900000000000005</v>
      </c>
      <c r="O12">
        <v>7.1999999999999995E-2</v>
      </c>
      <c r="P12">
        <v>0.60399999999999998</v>
      </c>
      <c r="Q12">
        <v>3.5000000000000003E-2</v>
      </c>
      <c r="R12">
        <v>0.61099999999999999</v>
      </c>
      <c r="S12">
        <v>8.7999999999999995E-2</v>
      </c>
      <c r="T12">
        <v>0.67</v>
      </c>
      <c r="U12">
        <v>2.5999999999999999E-2</v>
      </c>
      <c r="V12">
        <v>0.47</v>
      </c>
      <c r="W12">
        <v>0.1</v>
      </c>
      <c r="X12">
        <v>0.52300000000000002</v>
      </c>
      <c r="Y12">
        <v>3.5000000000000003E-2</v>
      </c>
      <c r="Z12" s="2">
        <v>453.84699999999998</v>
      </c>
      <c r="AA12">
        <v>69.433999999999997</v>
      </c>
      <c r="AB12">
        <v>1658.5809999999999</v>
      </c>
      <c r="AC12">
        <v>112.19</v>
      </c>
      <c r="AD12">
        <v>3305.1619999999998</v>
      </c>
      <c r="AE12">
        <v>3288.7449999999999</v>
      </c>
      <c r="AF12" s="2">
        <v>895.69500000000005</v>
      </c>
      <c r="AG12" s="2">
        <v>887.70100000000002</v>
      </c>
    </row>
    <row r="13" spans="1:33">
      <c r="A13" s="1">
        <v>7</v>
      </c>
      <c r="B13">
        <v>0.38800000000000001</v>
      </c>
      <c r="C13">
        <v>7.6999999999999999E-2</v>
      </c>
      <c r="D13">
        <v>0.42699999999999999</v>
      </c>
      <c r="E13">
        <v>3.3000000000000002E-2</v>
      </c>
      <c r="F13">
        <v>0.62</v>
      </c>
      <c r="G13">
        <v>0.18</v>
      </c>
      <c r="H13">
        <v>0.68100000000000005</v>
      </c>
      <c r="I13">
        <v>6.7000000000000004E-2</v>
      </c>
      <c r="J13">
        <v>0.47199999999999998</v>
      </c>
      <c r="K13">
        <v>0.10199999999999999</v>
      </c>
      <c r="L13">
        <v>0.52400000000000002</v>
      </c>
      <c r="M13">
        <v>0.04</v>
      </c>
      <c r="N13">
        <v>0.58299999999999996</v>
      </c>
      <c r="O13">
        <v>0.09</v>
      </c>
      <c r="P13">
        <v>0.628</v>
      </c>
      <c r="Q13">
        <v>3.5999999999999997E-2</v>
      </c>
      <c r="R13">
        <v>0.61799999999999999</v>
      </c>
      <c r="S13">
        <v>9.0999999999999998E-2</v>
      </c>
      <c r="T13">
        <v>0.69099999999999995</v>
      </c>
      <c r="U13">
        <v>2.7E-2</v>
      </c>
      <c r="V13">
        <v>0.47799999999999998</v>
      </c>
      <c r="W13">
        <v>0.104</v>
      </c>
      <c r="X13">
        <v>0.52700000000000002</v>
      </c>
      <c r="Y13">
        <v>3.6999999999999998E-2</v>
      </c>
      <c r="Z13">
        <v>422.762</v>
      </c>
      <c r="AA13">
        <v>80.644000000000005</v>
      </c>
      <c r="AB13">
        <v>1536.3109999999999</v>
      </c>
      <c r="AC13">
        <v>135.53200000000001</v>
      </c>
      <c r="AD13">
        <v>3058.6219999999998</v>
      </c>
      <c r="AE13">
        <v>3039.4690000000001</v>
      </c>
      <c r="AF13">
        <v>831.52300000000002</v>
      </c>
      <c r="AG13">
        <v>822.19799999999998</v>
      </c>
    </row>
    <row r="14" spans="1:33">
      <c r="A14" s="1">
        <v>8</v>
      </c>
      <c r="B14">
        <v>0.39100000000000001</v>
      </c>
      <c r="C14">
        <v>7.0999999999999994E-2</v>
      </c>
      <c r="D14">
        <v>0.45200000000000001</v>
      </c>
      <c r="E14">
        <v>3.2000000000000001E-2</v>
      </c>
      <c r="F14">
        <v>0.622</v>
      </c>
      <c r="G14">
        <v>0.17799999999999999</v>
      </c>
      <c r="H14">
        <v>0.69899999999999995</v>
      </c>
      <c r="I14">
        <v>7.2999999999999995E-2</v>
      </c>
      <c r="J14">
        <v>0.47499999999999998</v>
      </c>
      <c r="K14">
        <v>9.8000000000000004E-2</v>
      </c>
      <c r="L14">
        <v>0.54800000000000004</v>
      </c>
      <c r="M14">
        <v>0.04</v>
      </c>
      <c r="N14">
        <v>0.58799999999999997</v>
      </c>
      <c r="O14">
        <v>8.3000000000000004E-2</v>
      </c>
      <c r="P14">
        <v>0.65200000000000002</v>
      </c>
      <c r="Q14">
        <v>3.5000000000000003E-2</v>
      </c>
      <c r="R14">
        <v>0.629</v>
      </c>
      <c r="S14">
        <v>8.8999999999999996E-2</v>
      </c>
      <c r="T14">
        <v>0.70699999999999996</v>
      </c>
      <c r="U14">
        <v>2.7E-2</v>
      </c>
      <c r="V14">
        <v>0.49099999999999999</v>
      </c>
      <c r="W14">
        <v>0.107</v>
      </c>
      <c r="X14">
        <v>0.54300000000000004</v>
      </c>
      <c r="Y14">
        <v>3.7999999999999999E-2</v>
      </c>
      <c r="Z14">
        <v>416.54500000000002</v>
      </c>
      <c r="AA14">
        <v>66.715999999999994</v>
      </c>
      <c r="AB14">
        <v>1432.002</v>
      </c>
      <c r="AC14">
        <v>127.759</v>
      </c>
      <c r="AD14">
        <v>2848.0039999999999</v>
      </c>
      <c r="AE14">
        <v>2826.1149999999998</v>
      </c>
      <c r="AF14">
        <v>817.08900000000006</v>
      </c>
      <c r="AG14">
        <v>806.43100000000004</v>
      </c>
    </row>
    <row r="15" spans="1:33">
      <c r="A15" s="1">
        <v>9</v>
      </c>
      <c r="B15">
        <v>0.38400000000000001</v>
      </c>
      <c r="C15">
        <v>6.9000000000000006E-2</v>
      </c>
      <c r="D15">
        <v>0.45200000000000001</v>
      </c>
      <c r="E15">
        <v>3.3000000000000002E-2</v>
      </c>
      <c r="F15">
        <v>0.6</v>
      </c>
      <c r="G15">
        <v>0.17499999999999999</v>
      </c>
      <c r="H15">
        <v>0.69</v>
      </c>
      <c r="I15">
        <v>6.8000000000000005E-2</v>
      </c>
      <c r="J15">
        <v>0.46300000000000002</v>
      </c>
      <c r="K15">
        <v>9.4E-2</v>
      </c>
      <c r="L15">
        <v>0.54500000000000004</v>
      </c>
      <c r="M15">
        <v>3.9E-2</v>
      </c>
      <c r="N15">
        <v>0.57799999999999996</v>
      </c>
      <c r="O15">
        <v>0.08</v>
      </c>
      <c r="P15">
        <v>0.65</v>
      </c>
      <c r="Q15">
        <v>3.5000000000000003E-2</v>
      </c>
      <c r="R15">
        <v>0.61399999999999999</v>
      </c>
      <c r="S15">
        <v>8.5999999999999993E-2</v>
      </c>
      <c r="T15">
        <v>0.70799999999999996</v>
      </c>
      <c r="U15">
        <v>2.7E-2</v>
      </c>
      <c r="V15">
        <v>0.46800000000000003</v>
      </c>
      <c r="W15">
        <v>0.10299999999999999</v>
      </c>
      <c r="X15">
        <v>0.54800000000000004</v>
      </c>
      <c r="Y15">
        <v>3.5999999999999997E-2</v>
      </c>
      <c r="Z15">
        <v>421.38</v>
      </c>
      <c r="AA15">
        <v>64.710999999999999</v>
      </c>
      <c r="AB15">
        <v>1429.93</v>
      </c>
      <c r="AC15">
        <v>129.23500000000001</v>
      </c>
      <c r="AD15">
        <v>2841.8589999999999</v>
      </c>
      <c r="AE15">
        <v>2817.2330000000002</v>
      </c>
      <c r="AF15">
        <v>824.76</v>
      </c>
      <c r="AG15">
        <v>812.77</v>
      </c>
    </row>
    <row r="16" spans="1:33">
      <c r="A16" s="1">
        <v>10</v>
      </c>
      <c r="B16">
        <v>0.38400000000000001</v>
      </c>
      <c r="C16">
        <v>5.8999999999999997E-2</v>
      </c>
      <c r="D16">
        <v>0.45300000000000001</v>
      </c>
      <c r="E16">
        <v>2.8000000000000001E-2</v>
      </c>
      <c r="F16">
        <v>0.60899999999999999</v>
      </c>
      <c r="G16">
        <v>0.158</v>
      </c>
      <c r="H16">
        <v>0.69599999999999995</v>
      </c>
      <c r="I16">
        <v>6.6000000000000003E-2</v>
      </c>
      <c r="J16">
        <v>0.46600000000000003</v>
      </c>
      <c r="K16">
        <v>8.4000000000000005E-2</v>
      </c>
      <c r="L16">
        <v>0.54800000000000004</v>
      </c>
      <c r="M16">
        <v>3.5000000000000003E-2</v>
      </c>
      <c r="N16">
        <v>0.57899999999999996</v>
      </c>
      <c r="O16">
        <v>6.9000000000000006E-2</v>
      </c>
      <c r="P16">
        <v>0.65300000000000002</v>
      </c>
      <c r="Q16">
        <v>3.1E-2</v>
      </c>
      <c r="R16">
        <v>0.60599999999999998</v>
      </c>
      <c r="S16">
        <v>8.4000000000000005E-2</v>
      </c>
      <c r="T16">
        <v>0.71</v>
      </c>
      <c r="U16">
        <v>2.5000000000000001E-2</v>
      </c>
      <c r="V16">
        <v>0.46400000000000002</v>
      </c>
      <c r="W16">
        <v>0.10299999999999999</v>
      </c>
      <c r="X16">
        <v>0.55000000000000004</v>
      </c>
      <c r="Y16">
        <v>3.4000000000000002E-2</v>
      </c>
      <c r="Z16">
        <v>423.452</v>
      </c>
      <c r="AA16">
        <v>57.036000000000001</v>
      </c>
      <c r="AB16">
        <v>1423.713</v>
      </c>
      <c r="AC16">
        <v>107.491</v>
      </c>
      <c r="AD16">
        <v>2827.4250000000002</v>
      </c>
      <c r="AE16">
        <v>2800.0630000000001</v>
      </c>
      <c r="AF16">
        <v>826.90499999999997</v>
      </c>
      <c r="AG16">
        <v>813.58299999999997</v>
      </c>
    </row>
    <row r="17" spans="1:33">
      <c r="A17" s="1">
        <v>11</v>
      </c>
      <c r="B17">
        <v>0.39</v>
      </c>
      <c r="C17">
        <v>7.6999999999999999E-2</v>
      </c>
      <c r="D17">
        <v>0.46800000000000003</v>
      </c>
      <c r="E17">
        <v>3.5999999999999997E-2</v>
      </c>
      <c r="F17">
        <v>0.60399999999999998</v>
      </c>
      <c r="G17">
        <v>0.16400000000000001</v>
      </c>
      <c r="H17">
        <v>0.70299999999999996</v>
      </c>
      <c r="I17">
        <v>6.2E-2</v>
      </c>
      <c r="J17">
        <v>0.46800000000000003</v>
      </c>
      <c r="K17">
        <v>9.4E-2</v>
      </c>
      <c r="L17">
        <v>0.56100000000000005</v>
      </c>
      <c r="M17">
        <v>4.1000000000000002E-2</v>
      </c>
      <c r="N17">
        <v>0.58199999999999996</v>
      </c>
      <c r="O17">
        <v>0.08</v>
      </c>
      <c r="P17">
        <v>0.66500000000000004</v>
      </c>
      <c r="Q17">
        <v>3.6999999999999998E-2</v>
      </c>
      <c r="R17">
        <v>0.60799999999999998</v>
      </c>
      <c r="S17">
        <v>8.5000000000000006E-2</v>
      </c>
      <c r="T17">
        <v>0.71699999999999997</v>
      </c>
      <c r="U17">
        <v>2.5000000000000001E-2</v>
      </c>
      <c r="V17">
        <v>0.46200000000000002</v>
      </c>
      <c r="W17">
        <v>9.0999999999999998E-2</v>
      </c>
      <c r="X17">
        <v>0.56200000000000006</v>
      </c>
      <c r="Y17">
        <v>3.2000000000000001E-2</v>
      </c>
      <c r="Z17">
        <v>418.61700000000002</v>
      </c>
      <c r="AA17">
        <v>72.397000000000006</v>
      </c>
      <c r="AB17">
        <v>1367.759</v>
      </c>
      <c r="AC17">
        <v>139.56</v>
      </c>
      <c r="AD17">
        <v>2713.5169999999998</v>
      </c>
      <c r="AE17">
        <v>2683.4189999999999</v>
      </c>
      <c r="AF17">
        <v>815.23400000000004</v>
      </c>
      <c r="AG17">
        <v>800.57899999999995</v>
      </c>
    </row>
    <row r="18" spans="1:33">
      <c r="A18" s="1">
        <v>12</v>
      </c>
      <c r="B18">
        <v>0.38</v>
      </c>
      <c r="C18">
        <v>8.6999999999999994E-2</v>
      </c>
      <c r="D18">
        <v>0.46700000000000003</v>
      </c>
      <c r="E18">
        <v>3.6999999999999998E-2</v>
      </c>
      <c r="F18">
        <v>0.58199999999999996</v>
      </c>
      <c r="G18">
        <v>0.17299999999999999</v>
      </c>
      <c r="H18">
        <v>0.69599999999999995</v>
      </c>
      <c r="I18">
        <v>5.5E-2</v>
      </c>
      <c r="J18">
        <v>0.45400000000000001</v>
      </c>
      <c r="K18">
        <v>0.108</v>
      </c>
      <c r="L18">
        <v>0.55900000000000005</v>
      </c>
      <c r="M18">
        <v>0.04</v>
      </c>
      <c r="N18">
        <v>0.56999999999999995</v>
      </c>
      <c r="O18">
        <v>8.8999999999999996E-2</v>
      </c>
      <c r="P18">
        <v>0.66300000000000003</v>
      </c>
      <c r="Q18">
        <v>3.5999999999999997E-2</v>
      </c>
      <c r="R18">
        <v>0.59199999999999997</v>
      </c>
      <c r="S18">
        <v>9.0999999999999998E-2</v>
      </c>
      <c r="T18">
        <v>0.71799999999999997</v>
      </c>
      <c r="U18">
        <v>2.4E-2</v>
      </c>
      <c r="V18">
        <v>0.44500000000000001</v>
      </c>
      <c r="W18">
        <v>9.7000000000000003E-2</v>
      </c>
      <c r="X18">
        <v>0.55800000000000005</v>
      </c>
      <c r="Y18">
        <v>3.5999999999999997E-2</v>
      </c>
      <c r="Z18">
        <v>425.52499999999998</v>
      </c>
      <c r="AA18">
        <v>79.39</v>
      </c>
      <c r="AB18">
        <v>1368.4490000000001</v>
      </c>
      <c r="AC18">
        <v>136.542</v>
      </c>
      <c r="AD18">
        <v>2712.8989999999999</v>
      </c>
      <c r="AE18">
        <v>2680.0639999999999</v>
      </c>
      <c r="AF18">
        <v>827.04899999999998</v>
      </c>
      <c r="AG18">
        <v>811.06299999999999</v>
      </c>
    </row>
    <row r="19" spans="1:33">
      <c r="A19" s="1">
        <v>13</v>
      </c>
      <c r="B19">
        <v>0.378</v>
      </c>
      <c r="C19">
        <v>7.4999999999999997E-2</v>
      </c>
      <c r="D19" s="2">
        <v>0.47499999999999998</v>
      </c>
      <c r="E19">
        <v>3.4000000000000002E-2</v>
      </c>
      <c r="F19">
        <v>0.58699999999999997</v>
      </c>
      <c r="G19">
        <v>0.16500000000000001</v>
      </c>
      <c r="H19">
        <v>0.70299999999999996</v>
      </c>
      <c r="I19">
        <v>5.5E-2</v>
      </c>
      <c r="J19">
        <v>0.45500000000000002</v>
      </c>
      <c r="K19">
        <v>9.8000000000000004E-2</v>
      </c>
      <c r="L19" s="2">
        <v>0.56699999999999995</v>
      </c>
      <c r="M19">
        <v>3.7999999999999999E-2</v>
      </c>
      <c r="N19">
        <v>0.56999999999999995</v>
      </c>
      <c r="O19">
        <v>8.2000000000000003E-2</v>
      </c>
      <c r="P19" s="2">
        <v>0.67100000000000004</v>
      </c>
      <c r="Q19">
        <v>3.4000000000000002E-2</v>
      </c>
      <c r="R19">
        <v>0.58699999999999997</v>
      </c>
      <c r="S19">
        <v>9.4E-2</v>
      </c>
      <c r="T19">
        <v>0.72399999999999998</v>
      </c>
      <c r="U19">
        <v>2.5999999999999999E-2</v>
      </c>
      <c r="V19">
        <v>0.44600000000000001</v>
      </c>
      <c r="W19">
        <v>9.6000000000000002E-2</v>
      </c>
      <c r="X19">
        <v>0.56799999999999995</v>
      </c>
      <c r="Y19">
        <v>3.6999999999999998E-2</v>
      </c>
      <c r="Z19">
        <v>428.28800000000001</v>
      </c>
      <c r="AA19">
        <v>72.180999999999997</v>
      </c>
      <c r="AB19">
        <v>1335.982</v>
      </c>
      <c r="AC19">
        <v>125.301</v>
      </c>
      <c r="AD19">
        <v>2645.9650000000001</v>
      </c>
      <c r="AE19">
        <v>2610.3939999999998</v>
      </c>
      <c r="AF19">
        <v>830.57600000000002</v>
      </c>
      <c r="AG19">
        <v>813.25699999999995</v>
      </c>
    </row>
    <row r="20" spans="1:33">
      <c r="A20" s="1">
        <v>14</v>
      </c>
      <c r="B20">
        <v>0.379</v>
      </c>
      <c r="C20">
        <v>7.6999999999999999E-2</v>
      </c>
      <c r="D20">
        <v>0.47499999999999998</v>
      </c>
      <c r="E20">
        <v>3.1E-2</v>
      </c>
      <c r="F20">
        <v>0.58699999999999997</v>
      </c>
      <c r="G20">
        <v>0.16</v>
      </c>
      <c r="H20">
        <v>0.70199999999999996</v>
      </c>
      <c r="I20">
        <v>5.1999999999999998E-2</v>
      </c>
      <c r="J20">
        <v>0.45600000000000002</v>
      </c>
      <c r="K20">
        <v>9.7000000000000003E-2</v>
      </c>
      <c r="L20">
        <v>0.56599999999999995</v>
      </c>
      <c r="M20">
        <v>3.5999999999999997E-2</v>
      </c>
      <c r="N20">
        <v>0.56999999999999995</v>
      </c>
      <c r="O20">
        <v>8.2000000000000003E-2</v>
      </c>
      <c r="P20">
        <v>0.67100000000000004</v>
      </c>
      <c r="Q20">
        <v>3.2000000000000001E-2</v>
      </c>
      <c r="R20">
        <v>0.57099999999999995</v>
      </c>
      <c r="S20">
        <v>9.4E-2</v>
      </c>
      <c r="T20">
        <v>0.72499999999999998</v>
      </c>
      <c r="U20">
        <v>2.5999999999999999E-2</v>
      </c>
      <c r="V20">
        <v>0.43099999999999999</v>
      </c>
      <c r="W20">
        <v>9.4E-2</v>
      </c>
      <c r="X20" s="2">
        <v>0.56899999999999995</v>
      </c>
      <c r="Y20">
        <v>3.6999999999999998E-2</v>
      </c>
      <c r="Z20">
        <v>427.59699999999998</v>
      </c>
      <c r="AA20">
        <v>73.149000000000001</v>
      </c>
      <c r="AB20">
        <v>1337.364</v>
      </c>
      <c r="AC20">
        <v>115.93600000000001</v>
      </c>
      <c r="AD20">
        <v>2646.7280000000001</v>
      </c>
      <c r="AE20">
        <v>2608.4209999999998</v>
      </c>
      <c r="AF20">
        <v>827.19399999999996</v>
      </c>
      <c r="AG20">
        <v>808.54300000000001</v>
      </c>
    </row>
    <row r="21" spans="1:33">
      <c r="A21" s="1">
        <v>15</v>
      </c>
      <c r="B21">
        <v>0.36599999999999999</v>
      </c>
      <c r="C21">
        <v>7.9000000000000001E-2</v>
      </c>
      <c r="D21">
        <v>0.47199999999999998</v>
      </c>
      <c r="E21">
        <v>3.1E-2</v>
      </c>
      <c r="F21">
        <v>0.56699999999999995</v>
      </c>
      <c r="G21">
        <v>0.158</v>
      </c>
      <c r="H21">
        <v>0.7</v>
      </c>
      <c r="I21">
        <v>5.3999999999999999E-2</v>
      </c>
      <c r="J21">
        <v>0.44</v>
      </c>
      <c r="K21">
        <v>9.7000000000000003E-2</v>
      </c>
      <c r="L21">
        <v>0.56299999999999994</v>
      </c>
      <c r="M21">
        <v>3.5999999999999997E-2</v>
      </c>
      <c r="N21">
        <v>0.55500000000000005</v>
      </c>
      <c r="O21">
        <v>8.5000000000000006E-2</v>
      </c>
      <c r="P21">
        <v>0.66800000000000004</v>
      </c>
      <c r="Q21">
        <v>3.2000000000000001E-2</v>
      </c>
      <c r="R21">
        <v>0.56100000000000005</v>
      </c>
      <c r="S21">
        <v>9.5000000000000001E-2</v>
      </c>
      <c r="T21" s="2">
        <v>0.72699999999999998</v>
      </c>
      <c r="U21">
        <v>2.5999999999999999E-2</v>
      </c>
      <c r="V21">
        <v>0.42699999999999999</v>
      </c>
      <c r="W21">
        <v>0.09</v>
      </c>
      <c r="X21">
        <v>0.56699999999999995</v>
      </c>
      <c r="Y21">
        <v>3.7999999999999999E-2</v>
      </c>
      <c r="Z21">
        <v>440.72199999999998</v>
      </c>
      <c r="AA21">
        <v>76.617999999999995</v>
      </c>
      <c r="AB21">
        <v>1348.4159999999999</v>
      </c>
      <c r="AC21">
        <v>116.129</v>
      </c>
      <c r="AD21">
        <v>2666.8330000000001</v>
      </c>
      <c r="AE21">
        <v>2625.79</v>
      </c>
      <c r="AF21">
        <v>851.44399999999996</v>
      </c>
      <c r="AG21">
        <v>831.46100000000001</v>
      </c>
    </row>
    <row r="23" spans="1:33">
      <c r="P23" s="10"/>
      <c r="Q23" s="11"/>
      <c r="R23" s="11" t="s">
        <v>50</v>
      </c>
      <c r="S23" s="11"/>
      <c r="T23" s="11" t="s">
        <v>51</v>
      </c>
      <c r="U23" s="12"/>
    </row>
    <row r="24" spans="1:33">
      <c r="P24" s="13" t="s">
        <v>52</v>
      </c>
      <c r="Q24" s="14"/>
      <c r="R24" s="14">
        <f>$R8+1.96*$S8</f>
        <v>0.84000000000000008</v>
      </c>
      <c r="S24" s="14">
        <f>$R8-1.96*$S8</f>
        <v>0.44800000000000001</v>
      </c>
      <c r="T24" s="14">
        <f>$T8+1.96*$U8</f>
        <v>0.69500000000000006</v>
      </c>
      <c r="U24" s="15">
        <f>$T8-1.96*$U8</f>
        <v>0.59699999999999998</v>
      </c>
    </row>
  </sheetData>
  <mergeCells count="14">
    <mergeCell ref="T4:U4"/>
    <mergeCell ref="V4:W4"/>
    <mergeCell ref="X4:Y4"/>
    <mergeCell ref="Z4:AA4"/>
    <mergeCell ref="AB4:AC4"/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5" right="0.75" top="1" bottom="1" header="0.5" footer="0.5"/>
  <pageSetup paperSize="9" scale="4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tabSelected="1" topLeftCell="A8" workbookViewId="0">
      <selection activeCell="A39" sqref="A39:J39"/>
    </sheetView>
  </sheetViews>
  <sheetFormatPr defaultRowHeight="15"/>
  <cols>
    <col min="1" max="1" width="36" customWidth="1"/>
    <col min="7" max="7" width="38" customWidth="1"/>
  </cols>
  <sheetData>
    <row r="1" spans="1:7" ht="18">
      <c r="A1" s="7" t="s">
        <v>0</v>
      </c>
    </row>
    <row r="2" spans="1:7" ht="15.75">
      <c r="A2" s="20" t="s">
        <v>53</v>
      </c>
      <c r="B2" s="20"/>
      <c r="C2" s="20"/>
      <c r="D2" s="20"/>
      <c r="E2" s="20"/>
      <c r="F2" s="20"/>
      <c r="G2" s="20"/>
    </row>
    <row r="3" spans="1:7">
      <c r="C3" s="1" t="s">
        <v>54</v>
      </c>
    </row>
    <row r="4" spans="1:7">
      <c r="A4" s="1" t="s">
        <v>55</v>
      </c>
      <c r="B4" s="1" t="s">
        <v>3</v>
      </c>
      <c r="C4">
        <v>3</v>
      </c>
    </row>
    <row r="5" spans="1:7">
      <c r="A5" s="1" t="s">
        <v>56</v>
      </c>
      <c r="B5" s="1" t="s">
        <v>3</v>
      </c>
      <c r="C5">
        <v>1</v>
      </c>
    </row>
    <row r="6" spans="1:7">
      <c r="A6" s="1" t="s">
        <v>57</v>
      </c>
      <c r="B6" s="1" t="s">
        <v>3</v>
      </c>
      <c r="C6">
        <v>1</v>
      </c>
    </row>
    <row r="7" spans="1:7">
      <c r="A7" s="1" t="s">
        <v>58</v>
      </c>
      <c r="B7" s="1" t="s">
        <v>3</v>
      </c>
      <c r="C7">
        <v>6</v>
      </c>
    </row>
    <row r="8" spans="1:7">
      <c r="A8" s="1" t="s">
        <v>59</v>
      </c>
      <c r="B8" s="1" t="s">
        <v>3</v>
      </c>
      <c r="C8">
        <v>6</v>
      </c>
    </row>
    <row r="9" spans="1:7">
      <c r="A9" s="1" t="s">
        <v>60</v>
      </c>
      <c r="B9" s="1" t="s">
        <v>3</v>
      </c>
      <c r="C9">
        <v>6</v>
      </c>
    </row>
    <row r="10" spans="1:7">
      <c r="A10" s="1" t="s">
        <v>61</v>
      </c>
      <c r="B10" s="1" t="s">
        <v>3</v>
      </c>
      <c r="C10">
        <v>1</v>
      </c>
    </row>
    <row r="11" spans="1:7">
      <c r="A11" s="1" t="s">
        <v>62</v>
      </c>
      <c r="B11" s="1" t="s">
        <v>3</v>
      </c>
      <c r="C11">
        <v>1</v>
      </c>
    </row>
    <row r="12" spans="1:7">
      <c r="A12" s="1" t="s">
        <v>63</v>
      </c>
      <c r="B12" s="1" t="s">
        <v>3</v>
      </c>
      <c r="C12">
        <v>2</v>
      </c>
    </row>
    <row r="14" spans="1:7" ht="15.75">
      <c r="A14" s="20" t="s">
        <v>64</v>
      </c>
      <c r="B14" s="20"/>
      <c r="C14" s="20"/>
      <c r="D14" s="20"/>
      <c r="E14" s="20"/>
      <c r="F14" s="20"/>
      <c r="G14" s="20"/>
    </row>
    <row r="15" spans="1:7">
      <c r="B15" s="1" t="s">
        <v>65</v>
      </c>
      <c r="C15" s="1" t="s">
        <v>66</v>
      </c>
    </row>
    <row r="16" spans="1:7">
      <c r="A16" s="1" t="s">
        <v>67</v>
      </c>
      <c r="B16">
        <v>142</v>
      </c>
      <c r="C16">
        <v>142</v>
      </c>
    </row>
    <row r="17" spans="1:7">
      <c r="A17" s="1" t="s">
        <v>3</v>
      </c>
      <c r="B17">
        <v>0</v>
      </c>
      <c r="C17">
        <v>0</v>
      </c>
    </row>
    <row r="18" spans="1:7">
      <c r="A18" s="1" t="s">
        <v>5</v>
      </c>
      <c r="B18">
        <v>1.004</v>
      </c>
      <c r="C18">
        <v>1.004</v>
      </c>
    </row>
    <row r="19" spans="1:7">
      <c r="A19" s="1" t="s">
        <v>68</v>
      </c>
      <c r="B19">
        <v>-1.296</v>
      </c>
      <c r="C19">
        <v>-1.18</v>
      </c>
    </row>
    <row r="20" spans="1:7">
      <c r="A20" s="1" t="s">
        <v>69</v>
      </c>
      <c r="B20">
        <v>-1.296</v>
      </c>
      <c r="C20">
        <v>-0.54900000000000004</v>
      </c>
    </row>
    <row r="21" spans="1:7">
      <c r="A21" s="1" t="s">
        <v>70</v>
      </c>
      <c r="B21">
        <v>0.77200000000000002</v>
      </c>
      <c r="C21">
        <v>-0.27100000000000002</v>
      </c>
    </row>
    <row r="22" spans="1:7">
      <c r="A22" s="1" t="s">
        <v>71</v>
      </c>
      <c r="B22">
        <v>0.77200000000000002</v>
      </c>
      <c r="C22">
        <v>0.22700000000000001</v>
      </c>
    </row>
    <row r="23" spans="1:7">
      <c r="A23" s="1" t="s">
        <v>72</v>
      </c>
      <c r="B23">
        <v>0.77200000000000002</v>
      </c>
      <c r="C23">
        <v>6.165</v>
      </c>
    </row>
    <row r="25" spans="1:7" ht="15.75">
      <c r="A25" s="20" t="s">
        <v>73</v>
      </c>
      <c r="B25" s="20"/>
      <c r="C25" s="20"/>
      <c r="D25" s="20"/>
      <c r="E25" s="20"/>
      <c r="F25" s="20"/>
      <c r="G25" s="20"/>
    </row>
    <row r="26" spans="1:7">
      <c r="A26" s="1"/>
      <c r="B26" s="16" t="s">
        <v>74</v>
      </c>
      <c r="C26" s="16"/>
    </row>
    <row r="27" spans="1:7">
      <c r="A27" s="1"/>
      <c r="B27" s="1">
        <v>0</v>
      </c>
      <c r="C27" s="1">
        <v>1</v>
      </c>
    </row>
    <row r="28" spans="1:7">
      <c r="A28" s="1" t="s">
        <v>75</v>
      </c>
    </row>
    <row r="29" spans="1:7">
      <c r="A29" s="1">
        <v>0</v>
      </c>
      <c r="B29">
        <v>20</v>
      </c>
      <c r="C29">
        <v>36</v>
      </c>
    </row>
    <row r="30" spans="1:7">
      <c r="A30" s="1">
        <v>1</v>
      </c>
      <c r="B30">
        <v>4</v>
      </c>
      <c r="C30">
        <v>22</v>
      </c>
    </row>
    <row r="32" spans="1:7" ht="15.75">
      <c r="A32" s="20" t="s">
        <v>76</v>
      </c>
      <c r="B32" s="20"/>
      <c r="C32" s="20"/>
      <c r="D32" s="20"/>
      <c r="E32" s="20"/>
      <c r="F32" s="20"/>
      <c r="G32" s="20"/>
    </row>
    <row r="33" spans="1:10">
      <c r="A33" s="1"/>
      <c r="B33" s="16" t="s">
        <v>77</v>
      </c>
      <c r="C33" s="16"/>
    </row>
    <row r="34" spans="1:10">
      <c r="A34" s="1"/>
      <c r="B34" s="1">
        <v>0</v>
      </c>
      <c r="C34" s="1">
        <v>1</v>
      </c>
    </row>
    <row r="35" spans="1:10">
      <c r="A35" s="1" t="s">
        <v>75</v>
      </c>
    </row>
    <row r="36" spans="1:10">
      <c r="A36" s="1">
        <v>0</v>
      </c>
      <c r="B36">
        <v>25</v>
      </c>
      <c r="C36">
        <v>31</v>
      </c>
    </row>
    <row r="37" spans="1:10">
      <c r="A37" s="1">
        <v>1</v>
      </c>
      <c r="B37">
        <v>4</v>
      </c>
      <c r="C37">
        <v>22</v>
      </c>
    </row>
    <row r="39" spans="1:10" ht="15.75">
      <c r="A39" s="20" t="s">
        <v>78</v>
      </c>
      <c r="B39" s="20"/>
      <c r="C39" s="20"/>
      <c r="D39" s="20"/>
      <c r="E39" s="20"/>
      <c r="F39" s="20"/>
      <c r="G39" s="20"/>
      <c r="H39" s="20"/>
      <c r="I39" s="20"/>
      <c r="J39" s="20"/>
    </row>
    <row r="40" spans="1:10">
      <c r="B40" s="1"/>
      <c r="C40" s="1" t="s">
        <v>67</v>
      </c>
      <c r="D40" s="1" t="s">
        <v>79</v>
      </c>
    </row>
    <row r="41" spans="1:10">
      <c r="A41" s="1" t="s">
        <v>80</v>
      </c>
      <c r="B41" s="8" t="s">
        <v>81</v>
      </c>
    </row>
    <row r="42" spans="1:10">
      <c r="A42" s="16">
        <v>0</v>
      </c>
      <c r="B42" s="1">
        <v>0</v>
      </c>
      <c r="C42">
        <v>44</v>
      </c>
      <c r="D42">
        <v>7</v>
      </c>
    </row>
    <row r="43" spans="1:10">
      <c r="A43" s="16"/>
      <c r="B43" s="1">
        <v>1</v>
      </c>
      <c r="C43">
        <v>9</v>
      </c>
      <c r="D43">
        <v>3</v>
      </c>
    </row>
    <row r="44" spans="1:10">
      <c r="A44" s="16">
        <v>1</v>
      </c>
      <c r="B44" s="1">
        <v>0</v>
      </c>
      <c r="C44">
        <v>53</v>
      </c>
      <c r="D44">
        <v>10</v>
      </c>
    </row>
    <row r="45" spans="1:10">
      <c r="A45" s="16"/>
      <c r="B45" s="1">
        <v>1</v>
      </c>
      <c r="C45">
        <v>36</v>
      </c>
      <c r="D45">
        <v>20</v>
      </c>
    </row>
  </sheetData>
  <mergeCells count="9">
    <mergeCell ref="A39:J39"/>
    <mergeCell ref="A2:G2"/>
    <mergeCell ref="A14:G14"/>
    <mergeCell ref="A25:G25"/>
    <mergeCell ref="A32:G32"/>
    <mergeCell ref="B26:C26"/>
    <mergeCell ref="B33:C33"/>
    <mergeCell ref="A42:A43"/>
    <mergeCell ref="A44:A4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2023-02-03T14:00:28Z</dcterms:created>
  <dcterms:modified xsi:type="dcterms:W3CDTF">2023-10-25T12:06:52Z</dcterms:modified>
  <cp:category/>
  <cp:contentStatus/>
</cp:coreProperties>
</file>