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27" documentId="13_ncr:1_{0135E7C4-10B1-44B6-A808-7FE9D48EF916}" xr6:coauthVersionLast="47" xr6:coauthVersionMax="47" xr10:uidLastSave="{AD2DBA22-9E7C-4C40-834F-77689A9536FE}"/>
  <bookViews>
    <workbookView xWindow="-120" yWindow="-120" windowWidth="29040" windowHeight="17640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" i="1" l="1"/>
  <c r="R24" i="1"/>
  <c r="U24" i="1"/>
  <c r="T24" i="1"/>
</calcChain>
</file>

<file path=xl/sharedStrings.xml><?xml version="1.0" encoding="utf-8"?>
<sst xmlns="http://schemas.openxmlformats.org/spreadsheetml/2006/main" count="152" uniqueCount="86">
  <si>
    <t>Supp. Results 2c) 180-day liver-related admissions, markers and clinical variables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</si>
  <si>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</si>
  <si>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</si>
  <si>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</si>
  <si>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</si>
  <si>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</si>
  <si>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</si>
  <si>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</si>
  <si>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</si>
  <si>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</si>
  <si>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</si>
  <si>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</si>
  <si>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</si>
  <si>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</si>
  <si>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</si>
  <si>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</si>
  <si>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</si>
  <si>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</si>
  <si>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</si>
  <si>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</si>
  <si>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</si>
  <si>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</si>
  <si>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</si>
  <si>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</si>
  <si>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</si>
  <si>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</si>
  <si>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</si>
  <si>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</si>
  <si>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</si>
  <si>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</si>
  <si>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</si>
  <si>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</si>
  <si>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</si>
  <si>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</si>
  <si>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</si>
  <si>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</si>
  <si>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</si>
  <si>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</si>
  <si>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</si>
  <si>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</si>
  <si>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</si>
  <si>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</si>
  <si>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</si>
  <si>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</si>
  <si>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</si>
  <si>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</si>
  <si>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</si>
  <si>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</si>
  <si>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</si>
  <si>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</si>
  <si>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</si>
  <si>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>Study group:</t>
  </si>
  <si>
    <t xml:space="preserve">Confidence intervals: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</si>
  <si>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</si>
  <si>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</si>
  <si>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</si>
  <si>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</si>
  <si>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</si>
  <si>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</si>
  <si>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</si>
  <si>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</si>
  <si>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</si>
  <si>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</si>
  <si>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</si>
  <si>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</si>
  <si>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Ascites</t>
  </si>
  <si>
    <t>TWEAK</t>
  </si>
  <si>
    <t>CCL4</t>
  </si>
  <si>
    <t>HGF</t>
  </si>
  <si>
    <t>TRANCE</t>
  </si>
  <si>
    <t>IL33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</si>
  <si>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</si>
  <si>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</si>
  <si>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</si>
  <si>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</si>
  <si>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</si>
  <si>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</si>
  <si>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</si>
  <si>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- 0.615</t>
  </si>
  <si>
    <t>true</t>
  </si>
  <si>
    <t>Confusion matrix for validation cohort with default cutoff for logistic regression</t>
  </si>
  <si>
    <t>pred - 0.5</t>
  </si>
  <si>
    <t>Pivot liver-related admission by predicted and actual liver-related admission</t>
  </si>
  <si>
    <t>sum</t>
  </si>
  <si>
    <t>pred</t>
  </si>
  <si>
    <t>Liver-related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</si>
</sst>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0" fillId="3" borderId="0" xfId="0" applyFill="1"/>
    <xf numFmtId="0" fontId="2" fillId="0" borderId="0" xfId="0" applyFont="1"/>
    <xf numFmtId="0" fontId="2" fillId="2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5CBE-BBE0-441F-B9D5-833E1C2E4D73}">
  <dimension ref="A1:C29"/>
  <sheetViews>
    <sheetView tabSelected="1" workbookViewId="0"/>
  </sheetViews>
  <sheetFormatPr defaultRowHeight="15"/>
  <cols>
    <col min="2" max="2" width="65" customWidth="1"/>
  </cols>
  <sheetData>
    <row r="1" spans="1:3" ht="18">
      <c r="A1" s="8" t="s">
        <v>0</v>
      </c>
    </row>
    <row r="3" spans="1:3">
      <c r="A3" s="18" t="s">
        <v>1</v>
      </c>
      <c r="B3" s="18"/>
      <c r="C3" s="18"/>
    </row>
    <row r="4" spans="1:3">
      <c r="A4" s="19" t="s">
        <v>2</v>
      </c>
      <c r="B4" s="19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20" t="s">
        <v>10</v>
      </c>
      <c r="C9" s="20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4"/>
  <sheetViews>
    <sheetView workbookViewId="0"/>
  </sheetViews>
  <sheetFormatPr defaultRowHeight="15"/>
  <cols>
    <col min="2" max="2" width="24.42578125" customWidth="1"/>
    <col min="4" max="4" width="25.28515625" customWidth="1"/>
    <col min="6" max="6" width="19.7109375" customWidth="1"/>
    <col min="8" max="8" width="14.7109375" customWidth="1"/>
    <col min="10" max="10" width="19.7109375" customWidth="1"/>
    <col min="11" max="11" width="20.28515625" customWidth="1"/>
    <col min="12" max="12" width="24.42578125" customWidth="1"/>
    <col min="13" max="13" width="23.5703125" customWidth="1"/>
  </cols>
  <sheetData>
    <row r="1" spans="1:33" ht="18">
      <c r="A1" s="8" t="s">
        <v>0</v>
      </c>
    </row>
    <row r="2" spans="1:33" ht="15.75">
      <c r="A2" s="10" t="s">
        <v>49</v>
      </c>
    </row>
    <row r="4" spans="1:33">
      <c r="A4" s="1"/>
      <c r="B4" s="17" t="s">
        <v>13</v>
      </c>
      <c r="C4" s="17"/>
      <c r="D4" s="17" t="s">
        <v>15</v>
      </c>
      <c r="E4" s="17"/>
      <c r="F4" s="17" t="s">
        <v>17</v>
      </c>
      <c r="G4" s="17"/>
      <c r="H4" s="17" t="s">
        <v>19</v>
      </c>
      <c r="I4" s="17"/>
      <c r="J4" s="17" t="s">
        <v>21</v>
      </c>
      <c r="K4" s="17"/>
      <c r="L4" s="17" t="s">
        <v>23</v>
      </c>
      <c r="M4" s="17"/>
      <c r="N4" s="17" t="s">
        <v>25</v>
      </c>
      <c r="O4" s="17"/>
      <c r="P4" s="17" t="s">
        <v>27</v>
      </c>
      <c r="Q4" s="17"/>
      <c r="R4" s="17" t="s">
        <v>29</v>
      </c>
      <c r="S4" s="17"/>
      <c r="T4" s="17" t="s">
        <v>31</v>
      </c>
      <c r="U4" s="17"/>
      <c r="V4" s="17" t="s">
        <v>33</v>
      </c>
      <c r="W4" s="17"/>
      <c r="X4" s="17" t="s">
        <v>35</v>
      </c>
      <c r="Y4" s="17"/>
      <c r="Z4" s="17" t="s">
        <v>37</v>
      </c>
      <c r="AA4" s="17"/>
      <c r="AB4" s="17" t="s">
        <v>39</v>
      </c>
      <c r="AC4" s="17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>
        <v>0.40699999999999997</v>
      </c>
      <c r="C7">
        <v>5.0999999999999997E-2</v>
      </c>
      <c r="D7">
        <v>0.40500000000000003</v>
      </c>
      <c r="E7">
        <v>1.2999999999999999E-2</v>
      </c>
      <c r="F7" s="2">
        <v>0.8</v>
      </c>
      <c r="G7">
        <v>0.11700000000000001</v>
      </c>
      <c r="H7">
        <v>0.8</v>
      </c>
      <c r="I7">
        <v>2.9000000000000001E-2</v>
      </c>
      <c r="J7">
        <v>0.53700000000000003</v>
      </c>
      <c r="K7">
        <v>6.4000000000000001E-2</v>
      </c>
      <c r="L7">
        <v>0.53700000000000003</v>
      </c>
      <c r="M7">
        <v>1.6E-2</v>
      </c>
      <c r="N7">
        <v>0.627</v>
      </c>
      <c r="O7">
        <v>6.9000000000000006E-2</v>
      </c>
      <c r="P7">
        <v>0.627</v>
      </c>
      <c r="Q7">
        <v>1.7000000000000001E-2</v>
      </c>
      <c r="R7">
        <v>0.627</v>
      </c>
      <c r="S7">
        <v>6.9000000000000006E-2</v>
      </c>
      <c r="T7">
        <v>0.627</v>
      </c>
      <c r="U7">
        <v>1.7000000000000001E-2</v>
      </c>
      <c r="V7">
        <v>0.39200000000000002</v>
      </c>
      <c r="W7">
        <v>4.8000000000000001E-2</v>
      </c>
      <c r="X7">
        <v>0.38700000000000001</v>
      </c>
      <c r="Y7">
        <v>1.2E-2</v>
      </c>
      <c r="Z7" s="2">
        <v>428.28899999999999</v>
      </c>
      <c r="AA7">
        <v>68.37</v>
      </c>
      <c r="AB7" s="2">
        <v>1713.1569999999999</v>
      </c>
      <c r="AC7">
        <v>68.37</v>
      </c>
      <c r="AD7" s="2">
        <v>3424.3139999999999</v>
      </c>
      <c r="AE7" s="2">
        <v>3421.578</v>
      </c>
      <c r="AF7" s="2">
        <v>854.57899999999995</v>
      </c>
      <c r="AG7" s="2">
        <v>853.24599999999998</v>
      </c>
    </row>
    <row r="8" spans="1:33">
      <c r="A8" s="1">
        <v>2</v>
      </c>
      <c r="B8">
        <v>0.41699999999999998</v>
      </c>
      <c r="C8">
        <v>8.2000000000000003E-2</v>
      </c>
      <c r="D8">
        <v>0.42199999999999999</v>
      </c>
      <c r="E8">
        <v>2.5000000000000001E-2</v>
      </c>
      <c r="F8">
        <v>0.69099999999999995</v>
      </c>
      <c r="G8">
        <v>0.16200000000000001</v>
      </c>
      <c r="H8">
        <v>0.70099999999999996</v>
      </c>
      <c r="I8">
        <v>0.04</v>
      </c>
      <c r="J8">
        <v>0.51500000000000001</v>
      </c>
      <c r="K8">
        <v>9.9000000000000005E-2</v>
      </c>
      <c r="L8">
        <v>0.52700000000000002</v>
      </c>
      <c r="M8">
        <v>2.5999999999999999E-2</v>
      </c>
      <c r="N8">
        <v>0.61799999999999999</v>
      </c>
      <c r="O8">
        <v>9.0999999999999998E-2</v>
      </c>
      <c r="P8">
        <v>0.627</v>
      </c>
      <c r="Q8">
        <v>2.5999999999999999E-2</v>
      </c>
      <c r="R8">
        <v>0.68400000000000005</v>
      </c>
      <c r="S8">
        <v>9.4E-2</v>
      </c>
      <c r="T8">
        <v>0.69299999999999995</v>
      </c>
      <c r="U8">
        <v>2.4E-2</v>
      </c>
      <c r="V8">
        <v>0.56999999999999995</v>
      </c>
      <c r="W8">
        <v>0.126</v>
      </c>
      <c r="X8">
        <v>0.54</v>
      </c>
      <c r="Y8">
        <v>3.5999999999999997E-2</v>
      </c>
      <c r="Z8">
        <v>401.34800000000001</v>
      </c>
      <c r="AA8">
        <v>86.281999999999996</v>
      </c>
      <c r="AB8">
        <v>1567.3969999999999</v>
      </c>
      <c r="AC8">
        <v>112.49299999999999</v>
      </c>
      <c r="AD8">
        <v>3130.7950000000001</v>
      </c>
      <c r="AE8">
        <v>3125.3220000000001</v>
      </c>
      <c r="AF8">
        <v>798.69500000000005</v>
      </c>
      <c r="AG8">
        <v>796.03099999999995</v>
      </c>
    </row>
    <row r="9" spans="1:33">
      <c r="A9" s="1">
        <v>3</v>
      </c>
      <c r="B9">
        <v>0.43</v>
      </c>
      <c r="C9">
        <v>0.09</v>
      </c>
      <c r="D9">
        <v>0.443</v>
      </c>
      <c r="E9">
        <v>2.1999999999999999E-2</v>
      </c>
      <c r="F9">
        <v>0.66400000000000003</v>
      </c>
      <c r="G9">
        <v>0.156</v>
      </c>
      <c r="H9">
        <v>0.69799999999999995</v>
      </c>
      <c r="I9">
        <v>3.5000000000000003E-2</v>
      </c>
      <c r="J9">
        <v>0.51900000000000002</v>
      </c>
      <c r="K9">
        <v>0.108</v>
      </c>
      <c r="L9">
        <v>0.54200000000000004</v>
      </c>
      <c r="M9">
        <v>2.5000000000000001E-2</v>
      </c>
      <c r="N9">
        <v>0.625</v>
      </c>
      <c r="O9">
        <v>9.8000000000000004E-2</v>
      </c>
      <c r="P9">
        <v>0.64500000000000002</v>
      </c>
      <c r="Q9">
        <v>2.3E-2</v>
      </c>
      <c r="R9">
        <v>0.69599999999999995</v>
      </c>
      <c r="S9">
        <v>8.7999999999999995E-2</v>
      </c>
      <c r="T9">
        <v>0.71599999999999997</v>
      </c>
      <c r="U9">
        <v>2.1999999999999999E-2</v>
      </c>
      <c r="V9">
        <v>0.55500000000000005</v>
      </c>
      <c r="W9">
        <v>0.107</v>
      </c>
      <c r="X9">
        <v>0.54</v>
      </c>
      <c r="Y9">
        <v>3.9E-2</v>
      </c>
      <c r="Z9">
        <v>381.315</v>
      </c>
      <c r="AA9">
        <v>88.254000000000005</v>
      </c>
      <c r="AB9">
        <v>1468.614</v>
      </c>
      <c r="AC9">
        <v>89.155000000000001</v>
      </c>
      <c r="AD9">
        <v>2931.2280000000001</v>
      </c>
      <c r="AE9">
        <v>2923.02</v>
      </c>
      <c r="AF9">
        <v>756.62900000000002</v>
      </c>
      <c r="AG9">
        <v>752.63199999999995</v>
      </c>
    </row>
    <row r="10" spans="1:33">
      <c r="A10" s="1">
        <v>4</v>
      </c>
      <c r="B10">
        <v>0.46200000000000002</v>
      </c>
      <c r="C10">
        <v>0.09</v>
      </c>
      <c r="D10">
        <v>0.48299999999999998</v>
      </c>
      <c r="E10">
        <v>2.9000000000000001E-2</v>
      </c>
      <c r="F10">
        <v>0.70899999999999996</v>
      </c>
      <c r="G10">
        <v>0.16200000000000001</v>
      </c>
      <c r="H10">
        <v>0.74299999999999999</v>
      </c>
      <c r="I10">
        <v>4.1000000000000002E-2</v>
      </c>
      <c r="J10">
        <v>0.55500000000000005</v>
      </c>
      <c r="K10">
        <v>0.107</v>
      </c>
      <c r="L10">
        <v>0.58499999999999996</v>
      </c>
      <c r="M10">
        <v>3.1E-2</v>
      </c>
      <c r="N10">
        <v>0.66</v>
      </c>
      <c r="O10">
        <v>9.5000000000000001E-2</v>
      </c>
      <c r="P10">
        <v>0.68700000000000006</v>
      </c>
      <c r="Q10">
        <v>2.9000000000000001E-2</v>
      </c>
      <c r="R10">
        <v>0.71699999999999997</v>
      </c>
      <c r="S10">
        <v>8.1000000000000003E-2</v>
      </c>
      <c r="T10">
        <v>0.748</v>
      </c>
      <c r="U10">
        <v>1.9E-2</v>
      </c>
      <c r="V10">
        <v>0.55000000000000004</v>
      </c>
      <c r="W10">
        <v>0.111</v>
      </c>
      <c r="X10">
        <v>0.53300000000000003</v>
      </c>
      <c r="Y10">
        <v>2.8000000000000001E-2</v>
      </c>
      <c r="Z10">
        <v>350.22899999999998</v>
      </c>
      <c r="AA10">
        <v>86.316000000000003</v>
      </c>
      <c r="AB10">
        <v>1311.115</v>
      </c>
      <c r="AC10">
        <v>109.437</v>
      </c>
      <c r="AD10">
        <v>2614.23</v>
      </c>
      <c r="AE10">
        <v>2603.2849999999999</v>
      </c>
      <c r="AF10">
        <v>692.45799999999997</v>
      </c>
      <c r="AG10">
        <v>687.13</v>
      </c>
    </row>
    <row r="11" spans="1:33">
      <c r="A11" s="1">
        <v>5</v>
      </c>
      <c r="B11">
        <v>0.46200000000000002</v>
      </c>
      <c r="C11">
        <v>8.5999999999999993E-2</v>
      </c>
      <c r="D11">
        <v>0.49299999999999999</v>
      </c>
      <c r="E11">
        <v>0.03</v>
      </c>
      <c r="F11">
        <v>0.67300000000000004</v>
      </c>
      <c r="G11">
        <v>0.14799999999999999</v>
      </c>
      <c r="H11">
        <v>0.72899999999999998</v>
      </c>
      <c r="I11">
        <v>4.1000000000000002E-2</v>
      </c>
      <c r="J11">
        <v>0.54300000000000004</v>
      </c>
      <c r="K11">
        <v>9.9000000000000005E-2</v>
      </c>
      <c r="L11">
        <v>0.58799999999999997</v>
      </c>
      <c r="M11">
        <v>3.1E-2</v>
      </c>
      <c r="N11">
        <v>0.65100000000000002</v>
      </c>
      <c r="O11">
        <v>8.6999999999999994E-2</v>
      </c>
      <c r="P11">
        <v>0.69</v>
      </c>
      <c r="Q11">
        <v>2.8000000000000001E-2</v>
      </c>
      <c r="R11">
        <v>0.71599999999999997</v>
      </c>
      <c r="S11">
        <v>8.3000000000000004E-2</v>
      </c>
      <c r="T11">
        <v>0.75600000000000001</v>
      </c>
      <c r="U11">
        <v>1.9E-2</v>
      </c>
      <c r="V11">
        <v>0.56899999999999995</v>
      </c>
      <c r="W11">
        <v>0.112</v>
      </c>
      <c r="X11">
        <v>0.56299999999999994</v>
      </c>
      <c r="Y11">
        <v>3.6999999999999998E-2</v>
      </c>
      <c r="Z11">
        <v>349.53800000000001</v>
      </c>
      <c r="AA11">
        <v>79.450999999999993</v>
      </c>
      <c r="AB11">
        <v>1270.3579999999999</v>
      </c>
      <c r="AC11">
        <v>107.943</v>
      </c>
      <c r="AD11">
        <v>2530.7159999999999</v>
      </c>
      <c r="AE11">
        <v>2517.0349999999999</v>
      </c>
      <c r="AF11">
        <v>689.07600000000002</v>
      </c>
      <c r="AG11">
        <v>682.41499999999996</v>
      </c>
    </row>
    <row r="12" spans="1:33" s="4" customFormat="1">
      <c r="A12" s="1">
        <v>6</v>
      </c>
      <c r="B12" s="4">
        <v>0.46400000000000002</v>
      </c>
      <c r="C12" s="4">
        <v>6.7000000000000004E-2</v>
      </c>
      <c r="D12" s="4">
        <v>0.498</v>
      </c>
      <c r="E12" s="4">
        <v>2.8000000000000001E-2</v>
      </c>
      <c r="F12" s="4">
        <v>0.72199999999999998</v>
      </c>
      <c r="G12" s="4">
        <v>0.14099999999999999</v>
      </c>
      <c r="H12" s="4">
        <v>0.76900000000000002</v>
      </c>
      <c r="I12" s="4">
        <v>3.4000000000000002E-2</v>
      </c>
      <c r="J12" s="4">
        <v>0.56100000000000005</v>
      </c>
      <c r="K12" s="4">
        <v>8.1000000000000003E-2</v>
      </c>
      <c r="L12" s="4">
        <v>0.60399999999999998</v>
      </c>
      <c r="M12" s="4">
        <v>2.8000000000000001E-2</v>
      </c>
      <c r="N12" s="4">
        <v>0.66500000000000004</v>
      </c>
      <c r="O12" s="4">
        <v>7.6999999999999999E-2</v>
      </c>
      <c r="P12" s="4">
        <v>0.70399999999999996</v>
      </c>
      <c r="Q12" s="4">
        <v>2.5999999999999999E-2</v>
      </c>
      <c r="R12" s="5">
        <v>0.72799999999999998</v>
      </c>
      <c r="S12" s="7">
        <v>0.08</v>
      </c>
      <c r="T12" s="6">
        <v>0.77500000000000002</v>
      </c>
      <c r="U12" s="6">
        <v>0.02</v>
      </c>
      <c r="V12" s="4">
        <v>0.56399999999999995</v>
      </c>
      <c r="W12" s="4">
        <v>0.106</v>
      </c>
      <c r="X12" s="4">
        <v>0.58599999999999997</v>
      </c>
      <c r="Y12" s="4">
        <v>3.4000000000000002E-2</v>
      </c>
      <c r="Z12" s="4">
        <v>349.53899999999999</v>
      </c>
      <c r="AA12" s="4">
        <v>71.381</v>
      </c>
      <c r="AB12" s="4">
        <v>1253.78</v>
      </c>
      <c r="AC12" s="4">
        <v>104.029</v>
      </c>
      <c r="AD12" s="4">
        <v>2495.56</v>
      </c>
      <c r="AE12" s="4">
        <v>2479.143</v>
      </c>
      <c r="AF12" s="4">
        <v>687.077</v>
      </c>
      <c r="AG12" s="4">
        <v>679.08399999999995</v>
      </c>
    </row>
    <row r="13" spans="1:33">
      <c r="A13" s="1">
        <v>7</v>
      </c>
      <c r="B13">
        <v>0.46500000000000002</v>
      </c>
      <c r="C13">
        <v>6.6000000000000003E-2</v>
      </c>
      <c r="D13">
        <v>0.50700000000000001</v>
      </c>
      <c r="E13">
        <v>2.5999999999999999E-2</v>
      </c>
      <c r="F13">
        <v>0.71799999999999997</v>
      </c>
      <c r="G13">
        <v>0.13500000000000001</v>
      </c>
      <c r="H13">
        <v>0.77700000000000002</v>
      </c>
      <c r="I13">
        <v>0.03</v>
      </c>
      <c r="J13">
        <v>0.56100000000000005</v>
      </c>
      <c r="K13">
        <v>0.08</v>
      </c>
      <c r="L13">
        <v>0.61299999999999999</v>
      </c>
      <c r="M13">
        <v>2.5999999999999999E-2</v>
      </c>
      <c r="N13">
        <v>0.66500000000000004</v>
      </c>
      <c r="O13">
        <v>7.5999999999999998E-2</v>
      </c>
      <c r="P13">
        <v>0.71299999999999997</v>
      </c>
      <c r="Q13">
        <v>2.4E-2</v>
      </c>
      <c r="R13">
        <v>0.71899999999999997</v>
      </c>
      <c r="S13">
        <v>8.1000000000000003E-2</v>
      </c>
      <c r="T13">
        <v>0.78100000000000003</v>
      </c>
      <c r="U13">
        <v>1.9E-2</v>
      </c>
      <c r="V13">
        <v>0.56000000000000005</v>
      </c>
      <c r="W13">
        <v>0.105</v>
      </c>
      <c r="X13">
        <v>0.59299999999999997</v>
      </c>
      <c r="Y13">
        <v>3.5999999999999997E-2</v>
      </c>
      <c r="Z13">
        <v>347.46600000000001</v>
      </c>
      <c r="AA13">
        <v>70.27</v>
      </c>
      <c r="AB13">
        <v>1220.6220000000001</v>
      </c>
      <c r="AC13">
        <v>95.067999999999998</v>
      </c>
      <c r="AD13">
        <v>2427.2440000000001</v>
      </c>
      <c r="AE13">
        <v>2408.0909999999999</v>
      </c>
      <c r="AF13">
        <v>680.93200000000002</v>
      </c>
      <c r="AG13">
        <v>671.60699999999997</v>
      </c>
    </row>
    <row r="14" spans="1:33">
      <c r="A14" s="1">
        <v>8</v>
      </c>
      <c r="B14">
        <v>0.48199999999999998</v>
      </c>
      <c r="C14">
        <v>7.1999999999999995E-2</v>
      </c>
      <c r="D14">
        <v>0.52100000000000002</v>
      </c>
      <c r="E14">
        <v>2.5999999999999999E-2</v>
      </c>
      <c r="F14">
        <v>0.73599999999999999</v>
      </c>
      <c r="G14">
        <v>0.13800000000000001</v>
      </c>
      <c r="H14">
        <v>0.79400000000000004</v>
      </c>
      <c r="I14">
        <v>3.5000000000000003E-2</v>
      </c>
      <c r="J14">
        <v>0.57599999999999996</v>
      </c>
      <c r="K14">
        <v>7.8E-2</v>
      </c>
      <c r="L14">
        <v>0.629</v>
      </c>
      <c r="M14">
        <v>2.7E-2</v>
      </c>
      <c r="N14">
        <v>0.67900000000000005</v>
      </c>
      <c r="O14">
        <v>7.3999999999999996E-2</v>
      </c>
      <c r="P14">
        <v>0.72699999999999998</v>
      </c>
      <c r="Q14">
        <v>2.5000000000000001E-2</v>
      </c>
      <c r="R14">
        <v>0.71299999999999997</v>
      </c>
      <c r="S14">
        <v>9.4E-2</v>
      </c>
      <c r="T14">
        <v>0.78900000000000003</v>
      </c>
      <c r="U14">
        <v>2.1000000000000001E-2</v>
      </c>
      <c r="V14">
        <v>0.55800000000000005</v>
      </c>
      <c r="W14">
        <v>0.11799999999999999</v>
      </c>
      <c r="X14">
        <v>0.61099999999999999</v>
      </c>
      <c r="Y14">
        <v>3.9E-2</v>
      </c>
      <c r="Z14">
        <v>335.03199999999998</v>
      </c>
      <c r="AA14">
        <v>72.602000000000004</v>
      </c>
      <c r="AB14">
        <v>1166.741</v>
      </c>
      <c r="AC14">
        <v>95.751000000000005</v>
      </c>
      <c r="AD14">
        <v>2317.482</v>
      </c>
      <c r="AE14">
        <v>2295.5920000000001</v>
      </c>
      <c r="AF14">
        <v>654.06399999999996</v>
      </c>
      <c r="AG14">
        <v>643.40599999999995</v>
      </c>
    </row>
    <row r="15" spans="1:33">
      <c r="A15" s="1">
        <v>9</v>
      </c>
      <c r="B15">
        <v>0.48199999999999998</v>
      </c>
      <c r="C15">
        <v>7.9000000000000001E-2</v>
      </c>
      <c r="D15">
        <v>0.53200000000000003</v>
      </c>
      <c r="E15">
        <v>2.9000000000000001E-2</v>
      </c>
      <c r="F15">
        <v>0.71799999999999997</v>
      </c>
      <c r="G15">
        <v>0.153</v>
      </c>
      <c r="H15">
        <v>0.79600000000000004</v>
      </c>
      <c r="I15">
        <v>3.5000000000000003E-2</v>
      </c>
      <c r="J15">
        <v>0.56999999999999995</v>
      </c>
      <c r="K15">
        <v>8.6999999999999994E-2</v>
      </c>
      <c r="L15">
        <v>0.63700000000000001</v>
      </c>
      <c r="M15">
        <v>2.9000000000000001E-2</v>
      </c>
      <c r="N15">
        <v>0.67500000000000004</v>
      </c>
      <c r="O15">
        <v>7.6999999999999999E-2</v>
      </c>
      <c r="P15">
        <v>0.73499999999999999</v>
      </c>
      <c r="Q15">
        <v>2.5999999999999999E-2</v>
      </c>
      <c r="R15">
        <v>0.70599999999999996</v>
      </c>
      <c r="S15">
        <v>8.5999999999999993E-2</v>
      </c>
      <c r="T15">
        <v>0.79500000000000004</v>
      </c>
      <c r="U15">
        <v>2.1000000000000001E-2</v>
      </c>
      <c r="V15">
        <v>0.55800000000000005</v>
      </c>
      <c r="W15">
        <v>0.108</v>
      </c>
      <c r="X15">
        <v>0.63</v>
      </c>
      <c r="Y15">
        <v>4.2000000000000003E-2</v>
      </c>
      <c r="Z15">
        <v>333.65</v>
      </c>
      <c r="AA15">
        <v>72.721999999999994</v>
      </c>
      <c r="AB15">
        <v>1128.7470000000001</v>
      </c>
      <c r="AC15">
        <v>102.89700000000001</v>
      </c>
      <c r="AD15">
        <v>2239.4949999999999</v>
      </c>
      <c r="AE15">
        <v>2214.8690000000001</v>
      </c>
      <c r="AF15">
        <v>649.30100000000004</v>
      </c>
      <c r="AG15">
        <v>637.31100000000004</v>
      </c>
    </row>
    <row r="16" spans="1:33">
      <c r="A16" s="1">
        <v>10</v>
      </c>
      <c r="B16">
        <v>0.49099999999999999</v>
      </c>
      <c r="C16">
        <v>8.4000000000000005E-2</v>
      </c>
      <c r="D16">
        <v>0.54700000000000004</v>
      </c>
      <c r="E16">
        <v>2.4E-2</v>
      </c>
      <c r="F16">
        <v>0.73299999999999998</v>
      </c>
      <c r="G16">
        <v>0.157</v>
      </c>
      <c r="H16" s="2">
        <v>0.80800000000000005</v>
      </c>
      <c r="I16">
        <v>2.9000000000000001E-2</v>
      </c>
      <c r="J16" s="2">
        <v>0.58199999999999996</v>
      </c>
      <c r="K16">
        <v>9.4E-2</v>
      </c>
      <c r="L16">
        <v>0.65300000000000002</v>
      </c>
      <c r="M16">
        <v>2.4E-2</v>
      </c>
      <c r="N16">
        <v>0.68600000000000005</v>
      </c>
      <c r="O16">
        <v>0.08</v>
      </c>
      <c r="P16">
        <v>0.749</v>
      </c>
      <c r="Q16">
        <v>2.1999999999999999E-2</v>
      </c>
      <c r="R16">
        <v>0.71799999999999997</v>
      </c>
      <c r="S16">
        <v>9.0999999999999998E-2</v>
      </c>
      <c r="T16">
        <v>0.80700000000000005</v>
      </c>
      <c r="U16">
        <v>2.1999999999999999E-2</v>
      </c>
      <c r="V16">
        <v>0.56999999999999995</v>
      </c>
      <c r="W16">
        <v>0.128</v>
      </c>
      <c r="X16">
        <v>0.65400000000000003</v>
      </c>
      <c r="Y16">
        <v>4.8000000000000001E-2</v>
      </c>
      <c r="Z16">
        <v>324.67</v>
      </c>
      <c r="AA16">
        <v>75.478999999999999</v>
      </c>
      <c r="AB16">
        <v>1070.721</v>
      </c>
      <c r="AC16">
        <v>84.025999999999996</v>
      </c>
      <c r="AD16">
        <v>2121.4430000000002</v>
      </c>
      <c r="AE16">
        <v>2094.0810000000001</v>
      </c>
      <c r="AF16">
        <v>629.34</v>
      </c>
      <c r="AG16">
        <v>616.01800000000003</v>
      </c>
    </row>
    <row r="17" spans="1:33">
      <c r="A17" s="1">
        <v>11</v>
      </c>
      <c r="B17">
        <v>0.48099999999999998</v>
      </c>
      <c r="C17">
        <v>8.1000000000000003E-2</v>
      </c>
      <c r="D17">
        <v>0.54400000000000004</v>
      </c>
      <c r="E17">
        <v>2.7E-2</v>
      </c>
      <c r="F17">
        <v>0.7</v>
      </c>
      <c r="G17">
        <v>0.156</v>
      </c>
      <c r="H17">
        <v>0.79600000000000004</v>
      </c>
      <c r="I17">
        <v>3.3000000000000002E-2</v>
      </c>
      <c r="J17">
        <v>0.56299999999999994</v>
      </c>
      <c r="K17">
        <v>9.0999999999999998E-2</v>
      </c>
      <c r="L17">
        <v>0.64600000000000002</v>
      </c>
      <c r="M17">
        <v>2.8000000000000001E-2</v>
      </c>
      <c r="N17">
        <v>0.67</v>
      </c>
      <c r="O17">
        <v>7.8E-2</v>
      </c>
      <c r="P17">
        <v>0.74299999999999999</v>
      </c>
      <c r="Q17">
        <v>2.5000000000000001E-2</v>
      </c>
      <c r="R17">
        <v>0.70699999999999996</v>
      </c>
      <c r="S17">
        <v>9.1999999999999998E-2</v>
      </c>
      <c r="T17">
        <v>0.80800000000000005</v>
      </c>
      <c r="U17">
        <v>2.1999999999999999E-2</v>
      </c>
      <c r="V17">
        <v>0.56299999999999994</v>
      </c>
      <c r="W17">
        <v>0.121</v>
      </c>
      <c r="X17">
        <v>0.66200000000000003</v>
      </c>
      <c r="Y17">
        <v>4.5999999999999999E-2</v>
      </c>
      <c r="Z17">
        <v>334.34100000000001</v>
      </c>
      <c r="AA17">
        <v>73.664000000000001</v>
      </c>
      <c r="AB17">
        <v>1086.6089999999999</v>
      </c>
      <c r="AC17">
        <v>93.933999999999997</v>
      </c>
      <c r="AD17">
        <v>2151.2179999999998</v>
      </c>
      <c r="AE17">
        <v>2121.12</v>
      </c>
      <c r="AF17">
        <v>646.68200000000002</v>
      </c>
      <c r="AG17">
        <v>632.02800000000002</v>
      </c>
    </row>
    <row r="18" spans="1:33">
      <c r="A18" s="1">
        <v>12</v>
      </c>
      <c r="B18">
        <v>0.48799999999999999</v>
      </c>
      <c r="C18">
        <v>8.5999999999999993E-2</v>
      </c>
      <c r="D18">
        <v>0.55400000000000005</v>
      </c>
      <c r="E18">
        <v>2.8000000000000001E-2</v>
      </c>
      <c r="F18">
        <v>0.70199999999999996</v>
      </c>
      <c r="G18">
        <v>0.156</v>
      </c>
      <c r="H18">
        <v>0.79700000000000004</v>
      </c>
      <c r="I18">
        <v>2.9000000000000001E-2</v>
      </c>
      <c r="J18">
        <v>0.56799999999999995</v>
      </c>
      <c r="K18">
        <v>9.0999999999999998E-2</v>
      </c>
      <c r="L18">
        <v>0.65300000000000002</v>
      </c>
      <c r="M18">
        <v>2.5999999999999999E-2</v>
      </c>
      <c r="N18">
        <v>0.67400000000000004</v>
      </c>
      <c r="O18">
        <v>7.9000000000000001E-2</v>
      </c>
      <c r="P18">
        <v>0.749</v>
      </c>
      <c r="Q18">
        <v>2.3E-2</v>
      </c>
      <c r="R18">
        <v>0.69899999999999995</v>
      </c>
      <c r="S18">
        <v>9.0999999999999998E-2</v>
      </c>
      <c r="T18">
        <v>0.80800000000000005</v>
      </c>
      <c r="U18">
        <v>2.1999999999999999E-2</v>
      </c>
      <c r="V18">
        <v>0.54900000000000004</v>
      </c>
      <c r="W18">
        <v>0.11700000000000001</v>
      </c>
      <c r="X18">
        <v>0.65700000000000003</v>
      </c>
      <c r="Y18">
        <v>4.3999999999999997E-2</v>
      </c>
      <c r="Z18">
        <v>329.505</v>
      </c>
      <c r="AA18">
        <v>76.188000000000002</v>
      </c>
      <c r="AB18">
        <v>1053.451</v>
      </c>
      <c r="AC18">
        <v>94.203000000000003</v>
      </c>
      <c r="AD18">
        <v>2082.902</v>
      </c>
      <c r="AE18">
        <v>2050.0680000000002</v>
      </c>
      <c r="AF18">
        <v>635.01099999999997</v>
      </c>
      <c r="AG18">
        <v>619.024</v>
      </c>
    </row>
    <row r="19" spans="1:33">
      <c r="A19" s="1">
        <v>13</v>
      </c>
      <c r="B19">
        <v>0.48699999999999999</v>
      </c>
      <c r="C19">
        <v>8.8999999999999996E-2</v>
      </c>
      <c r="D19">
        <v>0.55600000000000005</v>
      </c>
      <c r="E19">
        <v>2.7E-2</v>
      </c>
      <c r="F19">
        <v>0.70399999999999996</v>
      </c>
      <c r="G19">
        <v>0.15</v>
      </c>
      <c r="H19">
        <v>0.79700000000000004</v>
      </c>
      <c r="I19">
        <v>2.8000000000000001E-2</v>
      </c>
      <c r="J19">
        <v>0.56899999999999995</v>
      </c>
      <c r="K19">
        <v>9.2999999999999999E-2</v>
      </c>
      <c r="L19">
        <v>0.65500000000000003</v>
      </c>
      <c r="M19">
        <v>2.5999999999999999E-2</v>
      </c>
      <c r="N19">
        <v>0.67400000000000004</v>
      </c>
      <c r="O19">
        <v>8.1000000000000003E-2</v>
      </c>
      <c r="P19">
        <v>0.75</v>
      </c>
      <c r="Q19">
        <v>2.3E-2</v>
      </c>
      <c r="R19">
        <v>0.69299999999999995</v>
      </c>
      <c r="S19">
        <v>8.6999999999999994E-2</v>
      </c>
      <c r="T19">
        <v>0.80800000000000005</v>
      </c>
      <c r="U19">
        <v>2.1999999999999999E-2</v>
      </c>
      <c r="V19">
        <v>0.53900000000000003</v>
      </c>
      <c r="W19">
        <v>0.113</v>
      </c>
      <c r="X19">
        <v>0.65800000000000003</v>
      </c>
      <c r="Y19">
        <v>4.2999999999999997E-2</v>
      </c>
      <c r="Z19">
        <v>330.19600000000003</v>
      </c>
      <c r="AA19">
        <v>78.066999999999993</v>
      </c>
      <c r="AB19">
        <v>1046.5429999999999</v>
      </c>
      <c r="AC19">
        <v>91.049000000000007</v>
      </c>
      <c r="AD19">
        <v>2067.087</v>
      </c>
      <c r="AE19">
        <v>2031.5160000000001</v>
      </c>
      <c r="AF19">
        <v>634.39200000000005</v>
      </c>
      <c r="AG19">
        <v>617.07399999999996</v>
      </c>
    </row>
    <row r="20" spans="1:33">
      <c r="A20" s="1">
        <v>14</v>
      </c>
      <c r="B20">
        <v>0.47899999999999998</v>
      </c>
      <c r="C20">
        <v>9.0999999999999998E-2</v>
      </c>
      <c r="D20">
        <v>0.55700000000000005</v>
      </c>
      <c r="E20">
        <v>0.03</v>
      </c>
      <c r="F20">
        <v>0.67800000000000005</v>
      </c>
      <c r="G20">
        <v>0.161</v>
      </c>
      <c r="H20">
        <v>0.79500000000000004</v>
      </c>
      <c r="I20">
        <v>3.2000000000000001E-2</v>
      </c>
      <c r="J20">
        <v>0.55600000000000005</v>
      </c>
      <c r="K20">
        <v>0.104</v>
      </c>
      <c r="L20">
        <v>0.65500000000000003</v>
      </c>
      <c r="M20">
        <v>2.8000000000000001E-2</v>
      </c>
      <c r="N20">
        <v>0.66500000000000004</v>
      </c>
      <c r="O20">
        <v>9.1999999999999998E-2</v>
      </c>
      <c r="P20">
        <v>0.75</v>
      </c>
      <c r="Q20">
        <v>2.4E-2</v>
      </c>
      <c r="R20">
        <v>0.70499999999999996</v>
      </c>
      <c r="S20">
        <v>8.2000000000000003E-2</v>
      </c>
      <c r="T20">
        <v>0.82199999999999995</v>
      </c>
      <c r="U20">
        <v>2.1000000000000001E-2</v>
      </c>
      <c r="V20">
        <v>0.55400000000000005</v>
      </c>
      <c r="W20">
        <v>0.114</v>
      </c>
      <c r="X20">
        <v>0.67200000000000004</v>
      </c>
      <c r="Y20">
        <v>4.7E-2</v>
      </c>
      <c r="Z20">
        <v>332.959</v>
      </c>
      <c r="AA20">
        <v>81.004999999999995</v>
      </c>
      <c r="AB20">
        <v>1043.0889999999999</v>
      </c>
      <c r="AC20">
        <v>99.91</v>
      </c>
      <c r="AD20">
        <v>2058.1790000000001</v>
      </c>
      <c r="AE20">
        <v>2019.8720000000001</v>
      </c>
      <c r="AF20">
        <v>637.91800000000001</v>
      </c>
      <c r="AG20">
        <v>619.26800000000003</v>
      </c>
    </row>
    <row r="21" spans="1:33">
      <c r="A21" s="1">
        <v>15</v>
      </c>
      <c r="B21" s="2">
        <v>0.51400000000000001</v>
      </c>
      <c r="C21">
        <v>0.107</v>
      </c>
      <c r="D21" s="2">
        <v>0.58299999999999996</v>
      </c>
      <c r="E21">
        <v>3.6999999999999998E-2</v>
      </c>
      <c r="F21">
        <v>0.68400000000000005</v>
      </c>
      <c r="G21">
        <v>0.14399999999999999</v>
      </c>
      <c r="H21">
        <v>0.78200000000000003</v>
      </c>
      <c r="I21">
        <v>3.1E-2</v>
      </c>
      <c r="J21">
        <v>0.58099999999999996</v>
      </c>
      <c r="K21">
        <v>0.106</v>
      </c>
      <c r="L21" s="2">
        <v>0.66700000000000004</v>
      </c>
      <c r="M21">
        <v>3.1E-2</v>
      </c>
      <c r="N21" s="2">
        <v>0.68600000000000005</v>
      </c>
      <c r="O21">
        <v>8.5999999999999993E-2</v>
      </c>
      <c r="P21" s="2">
        <v>0.76</v>
      </c>
      <c r="Q21">
        <v>2.5999999999999999E-2</v>
      </c>
      <c r="R21">
        <v>0.72699999999999998</v>
      </c>
      <c r="S21">
        <v>9.5000000000000001E-2</v>
      </c>
      <c r="T21" s="2">
        <v>0.83699999999999997</v>
      </c>
      <c r="U21">
        <v>2.1999999999999999E-2</v>
      </c>
      <c r="V21" s="2">
        <v>0.59199999999999997</v>
      </c>
      <c r="W21">
        <v>0.129</v>
      </c>
      <c r="X21" s="2">
        <v>0.71099999999999997</v>
      </c>
      <c r="Y21">
        <v>4.5999999999999999E-2</v>
      </c>
      <c r="Z21">
        <v>306.709</v>
      </c>
      <c r="AA21">
        <v>82.459000000000003</v>
      </c>
      <c r="AB21">
        <v>971.24699999999996</v>
      </c>
      <c r="AC21">
        <v>108.02200000000001</v>
      </c>
      <c r="AD21">
        <v>1912.4929999999999</v>
      </c>
      <c r="AE21">
        <v>1871.45</v>
      </c>
      <c r="AF21">
        <v>583.41800000000001</v>
      </c>
      <c r="AG21">
        <v>563.43499999999995</v>
      </c>
    </row>
    <row r="23" spans="1:33">
      <c r="P23" s="11"/>
      <c r="Q23" s="12"/>
      <c r="R23" s="12" t="s">
        <v>50</v>
      </c>
      <c r="S23" s="12"/>
      <c r="T23" s="12" t="s">
        <v>51</v>
      </c>
      <c r="U23" s="13"/>
    </row>
    <row r="24" spans="1:33">
      <c r="P24" s="14" t="s">
        <v>52</v>
      </c>
      <c r="Q24" s="15"/>
      <c r="R24" s="15">
        <f>$R12+1.96*$S12</f>
        <v>0.88480000000000003</v>
      </c>
      <c r="S24" s="15">
        <f>$R12-1.96*$S12</f>
        <v>0.57119999999999993</v>
      </c>
      <c r="T24" s="15">
        <f>$T12+1.96*$U12</f>
        <v>0.81420000000000003</v>
      </c>
      <c r="U24" s="16">
        <f>$T12-1.96*$U12</f>
        <v>0.73580000000000001</v>
      </c>
    </row>
  </sheetData>
  <mergeCells count="14">
    <mergeCell ref="T4:U4"/>
    <mergeCell ref="V4:W4"/>
    <mergeCell ref="X4:Y4"/>
    <mergeCell ref="Z4:AA4"/>
    <mergeCell ref="AB4:AC4"/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5" right="0.75" top="1" bottom="1" header="0.5" footer="0.5"/>
  <pageSetup paperSize="9" scale="4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workbookViewId="0">
      <selection activeCell="A40" sqref="A40:XFD40"/>
    </sheetView>
  </sheetViews>
  <sheetFormatPr defaultRowHeight="15"/>
  <cols>
    <col min="1" max="1" width="34.28515625" customWidth="1"/>
  </cols>
  <sheetData>
    <row r="1" spans="1:10" ht="18">
      <c r="A1" s="8" t="s">
        <v>0</v>
      </c>
    </row>
    <row r="2" spans="1:10" ht="15.75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C3" s="1" t="s">
        <v>54</v>
      </c>
    </row>
    <row r="4" spans="1:10">
      <c r="A4" s="1" t="s">
        <v>55</v>
      </c>
      <c r="B4" s="1" t="s">
        <v>3</v>
      </c>
      <c r="C4">
        <v>15</v>
      </c>
    </row>
    <row r="5" spans="1:10">
      <c r="A5" s="1" t="s">
        <v>56</v>
      </c>
      <c r="B5" s="1" t="s">
        <v>3</v>
      </c>
      <c r="C5">
        <v>15</v>
      </c>
    </row>
    <row r="6" spans="1:10">
      <c r="A6" s="1" t="s">
        <v>57</v>
      </c>
      <c r="B6" s="1" t="s">
        <v>3</v>
      </c>
      <c r="C6">
        <v>10</v>
      </c>
    </row>
    <row r="7" spans="1:10">
      <c r="A7" s="1" t="s">
        <v>58</v>
      </c>
      <c r="B7" s="1" t="s">
        <v>3</v>
      </c>
      <c r="C7">
        <v>1</v>
      </c>
    </row>
    <row r="8" spans="1:10">
      <c r="A8" s="1" t="s">
        <v>59</v>
      </c>
      <c r="B8" s="1" t="s">
        <v>3</v>
      </c>
      <c r="C8">
        <v>1</v>
      </c>
    </row>
    <row r="9" spans="1:10">
      <c r="A9" s="1" t="s">
        <v>60</v>
      </c>
      <c r="B9" s="1" t="s">
        <v>3</v>
      </c>
      <c r="C9">
        <v>1</v>
      </c>
    </row>
    <row r="10" spans="1:10">
      <c r="A10" s="1" t="s">
        <v>61</v>
      </c>
      <c r="B10" s="1" t="s">
        <v>3</v>
      </c>
      <c r="C10">
        <v>15</v>
      </c>
    </row>
    <row r="11" spans="1:10">
      <c r="A11" s="1" t="s">
        <v>62</v>
      </c>
      <c r="B11" s="1" t="s">
        <v>3</v>
      </c>
      <c r="C11">
        <v>1</v>
      </c>
    </row>
    <row r="12" spans="1:10">
      <c r="A12" s="1" t="s">
        <v>63</v>
      </c>
      <c r="B12" s="1" t="s">
        <v>3</v>
      </c>
      <c r="C12" s="3">
        <v>6</v>
      </c>
    </row>
    <row r="14" spans="1:10" ht="15.75">
      <c r="A14" s="21" t="s">
        <v>64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</row>
    <row r="16" spans="1:10">
      <c r="A16" s="1" t="s">
        <v>71</v>
      </c>
      <c r="B16">
        <v>142</v>
      </c>
      <c r="C16">
        <v>142</v>
      </c>
      <c r="D16">
        <v>142</v>
      </c>
      <c r="E16">
        <v>142</v>
      </c>
      <c r="F16">
        <v>142</v>
      </c>
      <c r="G16">
        <v>142</v>
      </c>
    </row>
    <row r="17" spans="1:10">
      <c r="A17" s="1" t="s">
        <v>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10">
      <c r="A18" s="1" t="s">
        <v>5</v>
      </c>
      <c r="B18">
        <v>1.004</v>
      </c>
      <c r="C18">
        <v>1.004</v>
      </c>
      <c r="D18">
        <v>1.004</v>
      </c>
      <c r="E18">
        <v>1.004</v>
      </c>
      <c r="F18">
        <v>1.004</v>
      </c>
      <c r="G18">
        <v>1.004</v>
      </c>
    </row>
    <row r="19" spans="1:10">
      <c r="A19" s="1" t="s">
        <v>72</v>
      </c>
      <c r="B19">
        <v>-1.296</v>
      </c>
      <c r="C19">
        <v>-2.5590000000000002</v>
      </c>
      <c r="D19">
        <v>-1.768</v>
      </c>
      <c r="E19">
        <v>-2.3620000000000001</v>
      </c>
      <c r="F19">
        <v>-3.1269999999999998</v>
      </c>
      <c r="G19">
        <v>-2.335</v>
      </c>
    </row>
    <row r="20" spans="1:10">
      <c r="A20" s="1" t="s">
        <v>73</v>
      </c>
      <c r="B20">
        <v>-1.296</v>
      </c>
      <c r="C20">
        <v>-0.69099999999999995</v>
      </c>
      <c r="D20">
        <v>-0.57699999999999996</v>
      </c>
      <c r="E20">
        <v>-0.68100000000000005</v>
      </c>
      <c r="F20">
        <v>-0.68</v>
      </c>
      <c r="G20">
        <v>-0.60899999999999999</v>
      </c>
    </row>
    <row r="21" spans="1:10">
      <c r="A21" s="1" t="s">
        <v>74</v>
      </c>
      <c r="B21">
        <v>0.77200000000000002</v>
      </c>
      <c r="C21">
        <v>-6.7000000000000004E-2</v>
      </c>
      <c r="D21">
        <v>-0.185</v>
      </c>
      <c r="E21">
        <v>2E-3</v>
      </c>
      <c r="F21">
        <v>0.01</v>
      </c>
      <c r="G21">
        <v>-0.158</v>
      </c>
    </row>
    <row r="22" spans="1:10">
      <c r="A22" s="1" t="s">
        <v>75</v>
      </c>
      <c r="B22">
        <v>0.77200000000000002</v>
      </c>
      <c r="C22">
        <v>0.52800000000000002</v>
      </c>
      <c r="D22">
        <v>0.247</v>
      </c>
      <c r="E22">
        <v>0.54700000000000004</v>
      </c>
      <c r="F22">
        <v>0.626</v>
      </c>
      <c r="G22">
        <v>0.32200000000000001</v>
      </c>
    </row>
    <row r="23" spans="1:10">
      <c r="A23" s="1" t="s">
        <v>76</v>
      </c>
      <c r="B23">
        <v>0.77200000000000002</v>
      </c>
      <c r="C23">
        <v>3.4630000000000001</v>
      </c>
      <c r="D23">
        <v>5.2960000000000003</v>
      </c>
      <c r="E23">
        <v>2.9180000000000001</v>
      </c>
      <c r="F23">
        <v>3.2839999999999998</v>
      </c>
      <c r="G23">
        <v>5.0629999999999997</v>
      </c>
    </row>
    <row r="25" spans="1:10" ht="15.75">
      <c r="A25" s="21" t="s">
        <v>77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>
      <c r="A26" s="1"/>
      <c r="B26" s="17" t="s">
        <v>78</v>
      </c>
      <c r="C26" s="17"/>
    </row>
    <row r="27" spans="1:10">
      <c r="A27" s="1"/>
      <c r="B27" s="1">
        <v>0</v>
      </c>
      <c r="C27" s="1">
        <v>1</v>
      </c>
    </row>
    <row r="28" spans="1:10">
      <c r="A28" s="1" t="s">
        <v>79</v>
      </c>
    </row>
    <row r="29" spans="1:10">
      <c r="A29" s="1">
        <v>0</v>
      </c>
      <c r="B29">
        <v>27</v>
      </c>
      <c r="C29">
        <v>29</v>
      </c>
    </row>
    <row r="30" spans="1:10">
      <c r="A30" s="1">
        <v>1</v>
      </c>
      <c r="B30">
        <v>14</v>
      </c>
      <c r="C30">
        <v>12</v>
      </c>
    </row>
    <row r="32" spans="1:10" ht="15.75">
      <c r="A32" s="21" t="s">
        <v>80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1"/>
      <c r="B33" s="17" t="s">
        <v>81</v>
      </c>
      <c r="C33" s="17"/>
    </row>
    <row r="34" spans="1:10">
      <c r="A34" s="1"/>
      <c r="B34" s="1">
        <v>0</v>
      </c>
      <c r="C34" s="1">
        <v>1</v>
      </c>
    </row>
    <row r="35" spans="1:10">
      <c r="A35" s="1" t="s">
        <v>79</v>
      </c>
    </row>
    <row r="36" spans="1:10">
      <c r="A36" s="1">
        <v>0</v>
      </c>
      <c r="B36">
        <v>22</v>
      </c>
      <c r="C36">
        <v>34</v>
      </c>
    </row>
    <row r="37" spans="1:10">
      <c r="A37" s="1">
        <v>1</v>
      </c>
      <c r="B37">
        <v>8</v>
      </c>
      <c r="C37">
        <v>18</v>
      </c>
    </row>
    <row r="39" spans="1:10" ht="15.75">
      <c r="A39" s="21" t="s">
        <v>82</v>
      </c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B40" s="1"/>
      <c r="C40" s="1" t="s">
        <v>71</v>
      </c>
      <c r="D40" s="1" t="s">
        <v>83</v>
      </c>
    </row>
    <row r="41" spans="1:10">
      <c r="A41" s="1" t="s">
        <v>84</v>
      </c>
      <c r="B41" s="9" t="s">
        <v>85</v>
      </c>
    </row>
    <row r="42" spans="1:10">
      <c r="A42" s="17">
        <v>0</v>
      </c>
      <c r="B42" s="1">
        <v>0</v>
      </c>
      <c r="C42">
        <v>60</v>
      </c>
      <c r="D42">
        <v>12</v>
      </c>
    </row>
    <row r="43" spans="1:10">
      <c r="A43" s="17"/>
      <c r="B43" s="1">
        <v>1</v>
      </c>
      <c r="C43">
        <v>10</v>
      </c>
      <c r="D43">
        <v>4</v>
      </c>
    </row>
    <row r="44" spans="1:10">
      <c r="A44" s="17">
        <v>1</v>
      </c>
      <c r="B44" s="1">
        <v>0</v>
      </c>
      <c r="C44">
        <v>37</v>
      </c>
      <c r="D44">
        <v>5</v>
      </c>
    </row>
    <row r="45" spans="1:10">
      <c r="A45" s="17"/>
      <c r="B45" s="1">
        <v>1</v>
      </c>
      <c r="C45">
        <v>35</v>
      </c>
      <c r="D45">
        <v>19</v>
      </c>
    </row>
  </sheetData>
  <mergeCells count="9">
    <mergeCell ref="A39:J39"/>
    <mergeCell ref="A2:J2"/>
    <mergeCell ref="A14:J14"/>
    <mergeCell ref="A25:J25"/>
    <mergeCell ref="A32:J32"/>
    <mergeCell ref="B26:C26"/>
    <mergeCell ref="B33:C33"/>
    <mergeCell ref="A42:A43"/>
    <mergeCell ref="A44:A45"/>
  </mergeCells>
  <pageMargins left="0.75" right="0.75" top="1" bottom="1" header="0.5" footer="0.5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2023-02-03T14:07:32Z</dcterms:created>
  <dcterms:modified xsi:type="dcterms:W3CDTF">2023-10-25T12:11:58Z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2023-02-16T14:37:20Z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682bfe07-7508-4383-b508-309335bd9bd5</vt:lpwstr>
  </property>
  <property fmtid="{D5CDD505-2E9C-101B-9397-08002B2CF9AE}" pid="8" name="MSIP_Label_6a2630e2-1ac5-455e-8217-0156b1936a76_ContentBits">
    <vt:lpwstr>0</vt:lpwstr>
  </property>
</Properties>
</file>