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/>
  <mc:AlternateContent xmlns:mc="http://schemas.openxmlformats.org/markup-compatibility/2006">
    <mc:Choice Requires="x15">
      <x15ac:absPath xmlns:x15ac="http://schemas.microsoft.com/office/spreadsheetml/2010/11/ac" url="H:\Afhandling\Supp. results, Study I\"/>
    </mc:Choice>
  </mc:AlternateContent>
  <xr:revisionPtr revIDLastSave="26" documentId="13_ncr:1_{637CAF7C-FB61-457D-B0BA-C0FDF134F04A}" xr6:coauthVersionLast="47" xr6:coauthVersionMax="47" xr10:uidLastSave="{1F203904-1E54-41C7-92ED-653F654364BA}"/>
  <bookViews>
    <workbookView xWindow="-120" yWindow="-120" windowWidth="29040" windowHeight="17640" activeTab="1" xr2:uid="{00000000-000D-0000-FFFF-FFFF00000000}"/>
  </bookViews>
  <sheets>
    <sheet name="Overview" sheetId="11" r:id="rId1"/>
    <sheet name="CV" sheetId="1" r:id="rId2"/>
    <sheet name="Predi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1" l="1"/>
  <c r="S24" i="1"/>
  <c r="T24" i="1"/>
  <c r="U24" i="1"/>
</calcChain>
</file>

<file path=xl/sharedStrings.xml><?xml version="1.0" encoding="utf-8"?>
<sst xmlns="http://schemas.openxmlformats.org/spreadsheetml/2006/main" count="160" uniqueCount="94">
  <si>
    <t>Supp. Results 2d) 180-day liver-related admissions, markers and scores</t>
  </si>
  <si>
    <t>Overview of sheets and variables</t>
  </si>
  <si>
    <t>Shared variables abbreviations</t>
  </si>
  <si>
    <t>mean</t>
  </si>
  <si>
    <t>arithmetic mean</t>
  </si>
  <si>
    <t>std</t>
  </si>
  <si>
    <t>standard deviation</t>
  </si>
  <si>
    <t>n_features</t>
  </si>
  <si>
    <t>Number of features in comparison</t>
  </si>
  <si>
    <t>CV</t>
  </si>
  <si>
    <t>Cross validation (CV) results for finding the optimal number of features to use</t>
  </si>
  <si>
    <t>Column</t>
  </si>
  <si>
    <t>Description</t>
  </si>
  <si>
    <t>Validation cohort_precision</t>
  </si>
  <si>
    <t>Precision on validation cohort</t>
  </si>
  <si>
    <t>Study group_precision</t>
  </si>
  <si>
    <t>Precision on study group</t>
  </si>
  <si>
    <t>Validation cohort_recall</t>
  </si>
  <si>
    <t>Recall on validation cohort</t>
  </si>
  <si>
    <t>Study group_recall</t>
  </si>
  <si>
    <t>Recall on study group</t>
  </si>
  <si>
    <t>Validation cohort_f1</t>
  </si>
  <si>
    <t>F1 on validation cohort</t>
  </si>
  <si>
    <t>Study group_f1</t>
  </si>
  <si>
    <t>F1 on study group</t>
  </si>
  <si>
    <t>Validation cohort_balanced_accuracy</t>
  </si>
  <si>
    <t>Balanced accuracy on validation cohort</t>
  </si>
  <si>
    <t>Study group_balanced_accuracy</t>
  </si>
  <si>
    <t>Balanced accuracy on study group</t>
  </si>
  <si>
    <t>Validation cohort_roc_auc</t>
  </si>
  <si>
    <t>Area under the receiver operating curve (AUROC) on validation cohort</t>
  </si>
  <si>
    <t>Study group_roc_auc</t>
  </si>
  <si>
    <t>Area under the receiver operating curve (AUROC) on study group</t>
  </si>
  <si>
    <t>Validation cohort_average_precision</t>
  </si>
  <si>
    <t>Area under the precision recall curve (AUPRC) on validation cohort</t>
  </si>
  <si>
    <t>Study group_average_precision</t>
  </si>
  <si>
    <t>Area under the precision recall curve (AUPRC) on study group</t>
  </si>
  <si>
    <t>Validation cohort_log_loss</t>
  </si>
  <si>
    <t>Logarithmic log-likelihood loss of model on validation cohort</t>
  </si>
  <si>
    <t>Study group_log_loss</t>
  </si>
  <si>
    <t>Logarithmic log-likelihood loss of model on study group</t>
  </si>
  <si>
    <t>Study group_neg_AIC</t>
  </si>
  <si>
    <t>Akaike information criterion (logarithmic loss adjusted by number of parameters) on study group</t>
  </si>
  <si>
    <t>Study group_neg_BIC</t>
  </si>
  <si>
    <t>Bayesian information criterion (logarithmic loss adjusted by number of parameters) on study group</t>
  </si>
  <si>
    <t>Validation cohort_neg_AIC</t>
  </si>
  <si>
    <t>Akaike information criterion (logarithmic loss adjusted by number of parameters) on validation cohort</t>
  </si>
  <si>
    <t>Validation cohort_neg_BIC</t>
  </si>
  <si>
    <t>Bayesian information criterion (logarithmic loss adjusted by number of parameters) on validation cohort</t>
  </si>
  <si>
    <t>Cross Validation (10 times, 5 splits) results using up to 15 features selected by maximum relevance, minimum redundancy (MRMR)</t>
  </si>
  <si>
    <t>Validation cohort:</t>
  </si>
  <si>
    <t>Study group:</t>
  </si>
  <si>
    <t xml:space="preserve">Confidence intervals: </t>
  </si>
  <si>
    <t>Number of features by metrics which performed best on average on test split in cross validation procedure</t>
  </si>
  <si>
    <t>best</t>
  </si>
  <si>
    <t>Study group CV average_precision</t>
  </si>
  <si>
    <t>Study group CV balanced_accuracy</t>
  </si>
  <si>
    <t>Study group CVf1</t>
  </si>
  <si>
    <t>Study group CV log_loss</t>
  </si>
  <si>
    <t>Study group CV neg_AIC</t>
  </si>
  <si>
    <t>Study group CV neg_BIC</t>
  </si>
  <si>
    <t>Study group CV precision</t>
  </si>
  <si>
    <t>Study group CV recall</t>
  </si>
  <si>
    <t>Study group CV roc_auc</t>
  </si>
  <si>
    <t>Summary Statistics of selected features for logistic regression</t>
  </si>
  <si>
    <t>HGF</t>
  </si>
  <si>
    <t>TRANCE</t>
  </si>
  <si>
    <t>CCL4</t>
  </si>
  <si>
    <t>IL10RA</t>
  </si>
  <si>
    <t>IL15RA</t>
  </si>
  <si>
    <t>SCF</t>
  </si>
  <si>
    <t>TWEAK</t>
  </si>
  <si>
    <t>FGF19</t>
  </si>
  <si>
    <t>CXCL6</t>
  </si>
  <si>
    <t>IL33</t>
  </si>
  <si>
    <t>IL10RB</t>
  </si>
  <si>
    <t>IL12B</t>
  </si>
  <si>
    <t>CCL28</t>
  </si>
  <si>
    <t>IL2</t>
  </si>
  <si>
    <t>count</t>
  </si>
  <si>
    <t>min</t>
  </si>
  <si>
    <t>25%</t>
  </si>
  <si>
    <t>50%</t>
  </si>
  <si>
    <t>75%</t>
  </si>
  <si>
    <t>max</t>
  </si>
  <si>
    <t>Confusion matrix for validation cohort with adapted cutoff for logistic regression</t>
  </si>
  <si>
    <t>pred - 0.492</t>
  </si>
  <si>
    <t>true</t>
  </si>
  <si>
    <t>Confusion matrix for validation cohort with default cutoff for logistic regression</t>
  </si>
  <si>
    <t>pred - 0.5</t>
  </si>
  <si>
    <t>Pivot liver-related admission by predicted and actual liver-related admission</t>
  </si>
  <si>
    <t>sum</t>
  </si>
  <si>
    <t>pred</t>
  </si>
  <si>
    <t>Liver-related admission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</si>
</sst>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u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2" fillId="2" borderId="0" xfId="0" applyFont="1" applyFill="1"/>
    <xf numFmtId="0" fontId="2" fillId="3" borderId="0" xfId="0" applyFont="1" applyFill="1"/>
    <xf numFmtId="0" fontId="3" fillId="0" borderId="0" xfId="0" applyFont="1"/>
    <xf numFmtId="0" fontId="1" fillId="0" borderId="1" xfId="0" applyFont="1" applyBorder="1" applyAlignment="1">
      <alignment horizontal="left" vertical="top"/>
    </xf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281F6-C956-4459-ACE2-D18A5D5E6102}">
  <dimension ref="A1:C29"/>
  <sheetViews>
    <sheetView workbookViewId="0">
      <selection activeCell="A3" sqref="A3:E29"/>
    </sheetView>
  </sheetViews>
  <sheetFormatPr defaultRowHeight="15"/>
  <cols>
    <col min="2" max="2" width="74" customWidth="1"/>
  </cols>
  <sheetData>
    <row r="1" spans="1:3" ht="18">
      <c r="A1" s="5" t="s">
        <v>0</v>
      </c>
    </row>
    <row r="3" spans="1:3">
      <c r="A3" s="15" t="s">
        <v>1</v>
      </c>
      <c r="B3" s="15"/>
      <c r="C3" s="15"/>
    </row>
    <row r="4" spans="1:3">
      <c r="A4" s="16" t="s">
        <v>2</v>
      </c>
      <c r="B4" s="16"/>
    </row>
    <row r="5" spans="1:3">
      <c r="B5" t="s">
        <v>3</v>
      </c>
      <c r="C5" t="s">
        <v>4</v>
      </c>
    </row>
    <row r="6" spans="1:3">
      <c r="B6" t="s">
        <v>5</v>
      </c>
      <c r="C6" t="s">
        <v>6</v>
      </c>
    </row>
    <row r="7" spans="1:3">
      <c r="B7" t="s">
        <v>7</v>
      </c>
      <c r="C7" t="s">
        <v>8</v>
      </c>
    </row>
    <row r="9" spans="1:3">
      <c r="A9" t="s">
        <v>9</v>
      </c>
      <c r="B9" s="17" t="s">
        <v>10</v>
      </c>
      <c r="C9" s="17"/>
    </row>
    <row r="10" spans="1:3">
      <c r="B10" t="s">
        <v>11</v>
      </c>
      <c r="C10" t="s">
        <v>12</v>
      </c>
    </row>
    <row r="11" spans="1:3">
      <c r="B11" t="s">
        <v>13</v>
      </c>
      <c r="C11" t="s">
        <v>14</v>
      </c>
    </row>
    <row r="12" spans="1:3">
      <c r="B12" t="s">
        <v>15</v>
      </c>
      <c r="C12" t="s">
        <v>16</v>
      </c>
    </row>
    <row r="13" spans="1:3">
      <c r="B13" t="s">
        <v>17</v>
      </c>
      <c r="C13" t="s">
        <v>18</v>
      </c>
    </row>
    <row r="14" spans="1:3">
      <c r="B14" t="s">
        <v>19</v>
      </c>
      <c r="C14" t="s">
        <v>20</v>
      </c>
    </row>
    <row r="15" spans="1:3">
      <c r="B15" t="s">
        <v>21</v>
      </c>
      <c r="C15" t="s">
        <v>22</v>
      </c>
    </row>
    <row r="16" spans="1:3">
      <c r="B16" t="s">
        <v>23</v>
      </c>
      <c r="C16" t="s">
        <v>24</v>
      </c>
    </row>
    <row r="17" spans="2:3">
      <c r="B17" t="s">
        <v>25</v>
      </c>
      <c r="C17" t="s">
        <v>26</v>
      </c>
    </row>
    <row r="18" spans="2:3">
      <c r="B18" t="s">
        <v>27</v>
      </c>
      <c r="C18" t="s">
        <v>28</v>
      </c>
    </row>
    <row r="19" spans="2:3">
      <c r="B19" t="s">
        <v>29</v>
      </c>
      <c r="C19" t="s">
        <v>30</v>
      </c>
    </row>
    <row r="20" spans="2:3">
      <c r="B20" t="s">
        <v>31</v>
      </c>
      <c r="C20" t="s">
        <v>32</v>
      </c>
    </row>
    <row r="22" spans="2:3">
      <c r="B22" t="s">
        <v>33</v>
      </c>
      <c r="C22" t="s">
        <v>34</v>
      </c>
    </row>
    <row r="23" spans="2:3">
      <c r="B23" t="s">
        <v>35</v>
      </c>
      <c r="C23" t="s">
        <v>36</v>
      </c>
    </row>
    <row r="24" spans="2:3">
      <c r="B24" t="s">
        <v>37</v>
      </c>
      <c r="C24" t="s">
        <v>38</v>
      </c>
    </row>
    <row r="25" spans="2:3">
      <c r="B25" t="s">
        <v>39</v>
      </c>
      <c r="C25" t="s">
        <v>40</v>
      </c>
    </row>
    <row r="26" spans="2:3">
      <c r="B26" t="s">
        <v>41</v>
      </c>
      <c r="C26" t="s">
        <v>42</v>
      </c>
    </row>
    <row r="27" spans="2:3">
      <c r="B27" t="s">
        <v>43</v>
      </c>
      <c r="C27" t="s">
        <v>44</v>
      </c>
    </row>
    <row r="28" spans="2:3">
      <c r="B28" t="s">
        <v>45</v>
      </c>
      <c r="C28" t="s">
        <v>46</v>
      </c>
    </row>
    <row r="29" spans="2:3">
      <c r="B29" t="s">
        <v>47</v>
      </c>
      <c r="C29" t="s">
        <v>48</v>
      </c>
    </row>
  </sheetData>
  <mergeCells count="3">
    <mergeCell ref="A3:C3"/>
    <mergeCell ref="A4:B4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4"/>
  <sheetViews>
    <sheetView tabSelected="1" workbookViewId="0"/>
  </sheetViews>
  <sheetFormatPr defaultRowHeight="15"/>
  <cols>
    <col min="2" max="2" width="16.140625" customWidth="1"/>
    <col min="3" max="3" width="17.85546875" customWidth="1"/>
    <col min="5" max="5" width="24.140625" customWidth="1"/>
    <col min="6" max="6" width="15.85546875" customWidth="1"/>
    <col min="7" max="7" width="12.85546875" customWidth="1"/>
    <col min="8" max="8" width="15.42578125" customWidth="1"/>
    <col min="9" max="9" width="8.5703125" customWidth="1"/>
    <col min="10" max="10" width="20" customWidth="1"/>
    <col min="11" max="11" width="19.7109375" customWidth="1"/>
    <col min="12" max="12" width="24.5703125" customWidth="1"/>
    <col min="13" max="13" width="23.7109375" customWidth="1"/>
  </cols>
  <sheetData>
    <row r="1" spans="1:33" ht="18">
      <c r="A1" s="5" t="s">
        <v>0</v>
      </c>
    </row>
    <row r="2" spans="1:33" ht="15.75">
      <c r="A2" s="7" t="s">
        <v>49</v>
      </c>
    </row>
    <row r="4" spans="1:33">
      <c r="A4" s="1"/>
      <c r="B4" s="14" t="s">
        <v>13</v>
      </c>
      <c r="C4" s="14"/>
      <c r="D4" s="14" t="s">
        <v>15</v>
      </c>
      <c r="E4" s="14"/>
      <c r="F4" s="14" t="s">
        <v>17</v>
      </c>
      <c r="G4" s="14"/>
      <c r="H4" s="14" t="s">
        <v>19</v>
      </c>
      <c r="I4" s="14"/>
      <c r="J4" s="14" t="s">
        <v>21</v>
      </c>
      <c r="K4" s="14"/>
      <c r="L4" s="14" t="s">
        <v>23</v>
      </c>
      <c r="M4" s="14"/>
      <c r="N4" s="14" t="s">
        <v>25</v>
      </c>
      <c r="O4" s="14"/>
      <c r="P4" s="14" t="s">
        <v>27</v>
      </c>
      <c r="Q4" s="14"/>
      <c r="R4" s="14" t="s">
        <v>29</v>
      </c>
      <c r="S4" s="14"/>
      <c r="T4" s="14" t="s">
        <v>31</v>
      </c>
      <c r="U4" s="14"/>
      <c r="V4" s="14" t="s">
        <v>33</v>
      </c>
      <c r="W4" s="14"/>
      <c r="X4" s="14" t="s">
        <v>35</v>
      </c>
      <c r="Y4" s="14"/>
      <c r="Z4" s="14" t="s">
        <v>37</v>
      </c>
      <c r="AA4" s="14"/>
      <c r="AB4" s="14" t="s">
        <v>39</v>
      </c>
      <c r="AC4" s="14"/>
      <c r="AD4" s="1" t="s">
        <v>41</v>
      </c>
      <c r="AE4" s="1" t="s">
        <v>43</v>
      </c>
      <c r="AF4" s="1" t="s">
        <v>45</v>
      </c>
      <c r="AG4" s="1" t="s">
        <v>47</v>
      </c>
    </row>
    <row r="5" spans="1:33">
      <c r="A5" s="1"/>
      <c r="B5" s="1" t="s">
        <v>3</v>
      </c>
      <c r="C5" s="1" t="s">
        <v>5</v>
      </c>
      <c r="D5" s="1" t="s">
        <v>3</v>
      </c>
      <c r="E5" s="1" t="s">
        <v>5</v>
      </c>
      <c r="F5" s="1" t="s">
        <v>3</v>
      </c>
      <c r="G5" s="1" t="s">
        <v>5</v>
      </c>
      <c r="H5" s="1" t="s">
        <v>3</v>
      </c>
      <c r="I5" s="1" t="s">
        <v>5</v>
      </c>
      <c r="J5" s="1" t="s">
        <v>3</v>
      </c>
      <c r="K5" s="1" t="s">
        <v>5</v>
      </c>
      <c r="L5" s="1" t="s">
        <v>3</v>
      </c>
      <c r="M5" s="1" t="s">
        <v>5</v>
      </c>
      <c r="N5" s="1" t="s">
        <v>3</v>
      </c>
      <c r="O5" s="1" t="s">
        <v>5</v>
      </c>
      <c r="P5" s="1" t="s">
        <v>3</v>
      </c>
      <c r="Q5" s="1" t="s">
        <v>5</v>
      </c>
      <c r="R5" s="1" t="s">
        <v>3</v>
      </c>
      <c r="S5" s="1" t="s">
        <v>5</v>
      </c>
      <c r="T5" s="1" t="s">
        <v>3</v>
      </c>
      <c r="U5" s="1" t="s">
        <v>5</v>
      </c>
      <c r="V5" s="1" t="s">
        <v>3</v>
      </c>
      <c r="W5" s="1" t="s">
        <v>5</v>
      </c>
      <c r="X5" s="1" t="s">
        <v>3</v>
      </c>
      <c r="Y5" s="1" t="s">
        <v>5</v>
      </c>
      <c r="Z5" s="1" t="s">
        <v>3</v>
      </c>
      <c r="AA5" s="1" t="s">
        <v>5</v>
      </c>
      <c r="AB5" s="1" t="s">
        <v>3</v>
      </c>
      <c r="AC5" s="1" t="s">
        <v>5</v>
      </c>
      <c r="AD5" s="1" t="s">
        <v>3</v>
      </c>
      <c r="AE5" s="1" t="s">
        <v>3</v>
      </c>
      <c r="AF5" s="1" t="s">
        <v>3</v>
      </c>
      <c r="AG5" s="1" t="s">
        <v>3</v>
      </c>
    </row>
    <row r="6" spans="1:33">
      <c r="A6" s="1" t="s">
        <v>7</v>
      </c>
    </row>
    <row r="7" spans="1:33">
      <c r="A7" s="1">
        <v>1</v>
      </c>
      <c r="B7">
        <v>0.437</v>
      </c>
      <c r="C7">
        <v>8.5999999999999993E-2</v>
      </c>
      <c r="D7">
        <v>0.436</v>
      </c>
      <c r="E7">
        <v>2.1000000000000001E-2</v>
      </c>
      <c r="F7">
        <v>0.59799999999999998</v>
      </c>
      <c r="G7">
        <v>0.14499999999999999</v>
      </c>
      <c r="H7">
        <v>0.59899999999999998</v>
      </c>
      <c r="I7">
        <v>3.1E-2</v>
      </c>
      <c r="J7">
        <v>0.501</v>
      </c>
      <c r="K7">
        <v>0.10199999999999999</v>
      </c>
      <c r="L7">
        <v>0.505</v>
      </c>
      <c r="M7">
        <v>2.4E-2</v>
      </c>
      <c r="N7">
        <v>0.61899999999999999</v>
      </c>
      <c r="O7">
        <v>8.2000000000000003E-2</v>
      </c>
      <c r="P7">
        <v>0.62</v>
      </c>
      <c r="Q7">
        <v>2.1000000000000001E-2</v>
      </c>
      <c r="R7">
        <v>0.63500000000000001</v>
      </c>
      <c r="S7">
        <v>8.2000000000000003E-2</v>
      </c>
      <c r="T7">
        <v>0.63700000000000001</v>
      </c>
      <c r="U7">
        <v>1.9E-2</v>
      </c>
      <c r="V7">
        <v>0.499</v>
      </c>
      <c r="W7">
        <v>9.0999999999999998E-2</v>
      </c>
      <c r="X7">
        <v>0.45300000000000001</v>
      </c>
      <c r="Y7">
        <v>2.4E-2</v>
      </c>
      <c r="Z7" s="2">
        <v>366.11700000000002</v>
      </c>
      <c r="AA7">
        <v>74.177000000000007</v>
      </c>
      <c r="AB7" s="2">
        <v>1462.394</v>
      </c>
      <c r="AC7">
        <v>74.703999999999994</v>
      </c>
      <c r="AD7" s="2">
        <v>2922.788</v>
      </c>
      <c r="AE7" s="2">
        <v>2920.0520000000001</v>
      </c>
      <c r="AF7" s="2">
        <v>730.23299999999995</v>
      </c>
      <c r="AG7" s="2">
        <v>728.90099999999995</v>
      </c>
    </row>
    <row r="8" spans="1:33">
      <c r="A8" s="1">
        <v>2</v>
      </c>
      <c r="B8">
        <v>0.46800000000000003</v>
      </c>
      <c r="C8">
        <v>0.111</v>
      </c>
      <c r="D8">
        <v>0.47199999999999998</v>
      </c>
      <c r="E8">
        <v>2.9000000000000001E-2</v>
      </c>
      <c r="F8">
        <v>0.61799999999999999</v>
      </c>
      <c r="G8">
        <v>0.17100000000000001</v>
      </c>
      <c r="H8">
        <v>0.63900000000000001</v>
      </c>
      <c r="I8">
        <v>3.3000000000000002E-2</v>
      </c>
      <c r="J8">
        <v>0.52700000000000002</v>
      </c>
      <c r="K8">
        <v>0.127</v>
      </c>
      <c r="L8">
        <v>0.54300000000000004</v>
      </c>
      <c r="M8">
        <v>0.03</v>
      </c>
      <c r="N8">
        <v>0.64300000000000002</v>
      </c>
      <c r="O8">
        <v>0.105</v>
      </c>
      <c r="P8">
        <v>0.65400000000000003</v>
      </c>
      <c r="Q8">
        <v>2.5999999999999999E-2</v>
      </c>
      <c r="R8">
        <v>0.66800000000000004</v>
      </c>
      <c r="S8">
        <v>0.10299999999999999</v>
      </c>
      <c r="T8">
        <v>0.68500000000000005</v>
      </c>
      <c r="U8">
        <v>2.5000000000000001E-2</v>
      </c>
      <c r="V8">
        <v>0.54600000000000004</v>
      </c>
      <c r="W8">
        <v>0.11600000000000001</v>
      </c>
      <c r="X8">
        <v>0.51200000000000001</v>
      </c>
      <c r="Y8">
        <v>3.6999999999999998E-2</v>
      </c>
      <c r="Z8">
        <v>340.55700000000002</v>
      </c>
      <c r="AA8">
        <v>93.100999999999999</v>
      </c>
      <c r="AB8">
        <v>1338.7439999999999</v>
      </c>
      <c r="AC8">
        <v>97.581999999999994</v>
      </c>
      <c r="AD8">
        <v>2673.4870000000001</v>
      </c>
      <c r="AE8">
        <v>2668.0149999999999</v>
      </c>
      <c r="AF8">
        <v>677.11500000000001</v>
      </c>
      <c r="AG8">
        <v>674.45100000000002</v>
      </c>
    </row>
    <row r="9" spans="1:33">
      <c r="A9" s="1">
        <v>3</v>
      </c>
      <c r="B9">
        <v>0.46400000000000002</v>
      </c>
      <c r="C9">
        <v>0.09</v>
      </c>
      <c r="D9">
        <v>0.48399999999999999</v>
      </c>
      <c r="E9">
        <v>3.1E-2</v>
      </c>
      <c r="F9">
        <v>0.65300000000000002</v>
      </c>
      <c r="G9">
        <v>0.16700000000000001</v>
      </c>
      <c r="H9">
        <v>0.68100000000000005</v>
      </c>
      <c r="I9">
        <v>3.2000000000000001E-2</v>
      </c>
      <c r="J9">
        <v>0.53700000000000003</v>
      </c>
      <c r="K9">
        <v>0.106</v>
      </c>
      <c r="L9">
        <v>0.56599999999999995</v>
      </c>
      <c r="M9">
        <v>0.03</v>
      </c>
      <c r="N9">
        <v>0.64900000000000002</v>
      </c>
      <c r="O9">
        <v>8.7999999999999995E-2</v>
      </c>
      <c r="P9">
        <v>0.67200000000000004</v>
      </c>
      <c r="Q9">
        <v>2.7E-2</v>
      </c>
      <c r="R9">
        <v>0.69599999999999995</v>
      </c>
      <c r="S9">
        <v>8.6999999999999994E-2</v>
      </c>
      <c r="T9">
        <v>0.71799999999999997</v>
      </c>
      <c r="U9">
        <v>2.1999999999999999E-2</v>
      </c>
      <c r="V9">
        <v>0.55600000000000005</v>
      </c>
      <c r="W9">
        <v>9.1999999999999998E-2</v>
      </c>
      <c r="X9">
        <v>0.54700000000000004</v>
      </c>
      <c r="Y9">
        <v>3.3000000000000002E-2</v>
      </c>
      <c r="Z9">
        <v>345.39299999999997</v>
      </c>
      <c r="AA9">
        <v>77.703999999999994</v>
      </c>
      <c r="AB9">
        <v>1301.442</v>
      </c>
      <c r="AC9">
        <v>110.208</v>
      </c>
      <c r="AD9">
        <v>2596.884</v>
      </c>
      <c r="AE9">
        <v>2588.6750000000002</v>
      </c>
      <c r="AF9">
        <v>684.78700000000003</v>
      </c>
      <c r="AG9">
        <v>680.79</v>
      </c>
    </row>
    <row r="10" spans="1:33">
      <c r="A10" s="1">
        <v>4</v>
      </c>
      <c r="B10">
        <v>0.45100000000000001</v>
      </c>
      <c r="C10">
        <v>9.8000000000000004E-2</v>
      </c>
      <c r="D10">
        <v>0.495</v>
      </c>
      <c r="E10">
        <v>2.9000000000000001E-2</v>
      </c>
      <c r="F10">
        <v>0.63300000000000001</v>
      </c>
      <c r="G10">
        <v>0.184</v>
      </c>
      <c r="H10">
        <v>0.69099999999999995</v>
      </c>
      <c r="I10">
        <v>3.3000000000000002E-2</v>
      </c>
      <c r="J10">
        <v>0.52100000000000002</v>
      </c>
      <c r="K10">
        <v>0.121</v>
      </c>
      <c r="L10">
        <v>0.57699999999999996</v>
      </c>
      <c r="M10">
        <v>2.8000000000000001E-2</v>
      </c>
      <c r="N10">
        <v>0.63800000000000001</v>
      </c>
      <c r="O10">
        <v>9.8000000000000004E-2</v>
      </c>
      <c r="P10">
        <v>0.68100000000000005</v>
      </c>
      <c r="Q10">
        <v>2.5000000000000001E-2</v>
      </c>
      <c r="R10">
        <v>0.68200000000000005</v>
      </c>
      <c r="S10">
        <v>9.0999999999999998E-2</v>
      </c>
      <c r="T10">
        <v>0.72099999999999997</v>
      </c>
      <c r="U10">
        <v>2.1999999999999999E-2</v>
      </c>
      <c r="V10">
        <v>0.54800000000000004</v>
      </c>
      <c r="W10">
        <v>9.5000000000000001E-2</v>
      </c>
      <c r="X10">
        <v>0.55700000000000005</v>
      </c>
      <c r="Y10">
        <v>3.4000000000000002E-2</v>
      </c>
      <c r="Z10">
        <v>352.99200000000002</v>
      </c>
      <c r="AA10">
        <v>79.343999999999994</v>
      </c>
      <c r="AB10">
        <v>1262.758</v>
      </c>
      <c r="AC10">
        <v>102.35599999999999</v>
      </c>
      <c r="AD10">
        <v>2517.5160000000001</v>
      </c>
      <c r="AE10">
        <v>2506.5709999999999</v>
      </c>
      <c r="AF10">
        <v>697.98400000000004</v>
      </c>
      <c r="AG10">
        <v>692.65499999999997</v>
      </c>
    </row>
    <row r="11" spans="1:33">
      <c r="A11" s="1">
        <v>5</v>
      </c>
      <c r="B11">
        <v>0.50900000000000001</v>
      </c>
      <c r="C11">
        <v>0.11799999999999999</v>
      </c>
      <c r="D11">
        <v>0.52500000000000002</v>
      </c>
      <c r="E11">
        <v>3.2000000000000001E-2</v>
      </c>
      <c r="F11">
        <v>0.66400000000000003</v>
      </c>
      <c r="G11">
        <v>0.17899999999999999</v>
      </c>
      <c r="H11">
        <v>0.70699999999999996</v>
      </c>
      <c r="I11">
        <v>2.9000000000000001E-2</v>
      </c>
      <c r="J11">
        <v>0.56899999999999995</v>
      </c>
      <c r="K11">
        <v>0.13</v>
      </c>
      <c r="L11">
        <v>0.60199999999999998</v>
      </c>
      <c r="M11">
        <v>2.9000000000000001E-2</v>
      </c>
      <c r="N11" s="2">
        <v>0.68</v>
      </c>
      <c r="O11">
        <v>0.10199999999999999</v>
      </c>
      <c r="P11">
        <v>0.70399999999999996</v>
      </c>
      <c r="Q11">
        <v>2.5000000000000001E-2</v>
      </c>
      <c r="R11">
        <v>0.71299999999999997</v>
      </c>
      <c r="S11">
        <v>9.0999999999999998E-2</v>
      </c>
      <c r="T11">
        <v>0.749</v>
      </c>
      <c r="U11">
        <v>2.3E-2</v>
      </c>
      <c r="V11">
        <v>0.56899999999999995</v>
      </c>
      <c r="W11">
        <v>0.107</v>
      </c>
      <c r="X11">
        <v>0.57599999999999996</v>
      </c>
      <c r="Y11">
        <v>3.7999999999999999E-2</v>
      </c>
      <c r="Z11">
        <v>308.78100000000001</v>
      </c>
      <c r="AA11">
        <v>91.625</v>
      </c>
      <c r="AB11">
        <v>1163.9749999999999</v>
      </c>
      <c r="AC11">
        <v>105.654</v>
      </c>
      <c r="AD11">
        <v>2317.951</v>
      </c>
      <c r="AE11">
        <v>2304.27</v>
      </c>
      <c r="AF11">
        <v>607.56299999999999</v>
      </c>
      <c r="AG11">
        <v>600.90200000000004</v>
      </c>
    </row>
    <row r="12" spans="1:33">
      <c r="A12" s="1">
        <v>6</v>
      </c>
      <c r="B12">
        <v>0.504</v>
      </c>
      <c r="C12">
        <v>0.114</v>
      </c>
      <c r="D12">
        <v>0.52400000000000002</v>
      </c>
      <c r="E12">
        <v>3.3000000000000002E-2</v>
      </c>
      <c r="F12" s="2">
        <v>0.68200000000000005</v>
      </c>
      <c r="G12">
        <v>0.16300000000000001</v>
      </c>
      <c r="H12">
        <v>0.71699999999999997</v>
      </c>
      <c r="I12">
        <v>3.4000000000000002E-2</v>
      </c>
      <c r="J12" s="2">
        <v>0.57299999999999995</v>
      </c>
      <c r="K12">
        <v>0.11899999999999999</v>
      </c>
      <c r="L12">
        <v>0.60499999999999998</v>
      </c>
      <c r="M12">
        <v>3.2000000000000001E-2</v>
      </c>
      <c r="N12">
        <v>0.67900000000000005</v>
      </c>
      <c r="O12">
        <v>0.10100000000000001</v>
      </c>
      <c r="P12">
        <v>0.70699999999999996</v>
      </c>
      <c r="Q12">
        <v>2.8000000000000001E-2</v>
      </c>
      <c r="R12">
        <v>0.70299999999999996</v>
      </c>
      <c r="S12">
        <v>0.10100000000000001</v>
      </c>
      <c r="T12">
        <v>0.751</v>
      </c>
      <c r="U12">
        <v>2.4E-2</v>
      </c>
      <c r="V12">
        <v>0.56200000000000006</v>
      </c>
      <c r="W12">
        <v>0.113</v>
      </c>
      <c r="X12">
        <v>0.58199999999999996</v>
      </c>
      <c r="Y12">
        <v>4.1000000000000002E-2</v>
      </c>
      <c r="Z12">
        <v>315.68900000000002</v>
      </c>
      <c r="AA12">
        <v>95.17</v>
      </c>
      <c r="AB12">
        <v>1166.048</v>
      </c>
      <c r="AC12">
        <v>110.014</v>
      </c>
      <c r="AD12">
        <v>2320.096</v>
      </c>
      <c r="AE12">
        <v>2303.6790000000001</v>
      </c>
      <c r="AF12">
        <v>619.37900000000002</v>
      </c>
      <c r="AG12">
        <v>611.38599999999997</v>
      </c>
    </row>
    <row r="13" spans="1:33">
      <c r="A13" s="1">
        <v>7</v>
      </c>
      <c r="B13">
        <v>0.49</v>
      </c>
      <c r="C13">
        <v>0.109</v>
      </c>
      <c r="D13">
        <v>0.52100000000000002</v>
      </c>
      <c r="E13">
        <v>3.1E-2</v>
      </c>
      <c r="F13">
        <v>0.67100000000000004</v>
      </c>
      <c r="G13">
        <v>0.155</v>
      </c>
      <c r="H13">
        <v>0.72699999999999998</v>
      </c>
      <c r="I13">
        <v>3.7999999999999999E-2</v>
      </c>
      <c r="J13">
        <v>0.56000000000000005</v>
      </c>
      <c r="K13">
        <v>0.113</v>
      </c>
      <c r="L13">
        <v>0.60699999999999998</v>
      </c>
      <c r="M13">
        <v>3.1E-2</v>
      </c>
      <c r="N13">
        <v>0.66700000000000004</v>
      </c>
      <c r="O13">
        <v>9.9000000000000005E-2</v>
      </c>
      <c r="P13">
        <v>0.70799999999999996</v>
      </c>
      <c r="Q13">
        <v>2.8000000000000001E-2</v>
      </c>
      <c r="R13">
        <v>0.69499999999999995</v>
      </c>
      <c r="S13">
        <v>9.6000000000000002E-2</v>
      </c>
      <c r="T13">
        <v>0.75900000000000001</v>
      </c>
      <c r="U13">
        <v>2.1999999999999999E-2</v>
      </c>
      <c r="V13">
        <v>0.54700000000000004</v>
      </c>
      <c r="W13">
        <v>0.107</v>
      </c>
      <c r="X13">
        <v>0.57699999999999996</v>
      </c>
      <c r="Y13">
        <v>4.1000000000000002E-2</v>
      </c>
      <c r="Z13">
        <v>327.43299999999999</v>
      </c>
      <c r="AA13">
        <v>92.637</v>
      </c>
      <c r="AB13">
        <v>1172.9559999999999</v>
      </c>
      <c r="AC13">
        <v>104.428</v>
      </c>
      <c r="AD13">
        <v>2331.9119999999998</v>
      </c>
      <c r="AE13">
        <v>2312.759</v>
      </c>
      <c r="AF13">
        <v>640.86599999999999</v>
      </c>
      <c r="AG13">
        <v>631.54</v>
      </c>
    </row>
    <row r="14" spans="1:33">
      <c r="A14" s="1">
        <v>8</v>
      </c>
      <c r="B14">
        <v>0.46800000000000003</v>
      </c>
      <c r="C14">
        <v>0.107</v>
      </c>
      <c r="D14">
        <v>0.52300000000000002</v>
      </c>
      <c r="E14">
        <v>3.3000000000000002E-2</v>
      </c>
      <c r="F14">
        <v>0.64200000000000002</v>
      </c>
      <c r="G14">
        <v>0.188</v>
      </c>
      <c r="H14">
        <v>0.72</v>
      </c>
      <c r="I14">
        <v>4.1000000000000002E-2</v>
      </c>
      <c r="J14">
        <v>0.53400000000000003</v>
      </c>
      <c r="K14">
        <v>0.123</v>
      </c>
      <c r="L14">
        <v>0.60599999999999998</v>
      </c>
      <c r="M14">
        <v>3.4000000000000002E-2</v>
      </c>
      <c r="N14">
        <v>0.65</v>
      </c>
      <c r="O14">
        <v>9.5000000000000001E-2</v>
      </c>
      <c r="P14">
        <v>0.70699999999999996</v>
      </c>
      <c r="Q14">
        <v>0.03</v>
      </c>
      <c r="R14">
        <v>0.69499999999999995</v>
      </c>
      <c r="S14">
        <v>9.8000000000000004E-2</v>
      </c>
      <c r="T14">
        <v>0.76700000000000002</v>
      </c>
      <c r="U14">
        <v>2.3E-2</v>
      </c>
      <c r="V14">
        <v>0.56000000000000005</v>
      </c>
      <c r="W14">
        <v>0.11600000000000001</v>
      </c>
      <c r="X14">
        <v>0.626</v>
      </c>
      <c r="Y14">
        <v>4.2999999999999997E-2</v>
      </c>
      <c r="Z14">
        <v>339.86700000000002</v>
      </c>
      <c r="AA14">
        <v>79.058000000000007</v>
      </c>
      <c r="AB14">
        <v>1166.739</v>
      </c>
      <c r="AC14">
        <v>108.617</v>
      </c>
      <c r="AD14">
        <v>2317.4780000000001</v>
      </c>
      <c r="AE14">
        <v>2295.5880000000002</v>
      </c>
      <c r="AF14">
        <v>663.73400000000004</v>
      </c>
      <c r="AG14">
        <v>653.07600000000002</v>
      </c>
    </row>
    <row r="15" spans="1:33">
      <c r="A15" s="1">
        <v>9</v>
      </c>
      <c r="B15">
        <v>0.46700000000000003</v>
      </c>
      <c r="C15">
        <v>0.113</v>
      </c>
      <c r="D15">
        <v>0.53300000000000003</v>
      </c>
      <c r="E15">
        <v>3.2000000000000001E-2</v>
      </c>
      <c r="F15">
        <v>0.63800000000000001</v>
      </c>
      <c r="G15">
        <v>0.188</v>
      </c>
      <c r="H15">
        <v>0.73399999999999999</v>
      </c>
      <c r="I15">
        <v>3.5999999999999997E-2</v>
      </c>
      <c r="J15">
        <v>0.53200000000000003</v>
      </c>
      <c r="K15">
        <v>0.129</v>
      </c>
      <c r="L15">
        <v>0.61699999999999999</v>
      </c>
      <c r="M15">
        <v>3.2000000000000001E-2</v>
      </c>
      <c r="N15">
        <v>0.64700000000000002</v>
      </c>
      <c r="O15">
        <v>0.1</v>
      </c>
      <c r="P15">
        <v>0.71699999999999997</v>
      </c>
      <c r="Q15">
        <v>2.8000000000000001E-2</v>
      </c>
      <c r="R15">
        <v>0.69</v>
      </c>
      <c r="S15">
        <v>0.10100000000000001</v>
      </c>
      <c r="T15">
        <v>0.77700000000000002</v>
      </c>
      <c r="U15">
        <v>2.3E-2</v>
      </c>
      <c r="V15">
        <v>0.55000000000000004</v>
      </c>
      <c r="W15">
        <v>0.122</v>
      </c>
      <c r="X15">
        <v>0.624</v>
      </c>
      <c r="Y15">
        <v>4.4999999999999998E-2</v>
      </c>
      <c r="Z15">
        <v>341.93900000000002</v>
      </c>
      <c r="AA15">
        <v>88.058000000000007</v>
      </c>
      <c r="AB15">
        <v>1132.8900000000001</v>
      </c>
      <c r="AC15">
        <v>106.971</v>
      </c>
      <c r="AD15">
        <v>2247.7809999999999</v>
      </c>
      <c r="AE15">
        <v>2223.1550000000002</v>
      </c>
      <c r="AF15">
        <v>665.87800000000004</v>
      </c>
      <c r="AG15">
        <v>653.88900000000001</v>
      </c>
    </row>
    <row r="16" spans="1:33">
      <c r="A16" s="1">
        <v>10</v>
      </c>
      <c r="B16">
        <v>0.46500000000000002</v>
      </c>
      <c r="C16">
        <v>0.10100000000000001</v>
      </c>
      <c r="D16">
        <v>0.52900000000000003</v>
      </c>
      <c r="E16">
        <v>3.1E-2</v>
      </c>
      <c r="F16">
        <v>0.64900000000000002</v>
      </c>
      <c r="G16">
        <v>0.17399999999999999</v>
      </c>
      <c r="H16">
        <v>0.74299999999999999</v>
      </c>
      <c r="I16">
        <v>3.6999999999999998E-2</v>
      </c>
      <c r="J16">
        <v>0.53400000000000003</v>
      </c>
      <c r="K16">
        <v>0.109</v>
      </c>
      <c r="L16">
        <v>0.61799999999999999</v>
      </c>
      <c r="M16">
        <v>0.03</v>
      </c>
      <c r="N16">
        <v>0.64800000000000002</v>
      </c>
      <c r="O16">
        <v>8.5999999999999993E-2</v>
      </c>
      <c r="P16">
        <v>0.71799999999999997</v>
      </c>
      <c r="Q16">
        <v>2.7E-2</v>
      </c>
      <c r="R16">
        <v>0.69699999999999995</v>
      </c>
      <c r="S16">
        <v>9.8000000000000004E-2</v>
      </c>
      <c r="T16">
        <v>0.78500000000000003</v>
      </c>
      <c r="U16">
        <v>2.1999999999999999E-2</v>
      </c>
      <c r="V16">
        <v>0.55200000000000005</v>
      </c>
      <c r="W16">
        <v>0.11700000000000001</v>
      </c>
      <c r="X16">
        <v>0.64</v>
      </c>
      <c r="Y16">
        <v>4.2000000000000003E-2</v>
      </c>
      <c r="Z16">
        <v>344.702</v>
      </c>
      <c r="AA16">
        <v>72.682000000000002</v>
      </c>
      <c r="AB16">
        <v>1143.943</v>
      </c>
      <c r="AC16">
        <v>106.432</v>
      </c>
      <c r="AD16">
        <v>2267.8870000000002</v>
      </c>
      <c r="AE16">
        <v>2240.5250000000001</v>
      </c>
      <c r="AF16">
        <v>669.40499999999997</v>
      </c>
      <c r="AG16">
        <v>656.08299999999997</v>
      </c>
    </row>
    <row r="17" spans="1:33">
      <c r="A17" s="1">
        <v>11</v>
      </c>
      <c r="B17">
        <v>0.45800000000000002</v>
      </c>
      <c r="C17">
        <v>0.10100000000000001</v>
      </c>
      <c r="D17">
        <v>0.52800000000000002</v>
      </c>
      <c r="E17">
        <v>3.1E-2</v>
      </c>
      <c r="F17">
        <v>0.63800000000000001</v>
      </c>
      <c r="G17">
        <v>0.17899999999999999</v>
      </c>
      <c r="H17">
        <v>0.74399999999999999</v>
      </c>
      <c r="I17">
        <v>0.04</v>
      </c>
      <c r="J17">
        <v>0.52500000000000002</v>
      </c>
      <c r="K17">
        <v>0.112</v>
      </c>
      <c r="L17">
        <v>0.61799999999999999</v>
      </c>
      <c r="M17">
        <v>3.1E-2</v>
      </c>
      <c r="N17">
        <v>0.64</v>
      </c>
      <c r="O17">
        <v>9.0999999999999998E-2</v>
      </c>
      <c r="P17">
        <v>0.71699999999999997</v>
      </c>
      <c r="Q17">
        <v>2.8000000000000001E-2</v>
      </c>
      <c r="R17">
        <v>0.69099999999999995</v>
      </c>
      <c r="S17">
        <v>0.1</v>
      </c>
      <c r="T17">
        <v>0.78600000000000003</v>
      </c>
      <c r="U17">
        <v>2.1999999999999999E-2</v>
      </c>
      <c r="V17">
        <v>0.54500000000000004</v>
      </c>
      <c r="W17">
        <v>0.12</v>
      </c>
      <c r="X17">
        <v>0.64400000000000002</v>
      </c>
      <c r="Y17">
        <v>4.2999999999999997E-2</v>
      </c>
      <c r="Z17">
        <v>351.61</v>
      </c>
      <c r="AA17">
        <v>79.16</v>
      </c>
      <c r="AB17">
        <v>1147.3969999999999</v>
      </c>
      <c r="AC17">
        <v>105.663</v>
      </c>
      <c r="AD17">
        <v>2272.7950000000001</v>
      </c>
      <c r="AE17">
        <v>2242.6970000000001</v>
      </c>
      <c r="AF17">
        <v>681.221</v>
      </c>
      <c r="AG17">
        <v>666.56600000000003</v>
      </c>
    </row>
    <row r="18" spans="1:33">
      <c r="A18" s="1">
        <v>12</v>
      </c>
      <c r="B18">
        <v>0.47499999999999998</v>
      </c>
      <c r="C18">
        <v>9.6000000000000002E-2</v>
      </c>
      <c r="D18">
        <v>0.55300000000000005</v>
      </c>
      <c r="E18">
        <v>3.3000000000000002E-2</v>
      </c>
      <c r="F18">
        <v>0.67100000000000004</v>
      </c>
      <c r="G18">
        <v>0.17499999999999999</v>
      </c>
      <c r="H18" s="2">
        <v>0.76200000000000001</v>
      </c>
      <c r="I18">
        <v>3.1E-2</v>
      </c>
      <c r="J18">
        <v>0.55200000000000005</v>
      </c>
      <c r="K18">
        <v>0.11700000000000001</v>
      </c>
      <c r="L18">
        <v>0.64100000000000001</v>
      </c>
      <c r="M18">
        <v>0.03</v>
      </c>
      <c r="N18">
        <v>0.66300000000000003</v>
      </c>
      <c r="O18">
        <v>9.7000000000000003E-2</v>
      </c>
      <c r="P18">
        <v>0.73799999999999999</v>
      </c>
      <c r="Q18">
        <v>2.5999999999999999E-2</v>
      </c>
      <c r="R18">
        <v>0.71499999999999997</v>
      </c>
      <c r="S18">
        <v>9.8000000000000004E-2</v>
      </c>
      <c r="T18">
        <v>0.80600000000000005</v>
      </c>
      <c r="U18">
        <v>2.1999999999999999E-2</v>
      </c>
      <c r="V18">
        <v>0.56899999999999995</v>
      </c>
      <c r="W18">
        <v>0.129</v>
      </c>
      <c r="X18">
        <v>0.64900000000000002</v>
      </c>
      <c r="Y18">
        <v>4.7E-2</v>
      </c>
      <c r="Z18">
        <v>332.959</v>
      </c>
      <c r="AA18">
        <v>79.488</v>
      </c>
      <c r="AB18">
        <v>1063.8119999999999</v>
      </c>
      <c r="AC18">
        <v>106.286</v>
      </c>
      <c r="AD18">
        <v>2103.6239999999998</v>
      </c>
      <c r="AE18">
        <v>2070.79</v>
      </c>
      <c r="AF18">
        <v>641.91800000000001</v>
      </c>
      <c r="AG18">
        <v>625.93200000000002</v>
      </c>
    </row>
    <row r="19" spans="1:33">
      <c r="A19" s="1">
        <v>13</v>
      </c>
      <c r="B19">
        <v>0.46600000000000003</v>
      </c>
      <c r="C19">
        <v>9.1999999999999998E-2</v>
      </c>
      <c r="D19">
        <v>0.55400000000000005</v>
      </c>
      <c r="E19">
        <v>3.2000000000000001E-2</v>
      </c>
      <c r="F19">
        <v>0.66400000000000003</v>
      </c>
      <c r="G19">
        <v>0.16700000000000001</v>
      </c>
      <c r="H19">
        <v>0.76100000000000001</v>
      </c>
      <c r="I19">
        <v>3.3000000000000002E-2</v>
      </c>
      <c r="J19">
        <v>0.54300000000000004</v>
      </c>
      <c r="K19">
        <v>0.109</v>
      </c>
      <c r="L19">
        <v>0.64100000000000001</v>
      </c>
      <c r="M19">
        <v>3.1E-2</v>
      </c>
      <c r="N19">
        <v>0.65400000000000003</v>
      </c>
      <c r="O19">
        <v>9.2999999999999999E-2</v>
      </c>
      <c r="P19">
        <v>0.73799999999999999</v>
      </c>
      <c r="Q19">
        <v>2.7E-2</v>
      </c>
      <c r="R19">
        <v>0.70699999999999996</v>
      </c>
      <c r="S19">
        <v>9.7000000000000003E-2</v>
      </c>
      <c r="T19">
        <v>0.80800000000000005</v>
      </c>
      <c r="U19">
        <v>2.1999999999999999E-2</v>
      </c>
      <c r="V19">
        <v>0.55900000000000005</v>
      </c>
      <c r="W19">
        <v>0.123</v>
      </c>
      <c r="X19">
        <v>0.65600000000000003</v>
      </c>
      <c r="Y19">
        <v>4.7E-2</v>
      </c>
      <c r="Z19">
        <v>343.32100000000003</v>
      </c>
      <c r="AA19">
        <v>79.072999999999993</v>
      </c>
      <c r="AB19">
        <v>1060.3579999999999</v>
      </c>
      <c r="AC19">
        <v>104.96</v>
      </c>
      <c r="AD19">
        <v>2094.7159999999999</v>
      </c>
      <c r="AE19">
        <v>2059.1460000000002</v>
      </c>
      <c r="AF19">
        <v>660.64200000000005</v>
      </c>
      <c r="AG19">
        <v>643.32299999999998</v>
      </c>
    </row>
    <row r="20" spans="1:33">
      <c r="A20" s="1">
        <v>14</v>
      </c>
      <c r="B20" s="2">
        <v>0.51</v>
      </c>
      <c r="C20">
        <v>0.12</v>
      </c>
      <c r="D20">
        <v>0.57999999999999996</v>
      </c>
      <c r="E20">
        <v>3.6999999999999998E-2</v>
      </c>
      <c r="F20">
        <v>0.64700000000000002</v>
      </c>
      <c r="G20">
        <v>0.155</v>
      </c>
      <c r="H20">
        <v>0.746</v>
      </c>
      <c r="I20">
        <v>4.8000000000000001E-2</v>
      </c>
      <c r="J20">
        <v>0.56399999999999995</v>
      </c>
      <c r="K20">
        <v>0.12</v>
      </c>
      <c r="L20">
        <v>0.65200000000000002</v>
      </c>
      <c r="M20">
        <v>3.9E-2</v>
      </c>
      <c r="N20">
        <v>0.67400000000000004</v>
      </c>
      <c r="O20">
        <v>9.5000000000000001E-2</v>
      </c>
      <c r="P20">
        <v>0.747</v>
      </c>
      <c r="Q20">
        <v>3.2000000000000001E-2</v>
      </c>
      <c r="R20" s="3">
        <v>0.71699999999999997</v>
      </c>
      <c r="S20" s="4">
        <v>9.6000000000000002E-2</v>
      </c>
      <c r="T20">
        <v>0.82299999999999995</v>
      </c>
      <c r="U20">
        <v>2.3E-2</v>
      </c>
      <c r="V20" s="2">
        <v>0.59499999999999997</v>
      </c>
      <c r="W20">
        <v>0.128</v>
      </c>
      <c r="X20">
        <v>0.69199999999999995</v>
      </c>
      <c r="Y20">
        <v>4.9000000000000002E-2</v>
      </c>
      <c r="Z20">
        <v>309.47199999999998</v>
      </c>
      <c r="AA20">
        <v>87.977999999999994</v>
      </c>
      <c r="AB20">
        <v>989.20600000000002</v>
      </c>
      <c r="AC20">
        <v>114.396</v>
      </c>
      <c r="AD20">
        <v>1950.412</v>
      </c>
      <c r="AE20">
        <v>1912.106</v>
      </c>
      <c r="AF20">
        <v>590.94399999999996</v>
      </c>
      <c r="AG20">
        <v>572.29300000000001</v>
      </c>
    </row>
    <row r="21" spans="1:33">
      <c r="A21" s="1">
        <v>15</v>
      </c>
      <c r="B21">
        <v>0.49399999999999999</v>
      </c>
      <c r="C21">
        <v>0.11600000000000001</v>
      </c>
      <c r="D21" s="2">
        <v>0.58399999999999996</v>
      </c>
      <c r="E21">
        <v>3.4000000000000002E-2</v>
      </c>
      <c r="F21">
        <v>0.627</v>
      </c>
      <c r="G21">
        <v>0.157</v>
      </c>
      <c r="H21">
        <v>0.755</v>
      </c>
      <c r="I21">
        <v>4.2000000000000003E-2</v>
      </c>
      <c r="J21">
        <v>0.54600000000000004</v>
      </c>
      <c r="K21">
        <v>0.11899999999999999</v>
      </c>
      <c r="L21" s="2">
        <v>0.65800000000000003</v>
      </c>
      <c r="M21">
        <v>3.5000000000000003E-2</v>
      </c>
      <c r="N21">
        <v>0.66</v>
      </c>
      <c r="O21">
        <v>9.4E-2</v>
      </c>
      <c r="P21" s="2">
        <v>0.752</v>
      </c>
      <c r="Q21">
        <v>2.9000000000000001E-2</v>
      </c>
      <c r="R21">
        <v>0.71099999999999997</v>
      </c>
      <c r="S21">
        <v>9.5000000000000001E-2</v>
      </c>
      <c r="T21" s="2">
        <v>0.82499999999999996</v>
      </c>
      <c r="U21">
        <v>2.1999999999999999E-2</v>
      </c>
      <c r="V21">
        <v>0.58699999999999997</v>
      </c>
      <c r="W21">
        <v>0.126</v>
      </c>
      <c r="X21" s="2">
        <v>0.69299999999999995</v>
      </c>
      <c r="Y21">
        <v>4.9000000000000002E-2</v>
      </c>
      <c r="Z21">
        <v>321.21499999999997</v>
      </c>
      <c r="AA21">
        <v>85.817999999999998</v>
      </c>
      <c r="AB21">
        <v>976.08100000000002</v>
      </c>
      <c r="AC21">
        <v>106.242</v>
      </c>
      <c r="AD21">
        <v>1922.163</v>
      </c>
      <c r="AE21">
        <v>1881.12</v>
      </c>
      <c r="AF21">
        <v>612.43100000000004</v>
      </c>
      <c r="AG21">
        <v>592.44799999999998</v>
      </c>
    </row>
    <row r="23" spans="1:33">
      <c r="P23" s="8"/>
      <c r="Q23" s="9"/>
      <c r="R23" s="9" t="s">
        <v>50</v>
      </c>
      <c r="S23" s="9"/>
      <c r="T23" s="9" t="s">
        <v>51</v>
      </c>
      <c r="U23" s="10"/>
    </row>
    <row r="24" spans="1:33">
      <c r="P24" s="11" t="s">
        <v>52</v>
      </c>
      <c r="Q24" s="12"/>
      <c r="R24" s="12">
        <f>$R20+1.96*$S20</f>
        <v>0.90515999999999996</v>
      </c>
      <c r="S24" s="12">
        <f>$R20-1.96*$S20</f>
        <v>0.52883999999999998</v>
      </c>
      <c r="T24" s="12">
        <f>$T20+1.96*$U20</f>
        <v>0.86807999999999996</v>
      </c>
      <c r="U24" s="13">
        <f>$T20-1.96*$U20</f>
        <v>0.77791999999999994</v>
      </c>
    </row>
  </sheetData>
  <mergeCells count="14">
    <mergeCell ref="B4:C4"/>
    <mergeCell ref="D4:E4"/>
    <mergeCell ref="F4:G4"/>
    <mergeCell ref="H4:I4"/>
    <mergeCell ref="J4:K4"/>
    <mergeCell ref="T4:U4"/>
    <mergeCell ref="V4:W4"/>
    <mergeCell ref="X4:Y4"/>
    <mergeCell ref="Z4:AA4"/>
    <mergeCell ref="AB4:AC4"/>
    <mergeCell ref="L4:M4"/>
    <mergeCell ref="N4:O4"/>
    <mergeCell ref="P4:Q4"/>
    <mergeCell ref="R4:S4"/>
  </mergeCells>
  <pageMargins left="0.75" right="0.75" top="1" bottom="1" header="0.5" footer="0.5"/>
  <pageSetup paperSize="9" scale="4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5"/>
  <sheetViews>
    <sheetView workbookViewId="0">
      <selection activeCell="P31" sqref="P31"/>
    </sheetView>
  </sheetViews>
  <sheetFormatPr defaultRowHeight="15"/>
  <cols>
    <col min="1" max="1" width="34.42578125" customWidth="1"/>
  </cols>
  <sheetData>
    <row r="1" spans="1:15" ht="18">
      <c r="A1" s="5" t="s">
        <v>0</v>
      </c>
    </row>
    <row r="2" spans="1:15" ht="15.75">
      <c r="A2" s="18" t="s">
        <v>53</v>
      </c>
      <c r="B2" s="18"/>
      <c r="C2" s="18"/>
      <c r="D2" s="18"/>
      <c r="E2" s="18"/>
      <c r="F2" s="18"/>
      <c r="G2" s="18"/>
      <c r="H2" s="18"/>
      <c r="I2" s="18"/>
      <c r="J2" s="18"/>
    </row>
    <row r="3" spans="1:15">
      <c r="C3" s="1" t="s">
        <v>54</v>
      </c>
    </row>
    <row r="4" spans="1:15">
      <c r="A4" s="1" t="s">
        <v>55</v>
      </c>
      <c r="B4" s="1" t="s">
        <v>3</v>
      </c>
      <c r="C4">
        <v>14</v>
      </c>
    </row>
    <row r="5" spans="1:15">
      <c r="A5" s="1" t="s">
        <v>56</v>
      </c>
      <c r="B5" s="1" t="s">
        <v>3</v>
      </c>
      <c r="C5">
        <v>5</v>
      </c>
    </row>
    <row r="6" spans="1:15">
      <c r="A6" s="1" t="s">
        <v>57</v>
      </c>
      <c r="B6" s="1" t="s">
        <v>3</v>
      </c>
      <c r="C6">
        <v>6</v>
      </c>
    </row>
    <row r="7" spans="1:15">
      <c r="A7" s="1" t="s">
        <v>58</v>
      </c>
      <c r="B7" s="1" t="s">
        <v>3</v>
      </c>
      <c r="C7">
        <v>1</v>
      </c>
    </row>
    <row r="8" spans="1:15">
      <c r="A8" s="1" t="s">
        <v>59</v>
      </c>
      <c r="B8" s="1" t="s">
        <v>3</v>
      </c>
      <c r="C8">
        <v>1</v>
      </c>
    </row>
    <row r="9" spans="1:15">
      <c r="A9" s="1" t="s">
        <v>60</v>
      </c>
      <c r="B9" s="1" t="s">
        <v>3</v>
      </c>
      <c r="C9">
        <v>1</v>
      </c>
    </row>
    <row r="10" spans="1:15">
      <c r="A10" s="1" t="s">
        <v>61</v>
      </c>
      <c r="B10" s="1" t="s">
        <v>3</v>
      </c>
      <c r="C10">
        <v>14</v>
      </c>
    </row>
    <row r="11" spans="1:15">
      <c r="A11" s="1" t="s">
        <v>62</v>
      </c>
      <c r="B11" s="1" t="s">
        <v>3</v>
      </c>
      <c r="C11">
        <v>6</v>
      </c>
    </row>
    <row r="12" spans="1:15">
      <c r="A12" s="1" t="s">
        <v>63</v>
      </c>
      <c r="B12" s="1" t="s">
        <v>3</v>
      </c>
      <c r="C12">
        <v>14</v>
      </c>
    </row>
    <row r="14" spans="1:15" ht="15.75">
      <c r="A14" s="18" t="s">
        <v>64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5">
      <c r="B15" s="1" t="s">
        <v>65</v>
      </c>
      <c r="C15" s="1" t="s">
        <v>66</v>
      </c>
      <c r="D15" s="1" t="s">
        <v>67</v>
      </c>
      <c r="E15" s="1" t="s">
        <v>68</v>
      </c>
      <c r="F15" s="1" t="s">
        <v>69</v>
      </c>
      <c r="G15" s="1" t="s">
        <v>70</v>
      </c>
      <c r="H15" s="1" t="s">
        <v>71</v>
      </c>
      <c r="I15" s="1" t="s">
        <v>72</v>
      </c>
      <c r="J15" s="1" t="s">
        <v>73</v>
      </c>
      <c r="K15" s="1" t="s">
        <v>74</v>
      </c>
      <c r="L15" s="1" t="s">
        <v>75</v>
      </c>
      <c r="M15" s="1" t="s">
        <v>76</v>
      </c>
      <c r="N15" s="1" t="s">
        <v>77</v>
      </c>
      <c r="O15" s="1" t="s">
        <v>78</v>
      </c>
    </row>
    <row r="16" spans="1:15">
      <c r="A16" s="1" t="s">
        <v>79</v>
      </c>
      <c r="B16">
        <v>142</v>
      </c>
      <c r="C16">
        <v>142</v>
      </c>
      <c r="D16">
        <v>142</v>
      </c>
      <c r="E16">
        <v>142</v>
      </c>
      <c r="F16">
        <v>142</v>
      </c>
      <c r="G16">
        <v>142</v>
      </c>
      <c r="H16">
        <v>142</v>
      </c>
      <c r="I16">
        <v>142</v>
      </c>
      <c r="J16">
        <v>142</v>
      </c>
      <c r="K16">
        <v>142</v>
      </c>
      <c r="L16">
        <v>142</v>
      </c>
      <c r="M16">
        <v>142</v>
      </c>
      <c r="N16">
        <v>142</v>
      </c>
      <c r="O16">
        <v>142</v>
      </c>
    </row>
    <row r="17" spans="1:15">
      <c r="A17" s="1" t="s">
        <v>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>
      <c r="A18" s="1" t="s">
        <v>5</v>
      </c>
      <c r="B18">
        <v>1.004</v>
      </c>
      <c r="C18">
        <v>1.004</v>
      </c>
      <c r="D18">
        <v>1.004</v>
      </c>
      <c r="E18">
        <v>1.004</v>
      </c>
      <c r="F18">
        <v>1.004</v>
      </c>
      <c r="G18">
        <v>1.004</v>
      </c>
      <c r="H18">
        <v>1.004</v>
      </c>
      <c r="I18">
        <v>1.004</v>
      </c>
      <c r="J18">
        <v>1.004</v>
      </c>
      <c r="K18">
        <v>1.004</v>
      </c>
      <c r="L18">
        <v>1.004</v>
      </c>
      <c r="M18">
        <v>1.004</v>
      </c>
      <c r="N18">
        <v>1.004</v>
      </c>
      <c r="O18">
        <v>1.004</v>
      </c>
    </row>
    <row r="19" spans="1:15">
      <c r="A19" s="1" t="s">
        <v>80</v>
      </c>
      <c r="B19">
        <v>-2.3620000000000001</v>
      </c>
      <c r="C19">
        <v>-3.1269999999999998</v>
      </c>
      <c r="D19">
        <v>-1.768</v>
      </c>
      <c r="E19">
        <v>-1.835</v>
      </c>
      <c r="F19">
        <v>-1.865</v>
      </c>
      <c r="G19">
        <v>-1.9910000000000001</v>
      </c>
      <c r="H19">
        <v>-2.5590000000000002</v>
      </c>
      <c r="I19">
        <v>-2.887</v>
      </c>
      <c r="J19">
        <v>-2.6339999999999999</v>
      </c>
      <c r="K19">
        <v>-2.335</v>
      </c>
      <c r="L19">
        <v>-3.0649999999999999</v>
      </c>
      <c r="M19">
        <v>-3.3980000000000001</v>
      </c>
      <c r="N19">
        <v>-2.44</v>
      </c>
      <c r="O19">
        <v>-3.355</v>
      </c>
    </row>
    <row r="20" spans="1:15">
      <c r="A20" s="1" t="s">
        <v>81</v>
      </c>
      <c r="B20">
        <v>-0.68100000000000005</v>
      </c>
      <c r="C20">
        <v>-0.68</v>
      </c>
      <c r="D20">
        <v>-0.57699999999999996</v>
      </c>
      <c r="E20">
        <v>-0.57199999999999995</v>
      </c>
      <c r="F20">
        <v>-0.66</v>
      </c>
      <c r="G20">
        <v>-0.76100000000000001</v>
      </c>
      <c r="H20">
        <v>-0.69099999999999995</v>
      </c>
      <c r="I20">
        <v>-0.66600000000000004</v>
      </c>
      <c r="J20">
        <v>-0.66800000000000004</v>
      </c>
      <c r="K20">
        <v>-0.60899999999999999</v>
      </c>
      <c r="L20">
        <v>-0.746</v>
      </c>
      <c r="M20">
        <v>-0.58799999999999997</v>
      </c>
      <c r="N20">
        <v>-0.70199999999999996</v>
      </c>
      <c r="O20">
        <v>-0.59699999999999998</v>
      </c>
    </row>
    <row r="21" spans="1:15">
      <c r="A21" s="1" t="s">
        <v>82</v>
      </c>
      <c r="B21">
        <v>2E-3</v>
      </c>
      <c r="C21">
        <v>0.01</v>
      </c>
      <c r="D21">
        <v>-0.185</v>
      </c>
      <c r="E21">
        <v>-0.17899999999999999</v>
      </c>
      <c r="F21">
        <v>-6.2E-2</v>
      </c>
      <c r="G21">
        <v>-0.188</v>
      </c>
      <c r="H21">
        <v>-6.7000000000000004E-2</v>
      </c>
      <c r="I21">
        <v>-5.6000000000000001E-2</v>
      </c>
      <c r="J21">
        <v>-8.3000000000000004E-2</v>
      </c>
      <c r="K21">
        <v>-0.158</v>
      </c>
      <c r="L21">
        <v>9.0999999999999998E-2</v>
      </c>
      <c r="M21">
        <v>0.185</v>
      </c>
      <c r="N21">
        <v>1.2999999999999999E-2</v>
      </c>
      <c r="O21">
        <v>-0.155</v>
      </c>
    </row>
    <row r="22" spans="1:15">
      <c r="A22" s="1" t="s">
        <v>83</v>
      </c>
      <c r="B22">
        <v>0.54700000000000004</v>
      </c>
      <c r="C22">
        <v>0.626</v>
      </c>
      <c r="D22">
        <v>0.247</v>
      </c>
      <c r="E22">
        <v>0.22700000000000001</v>
      </c>
      <c r="F22">
        <v>0.52600000000000002</v>
      </c>
      <c r="G22">
        <v>0.67100000000000004</v>
      </c>
      <c r="H22">
        <v>0.52800000000000002</v>
      </c>
      <c r="I22">
        <v>0.53400000000000003</v>
      </c>
      <c r="J22">
        <v>0.65500000000000003</v>
      </c>
      <c r="K22">
        <v>0.32200000000000001</v>
      </c>
      <c r="L22">
        <v>0.745</v>
      </c>
      <c r="M22">
        <v>0.69299999999999995</v>
      </c>
      <c r="N22">
        <v>0.69299999999999995</v>
      </c>
      <c r="O22">
        <v>0.47399999999999998</v>
      </c>
    </row>
    <row r="23" spans="1:15">
      <c r="A23" s="1" t="s">
        <v>84</v>
      </c>
      <c r="B23">
        <v>2.9180000000000001</v>
      </c>
      <c r="C23">
        <v>3.2839999999999998</v>
      </c>
      <c r="D23">
        <v>5.2960000000000003</v>
      </c>
      <c r="E23">
        <v>5.57</v>
      </c>
      <c r="F23">
        <v>6.1580000000000004</v>
      </c>
      <c r="G23">
        <v>2.5369999999999999</v>
      </c>
      <c r="H23">
        <v>3.4630000000000001</v>
      </c>
      <c r="I23">
        <v>2.42</v>
      </c>
      <c r="J23">
        <v>2.4359999999999999</v>
      </c>
      <c r="K23">
        <v>5.0629999999999997</v>
      </c>
      <c r="L23">
        <v>1.9970000000000001</v>
      </c>
      <c r="M23">
        <v>1.96</v>
      </c>
      <c r="N23">
        <v>2.6240000000000001</v>
      </c>
      <c r="O23">
        <v>4.085</v>
      </c>
    </row>
    <row r="25" spans="1:15" ht="15.75">
      <c r="A25" s="18" t="s">
        <v>85</v>
      </c>
      <c r="B25" s="18"/>
      <c r="C25" s="18"/>
      <c r="D25" s="18"/>
      <c r="E25" s="18"/>
      <c r="F25" s="18"/>
      <c r="G25" s="18"/>
      <c r="H25" s="18"/>
      <c r="I25" s="18"/>
      <c r="J25" s="18"/>
    </row>
    <row r="26" spans="1:15">
      <c r="A26" s="1"/>
      <c r="B26" s="14" t="s">
        <v>86</v>
      </c>
      <c r="C26" s="14"/>
    </row>
    <row r="27" spans="1:15">
      <c r="A27" s="1"/>
      <c r="B27" s="1">
        <v>0</v>
      </c>
      <c r="C27" s="1">
        <v>1</v>
      </c>
    </row>
    <row r="28" spans="1:15">
      <c r="A28" s="1" t="s">
        <v>87</v>
      </c>
    </row>
    <row r="29" spans="1:15">
      <c r="A29" s="1">
        <v>0</v>
      </c>
      <c r="B29">
        <v>28</v>
      </c>
      <c r="C29">
        <v>28</v>
      </c>
    </row>
    <row r="30" spans="1:15">
      <c r="A30" s="1">
        <v>1</v>
      </c>
      <c r="B30">
        <v>9</v>
      </c>
      <c r="C30">
        <v>17</v>
      </c>
    </row>
    <row r="32" spans="1:15" ht="15.75">
      <c r="A32" s="18" t="s">
        <v>88</v>
      </c>
      <c r="B32" s="18"/>
      <c r="C32" s="18"/>
      <c r="D32" s="18"/>
      <c r="E32" s="18"/>
      <c r="F32" s="18"/>
      <c r="G32" s="18"/>
      <c r="H32" s="18"/>
      <c r="I32" s="18"/>
      <c r="J32" s="18"/>
    </row>
    <row r="33" spans="1:10">
      <c r="A33" s="1"/>
      <c r="B33" s="14" t="s">
        <v>89</v>
      </c>
      <c r="C33" s="14"/>
    </row>
    <row r="34" spans="1:10">
      <c r="A34" s="1"/>
      <c r="B34" s="1">
        <v>0</v>
      </c>
      <c r="C34" s="1">
        <v>1</v>
      </c>
    </row>
    <row r="35" spans="1:10">
      <c r="A35" s="1" t="s">
        <v>87</v>
      </c>
    </row>
    <row r="36" spans="1:10">
      <c r="A36" s="1">
        <v>0</v>
      </c>
      <c r="B36">
        <v>28</v>
      </c>
      <c r="C36">
        <v>28</v>
      </c>
    </row>
    <row r="37" spans="1:10">
      <c r="A37" s="1">
        <v>1</v>
      </c>
      <c r="B37">
        <v>9</v>
      </c>
      <c r="C37">
        <v>17</v>
      </c>
    </row>
    <row r="39" spans="1:10" ht="15.75">
      <c r="A39" s="18" t="s">
        <v>90</v>
      </c>
      <c r="B39" s="18"/>
      <c r="C39" s="18"/>
      <c r="D39" s="18"/>
      <c r="E39" s="18"/>
      <c r="F39" s="18"/>
      <c r="G39" s="18"/>
      <c r="H39" s="18"/>
      <c r="I39" s="18"/>
      <c r="J39" s="18"/>
    </row>
    <row r="40" spans="1:10">
      <c r="B40" s="1"/>
      <c r="C40" s="1" t="s">
        <v>79</v>
      </c>
      <c r="D40" s="1" t="s">
        <v>91</v>
      </c>
    </row>
    <row r="41" spans="1:10">
      <c r="A41" s="1" t="s">
        <v>92</v>
      </c>
      <c r="B41" s="6" t="s">
        <v>93</v>
      </c>
    </row>
    <row r="42" spans="1:10">
      <c r="A42" s="14">
        <v>0</v>
      </c>
      <c r="B42" s="1">
        <v>0</v>
      </c>
      <c r="C42">
        <v>74</v>
      </c>
      <c r="D42">
        <v>12</v>
      </c>
    </row>
    <row r="43" spans="1:10">
      <c r="A43" s="14"/>
      <c r="B43" s="1">
        <v>1</v>
      </c>
      <c r="C43">
        <v>12</v>
      </c>
      <c r="D43">
        <v>4</v>
      </c>
    </row>
    <row r="44" spans="1:10">
      <c r="A44" s="14">
        <v>1</v>
      </c>
      <c r="B44" s="1">
        <v>0</v>
      </c>
      <c r="C44">
        <v>23</v>
      </c>
      <c r="D44">
        <v>5</v>
      </c>
    </row>
    <row r="45" spans="1:10">
      <c r="A45" s="14"/>
      <c r="B45" s="1">
        <v>1</v>
      </c>
      <c r="C45">
        <v>33</v>
      </c>
      <c r="D45">
        <v>19</v>
      </c>
    </row>
  </sheetData>
  <mergeCells count="9">
    <mergeCell ref="A39:J39"/>
    <mergeCell ref="A2:J2"/>
    <mergeCell ref="A14:J14"/>
    <mergeCell ref="A25:J25"/>
    <mergeCell ref="A32:J32"/>
    <mergeCell ref="B26:C26"/>
    <mergeCell ref="B33:C33"/>
    <mergeCell ref="A42:A43"/>
    <mergeCell ref="A44:A45"/>
  </mergeCells>
  <pageMargins left="0.75" right="0.75" top="1" bottom="1" header="0.5" footer="0.5"/>
  <pageSetup paperSize="9" scale="6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thit.mynster.kronborg</cp:lastModifiedBy>
  <cp:revision/>
  <dcterms:created xsi:type="dcterms:W3CDTF">2023-02-03T14:01:47Z</dcterms:created>
  <dcterms:modified xsi:type="dcterms:W3CDTF">2023-10-25T12:15:41Z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2023-02-16T12:13:28Z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187b3aa0-7ff3-422e-9817-d06cf82851f8</vt:lpwstr>
  </property>
  <property fmtid="{D5CDD505-2E9C-101B-9397-08002B2CF9AE}" pid="8" name="MSIP_Label_6a2630e2-1ac5-455e-8217-0156b1936a76_ContentBits">
    <vt:lpwstr>0</vt:lpwstr>
  </property>
</Properties>
</file>