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Luis\Documents\PROYECTO ISOTOPOS ANDES\EN CONSTRUCCION NATURE\R1\Pezo-Lanfranco &amp; Colonese (2024) Supporting Information\"/>
    </mc:Choice>
  </mc:AlternateContent>
  <xr:revisionPtr revIDLastSave="0" documentId="13_ncr:1_{37C44F62-2BDB-43FE-8F55-05BF77D1941F}" xr6:coauthVersionLast="47" xr6:coauthVersionMax="47" xr10:uidLastSave="{00000000-0000-0000-0000-000000000000}"/>
  <bookViews>
    <workbookView xWindow="-108" yWindow="-108" windowWidth="23256" windowHeight="12456" activeTab="1" xr2:uid="{678B1B9B-038C-4113-B77D-7D2D837C1FFE}"/>
  </bookViews>
  <sheets>
    <sheet name="SI2 T1 species North Coast" sheetId="18" r:id="rId1"/>
    <sheet name="SI2 T2 species North Highlands" sheetId="21" r:id="rId2"/>
    <sheet name="SI2 T3 species Central Coast" sheetId="12" r:id="rId3"/>
    <sheet name="SI2 T4 sp.Central Highlands" sheetId="20" r:id="rId4"/>
    <sheet name="SI2 T5 species South Coast" sheetId="19" r:id="rId5"/>
    <sheet name="SI2 T6 species South Highlands" sheetId="22" r:id="rId6"/>
    <sheet name="SI2 T7  species Titicaca basin" sheetId="3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100" i="30" l="1"/>
  <c r="I22" i="19" l="1"/>
  <c r="H22" i="19"/>
  <c r="G22" i="19"/>
  <c r="F22" i="19"/>
  <c r="I84" i="22"/>
  <c r="H84" i="22"/>
  <c r="G84" i="22"/>
  <c r="F84" i="22"/>
  <c r="H150" i="30"/>
  <c r="G150" i="30"/>
  <c r="F150" i="30"/>
  <c r="I150" i="30"/>
  <c r="I114" i="30"/>
  <c r="H114" i="30"/>
  <c r="G114" i="30"/>
  <c r="F114" i="30"/>
  <c r="F99" i="30" l="1"/>
  <c r="I99" i="30"/>
  <c r="H99" i="30"/>
  <c r="G99" i="30"/>
  <c r="I11" i="30"/>
  <c r="H11" i="30"/>
  <c r="G11" i="30"/>
  <c r="F11" i="30"/>
  <c r="I29" i="30"/>
  <c r="H29" i="30"/>
  <c r="G29" i="30"/>
  <c r="F29" i="30"/>
  <c r="I30" i="30"/>
  <c r="H30" i="30"/>
  <c r="G30" i="30"/>
  <c r="F30" i="30"/>
  <c r="I114" i="20" l="1"/>
  <c r="H114" i="20"/>
  <c r="G114" i="20"/>
  <c r="F114" i="20"/>
  <c r="I134" i="22" l="1"/>
  <c r="H134" i="22"/>
  <c r="G134" i="22"/>
  <c r="F134" i="22"/>
  <c r="F130" i="21" l="1"/>
  <c r="G130" i="21"/>
  <c r="H130" i="21"/>
  <c r="I130" i="21"/>
  <c r="F164" i="21"/>
  <c r="G164" i="21"/>
  <c r="H164" i="21"/>
  <c r="I164" i="21"/>
  <c r="I125" i="21"/>
  <c r="F172" i="21"/>
  <c r="G172" i="21"/>
  <c r="H172" i="21"/>
  <c r="I172" i="21"/>
  <c r="F156" i="21"/>
  <c r="G156" i="21"/>
  <c r="H156" i="21"/>
  <c r="I156" i="21"/>
  <c r="H125" i="21"/>
  <c r="G125" i="21"/>
  <c r="F125" i="21"/>
  <c r="I177" i="21"/>
  <c r="H177" i="21"/>
  <c r="G177" i="21"/>
  <c r="F177" i="21"/>
  <c r="I28" i="22"/>
  <c r="H28" i="22"/>
  <c r="I18" i="22"/>
  <c r="H18" i="22"/>
  <c r="G18" i="22"/>
  <c r="F18" i="22"/>
  <c r="I69" i="22"/>
  <c r="H69" i="22"/>
  <c r="I68" i="22"/>
  <c r="H68" i="22"/>
  <c r="I97" i="21"/>
  <c r="H97" i="21"/>
  <c r="G97" i="21"/>
  <c r="F97" i="21"/>
  <c r="I98" i="21"/>
  <c r="H38" i="22"/>
  <c r="I38" i="22"/>
  <c r="I37" i="22"/>
  <c r="H37" i="22"/>
  <c r="G37" i="22"/>
  <c r="F37" i="22"/>
  <c r="I17" i="20"/>
  <c r="H17" i="20"/>
  <c r="G17" i="20"/>
  <c r="F17" i="20"/>
  <c r="I26" i="20"/>
  <c r="H26" i="20"/>
  <c r="G26" i="20"/>
  <c r="F26" i="20"/>
  <c r="I37" i="12" l="1"/>
  <c r="H37" i="12"/>
  <c r="G37" i="12"/>
  <c r="F37" i="12"/>
  <c r="I25" i="12"/>
  <c r="H25" i="12"/>
  <c r="G25" i="12"/>
  <c r="F25" i="12"/>
  <c r="I38" i="19"/>
  <c r="H38" i="19"/>
  <c r="G38" i="19"/>
  <c r="F38" i="19"/>
  <c r="I25" i="19"/>
  <c r="H25" i="19"/>
  <c r="G25" i="19"/>
  <c r="F25" i="19"/>
  <c r="I26" i="19"/>
  <c r="H26" i="19"/>
  <c r="G26" i="19"/>
  <c r="F26" i="19"/>
  <c r="I316" i="19"/>
  <c r="H316" i="19"/>
  <c r="G316" i="19"/>
  <c r="F316" i="19"/>
  <c r="I313" i="19"/>
  <c r="H313" i="19"/>
  <c r="G313" i="19"/>
  <c r="F313" i="19"/>
  <c r="I132" i="19"/>
  <c r="H132" i="19"/>
  <c r="G132" i="19"/>
  <c r="F132" i="19"/>
  <c r="I114" i="18"/>
  <c r="H114" i="18"/>
  <c r="G114" i="18"/>
  <c r="F114" i="18"/>
  <c r="F119" i="12"/>
  <c r="G119" i="12"/>
  <c r="I50" i="22"/>
  <c r="H50" i="22"/>
  <c r="C6" i="22"/>
  <c r="I118" i="18"/>
  <c r="H118" i="18"/>
  <c r="G118" i="18"/>
  <c r="F118" i="18"/>
  <c r="I25" i="18"/>
  <c r="H25" i="18"/>
  <c r="G25" i="18"/>
  <c r="F25" i="18"/>
  <c r="I54" i="18"/>
  <c r="H54" i="18"/>
  <c r="G54" i="18"/>
  <c r="F54" i="18"/>
  <c r="I67" i="18"/>
  <c r="H67" i="18"/>
  <c r="G67" i="18"/>
  <c r="F68" i="18"/>
  <c r="F67" i="18"/>
  <c r="G24" i="18"/>
  <c r="F24" i="18"/>
  <c r="G16" i="18"/>
  <c r="F16" i="18"/>
  <c r="F28" i="22" l="1"/>
  <c r="G28" i="22"/>
  <c r="G68" i="22"/>
  <c r="F68" i="22"/>
  <c r="G69" i="22"/>
  <c r="F69" i="22"/>
  <c r="G38" i="22"/>
  <c r="F38" i="22"/>
  <c r="F50" i="22"/>
  <c r="G50" i="22"/>
  <c r="I109" i="18"/>
  <c r="H109" i="18"/>
  <c r="G109" i="18"/>
  <c r="F109" i="18"/>
  <c r="F78" i="12"/>
  <c r="G78" i="12"/>
  <c r="H78" i="12"/>
  <c r="I78" i="12"/>
  <c r="I114" i="12"/>
  <c r="H114" i="12"/>
  <c r="G114" i="12"/>
  <c r="F114" i="12"/>
  <c r="I36" i="12"/>
  <c r="H36" i="12"/>
  <c r="G36" i="12"/>
  <c r="F36" i="12"/>
  <c r="F129" i="12"/>
  <c r="I137" i="12"/>
  <c r="H137" i="12"/>
  <c r="G137" i="12"/>
  <c r="F137" i="12"/>
  <c r="I129" i="12"/>
  <c r="H129" i="12"/>
  <c r="G129" i="12"/>
  <c r="I138" i="12"/>
  <c r="H138" i="12"/>
  <c r="G138" i="12"/>
  <c r="F138" i="12"/>
  <c r="I119" i="12"/>
  <c r="H119" i="12"/>
  <c r="F118" i="12"/>
  <c r="G118" i="12"/>
  <c r="H118" i="12"/>
  <c r="I118" i="12"/>
  <c r="I16" i="18" l="1"/>
  <c r="H16" i="18"/>
  <c r="I24" i="18"/>
  <c r="H24" i="18"/>
  <c r="I317" i="19"/>
  <c r="H317" i="19"/>
  <c r="G317" i="19"/>
  <c r="F317" i="19"/>
  <c r="I138" i="19"/>
  <c r="H138" i="19"/>
  <c r="G138" i="19"/>
  <c r="F138" i="19"/>
  <c r="I137" i="19"/>
  <c r="H137" i="19"/>
  <c r="G137" i="19"/>
  <c r="F137" i="19"/>
  <c r="I88" i="18"/>
  <c r="H88" i="18"/>
  <c r="G88" i="18"/>
  <c r="F88" i="18"/>
  <c r="I104" i="18"/>
  <c r="H104" i="18"/>
  <c r="G104" i="18"/>
  <c r="F104" i="18"/>
  <c r="I95" i="18"/>
  <c r="H95" i="18"/>
  <c r="G95" i="18"/>
  <c r="F95" i="18"/>
  <c r="F88" i="20" l="1"/>
  <c r="G88" i="20"/>
  <c r="H88" i="20"/>
  <c r="I88" i="20"/>
  <c r="I27" i="20"/>
  <c r="H27" i="20"/>
  <c r="F113" i="18"/>
  <c r="G113" i="18"/>
  <c r="H113" i="18"/>
  <c r="I113" i="18"/>
  <c r="I135" i="18"/>
  <c r="H135" i="18"/>
  <c r="G135" i="18"/>
  <c r="F135" i="18"/>
  <c r="I178" i="21" l="1"/>
  <c r="H178" i="21"/>
  <c r="G178" i="21"/>
  <c r="F178" i="21"/>
  <c r="H98" i="21"/>
  <c r="G98" i="21"/>
  <c r="F98" i="21"/>
  <c r="I64" i="21"/>
  <c r="H64" i="21"/>
  <c r="G64" i="21"/>
  <c r="F64" i="21"/>
  <c r="I34" i="21"/>
  <c r="H34" i="21"/>
  <c r="G34" i="21"/>
  <c r="F34" i="21"/>
  <c r="I163" i="20"/>
  <c r="H163" i="20"/>
  <c r="G163" i="20"/>
  <c r="F163" i="20"/>
  <c r="I115" i="20"/>
  <c r="H115" i="20"/>
  <c r="G115" i="20"/>
  <c r="F115" i="20"/>
  <c r="I120" i="19"/>
  <c r="H120" i="19"/>
  <c r="G120" i="19"/>
  <c r="F120" i="19"/>
  <c r="I113" i="19"/>
  <c r="H113" i="19"/>
  <c r="G113" i="19"/>
  <c r="F113" i="19"/>
  <c r="I94" i="19"/>
  <c r="H94" i="19"/>
  <c r="G94" i="19"/>
  <c r="F94" i="19"/>
  <c r="I93" i="19"/>
  <c r="H93" i="19"/>
  <c r="G93" i="19"/>
  <c r="F93" i="19"/>
  <c r="I73" i="19"/>
  <c r="H73" i="19"/>
  <c r="G73" i="19"/>
  <c r="F73" i="19"/>
  <c r="I68" i="18"/>
  <c r="H68" i="18"/>
  <c r="G68" i="18"/>
  <c r="F104" i="12"/>
  <c r="H79" i="12" l="1"/>
  <c r="F21" i="12"/>
  <c r="G21" i="12"/>
  <c r="H21" i="12"/>
  <c r="I21" i="12"/>
  <c r="F79" i="12"/>
  <c r="I68" i="12"/>
  <c r="H68" i="12"/>
  <c r="G68" i="12"/>
  <c r="F68" i="12"/>
  <c r="I113" i="12"/>
  <c r="G113" i="12"/>
  <c r="H113" i="12"/>
  <c r="F113" i="12"/>
  <c r="I79" i="12"/>
  <c r="G79" i="12"/>
  <c r="I97" i="12" l="1"/>
  <c r="H97" i="12"/>
  <c r="G97" i="12"/>
  <c r="F97" i="12"/>
  <c r="I104" i="12"/>
  <c r="H104" i="12"/>
  <c r="G104" i="12"/>
  <c r="G27" i="20"/>
  <c r="F27"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tc={0D4DC7D5-2497-4C57-BED8-29267CE0F90C}</author>
  </authors>
  <commentList>
    <comment ref="CT122" authorId="0" shapeId="0" xr:uid="{0D4DC7D5-2497-4C57-BED8-29267CE0F90C}">
      <text>
        <t>[Comentario encadenado]
Su versión de Excel le permite leer este comentario encadenado; sin embargo, las ediciones que se apliquen se quitarán si el archivo se abre en una versión más reciente de Excel. Más información: https://go.microsoft.com/fwlink/?linkid=870924
Comentario:
    Unit (H. Gallinazo) or Room/Llama number (H. Santa Clara).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tc={BF719683-3AFF-487E-8DCA-1DF532F600D5}</author>
  </authors>
  <commentList>
    <comment ref="CS103" authorId="0" shapeId="0" xr:uid="{BF719683-3AFF-487E-8DCA-1DF532F600D5}">
      <text>
        <t>[Comentario encadenado]
Su versión de Excel le permite leer este comentario encadenado; sin embargo, las ediciones que se apliquen se quitarán si el archivo se abre en una versión más reciente de Excel. Más información: https://go.microsoft.com/fwlink/?linkid=870924
Comentario:
    Details of the context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tc={B5D4FD7F-BE3B-493E-90FC-FBB62AB286F2}</author>
    <author>tc={16EDAA2D-69A8-47B7-9D36-ECA45FCEBB23}</author>
    <author>tc={D79DF004-8CCA-47C6-92FF-C3CD17DC4397}</author>
    <author>tc={F00B4310-FDA6-4337-9095-92235A936EAB}</author>
  </authors>
  <commentList>
    <comment ref="CS150" authorId="0" shapeId="0" xr:uid="{B5D4FD7F-BE3B-493E-90FC-FBB62AB286F2}">
      <text>
        <t>[Comentario encadenado]
Su versión de Excel le permite leer este comentario encadenado; sin embargo, las ediciones que se apliquen se quitarán si el archivo se abre en una versión más reciente de Excel. Más información: https://go.microsoft.com/fwlink/?linkid=870924
Comentario:
    Number of replicates</t>
      </text>
    </comment>
    <comment ref="CS209" authorId="1" shapeId="0" xr:uid="{16EDAA2D-69A8-47B7-9D36-ECA45FCEBB2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Preservation status of the bones following Stafford et al. (1988) criteria. </t>
      </text>
    </comment>
    <comment ref="CS276" authorId="2" shapeId="0" xr:uid="{D79DF004-8CCA-47C6-92FF-C3CD17DC4397}">
      <text>
        <t>[Comentario encadenado]
Su versión de Excel le permite leer este comentario encadenado; sin embargo, las ediciones que se apliquen se quitarán si el archivo se abre en una versión más reciente de Excel. Más información: https://go.microsoft.com/fwlink/?linkid=870924
Comentario:
    Other codes: Specimen</t>
      </text>
    </comment>
    <comment ref="CS296" authorId="3" shapeId="0" xr:uid="{F00B4310-FDA6-4337-9095-92235A936EAB}">
      <text>
        <t>[Comentario encadenado]
Su versión de Excel le permite leer este comentario encadenado; sin embargo, las ediciones que se apliquen se quitarán si el archivo se abre en una versión más reciente de Excel. Más información: https://go.microsoft.com/fwlink/?linkid=870924
Comentario:
    Details of the context</t>
      </text>
    </comment>
  </commentList>
</comments>
</file>

<file path=xl/sharedStrings.xml><?xml version="1.0" encoding="utf-8"?>
<sst xmlns="http://schemas.openxmlformats.org/spreadsheetml/2006/main" count="8828" uniqueCount="934">
  <si>
    <t xml:space="preserve">Species </t>
  </si>
  <si>
    <t>Annona cherimola</t>
  </si>
  <si>
    <t>Chenopodium quinoa</t>
  </si>
  <si>
    <t>Solanum muricatum</t>
  </si>
  <si>
    <t>Alphestes fasciatus</t>
  </si>
  <si>
    <t>Dosidicus gigas</t>
  </si>
  <si>
    <t>Lama sp.</t>
  </si>
  <si>
    <t>Capiscum sp.</t>
  </si>
  <si>
    <t>Bunchosia armeniaca</t>
  </si>
  <si>
    <t>Chenopodium pallidicaule</t>
  </si>
  <si>
    <t>Cucurbita sp.</t>
  </si>
  <si>
    <t>Inga feuillei</t>
  </si>
  <si>
    <t xml:space="preserve">Ipomoea batatas </t>
  </si>
  <si>
    <t xml:space="preserve">Lucuma bifera </t>
  </si>
  <si>
    <t>Manihot esculenta</t>
  </si>
  <si>
    <t>Passiflora edulis</t>
  </si>
  <si>
    <t xml:space="preserve">Solanum sp. </t>
  </si>
  <si>
    <t xml:space="preserve">Schinus molle </t>
  </si>
  <si>
    <t xml:space="preserve">Passiflora ligularis </t>
  </si>
  <si>
    <t>Persea americana</t>
  </si>
  <si>
    <t>Arachis hypogaea</t>
  </si>
  <si>
    <t xml:space="preserve">Canavalia sp. </t>
  </si>
  <si>
    <t xml:space="preserve">Phaseolus sp. </t>
  </si>
  <si>
    <t>Fauna - Terrestrial</t>
  </si>
  <si>
    <t xml:space="preserve">Anisotremus scapularis T. </t>
  </si>
  <si>
    <t xml:space="preserve">Brevoortia maculata chilcae </t>
  </si>
  <si>
    <t xml:space="preserve">Cheilodactylus variegatus V. </t>
  </si>
  <si>
    <t xml:space="preserve">Coryphaena hippurus  </t>
  </si>
  <si>
    <t xml:space="preserve">Genypterus maculatus T. </t>
  </si>
  <si>
    <t xml:space="preserve">Labrisomus philippii S. </t>
  </si>
  <si>
    <t xml:space="preserve">Mugil cephalus L. </t>
  </si>
  <si>
    <t>Mustelus sp.</t>
  </si>
  <si>
    <t xml:space="preserve">Paralichthys adspersus </t>
  </si>
  <si>
    <t xml:space="preserve">Paralonchurus sp.  </t>
  </si>
  <si>
    <t xml:space="preserve">Pseudupeneus grandisquamis </t>
  </si>
  <si>
    <t xml:space="preserve">Rhinobatos planiceps G. </t>
  </si>
  <si>
    <t xml:space="preserve">Sarda chiliensis </t>
  </si>
  <si>
    <t xml:space="preserve">Sciaena deliciosa </t>
  </si>
  <si>
    <t>Seriolella violacea</t>
  </si>
  <si>
    <t xml:space="preserve">Concholepas concholepas  </t>
  </si>
  <si>
    <t xml:space="preserve">Donax sp. </t>
  </si>
  <si>
    <t xml:space="preserve">Fissurella sp. </t>
  </si>
  <si>
    <t xml:space="preserve">Loliga sp. </t>
  </si>
  <si>
    <t xml:space="preserve">Mesoderma donacium </t>
  </si>
  <si>
    <t xml:space="preserve">Thais chocolata </t>
  </si>
  <si>
    <t>Phaseolus lunatus</t>
  </si>
  <si>
    <t>Zea mays</t>
  </si>
  <si>
    <t>Oxalis tuberosa</t>
  </si>
  <si>
    <t>Phaseolus vulgaris</t>
  </si>
  <si>
    <t>C4 plants</t>
  </si>
  <si>
    <t>C3 plants</t>
  </si>
  <si>
    <t>Marsteller (2015 p. 402)</t>
  </si>
  <si>
    <t xml:space="preserve">δ13C (‰) </t>
  </si>
  <si>
    <t xml:space="preserve">δ15N (‰) </t>
  </si>
  <si>
    <t>Reference</t>
  </si>
  <si>
    <t>Gerdau-Radonic et al. (2015 T3)</t>
  </si>
  <si>
    <t>Food category</t>
  </si>
  <si>
    <t>Mean δ13C</t>
  </si>
  <si>
    <t>Mean δ15N</t>
  </si>
  <si>
    <t>σ</t>
  </si>
  <si>
    <t>Physalis peruviana</t>
  </si>
  <si>
    <t>Solanum lycopersicum</t>
  </si>
  <si>
    <t xml:space="preserve">Fauna - Marine </t>
  </si>
  <si>
    <t>Williams and Murphy (2013 Sf1)</t>
  </si>
  <si>
    <t>invertebrates</t>
  </si>
  <si>
    <t>fishes</t>
  </si>
  <si>
    <t>mammals</t>
  </si>
  <si>
    <t>tubers and annuals</t>
  </si>
  <si>
    <t>little fishes</t>
  </si>
  <si>
    <t xml:space="preserve">Octopus fontanianus </t>
  </si>
  <si>
    <t>C3 PLANTS</t>
  </si>
  <si>
    <t>C4 PLANTS</t>
  </si>
  <si>
    <t>Artiodactyla</t>
  </si>
  <si>
    <t>Rodentia</t>
  </si>
  <si>
    <t>MARINE FAUNA</t>
  </si>
  <si>
    <t>TERRESTRIAL FAUNA</t>
  </si>
  <si>
    <t>Pezo-Lanfranco et al. (2021 SI3)</t>
  </si>
  <si>
    <t>Marsteller (2015)</t>
  </si>
  <si>
    <t>Modern</t>
  </si>
  <si>
    <t>Luis Pezo-Lanfranco</t>
  </si>
  <si>
    <t>https://keep.lib.asu.edu/items/153660</t>
  </si>
  <si>
    <t xml:space="preserve">Bone </t>
  </si>
  <si>
    <t>Bone apatite</t>
  </si>
  <si>
    <t xml:space="preserve">ACL2448 HUARO- SL001 </t>
  </si>
  <si>
    <t>Middle Horizon</t>
  </si>
  <si>
    <t>BCE/CE</t>
  </si>
  <si>
    <t>Bone</t>
  </si>
  <si>
    <t>Cavia porcellus</t>
  </si>
  <si>
    <t>Tooth</t>
  </si>
  <si>
    <t>Juvenile</t>
  </si>
  <si>
    <t>VPDB</t>
  </si>
  <si>
    <t>Maxilla</t>
  </si>
  <si>
    <t>Phalange</t>
  </si>
  <si>
    <t>Mand M2</t>
  </si>
  <si>
    <t>Mandible</t>
  </si>
  <si>
    <t>Rib</t>
  </si>
  <si>
    <t>reptiles</t>
  </si>
  <si>
    <t>La Paloma</t>
  </si>
  <si>
    <t>Cervidae</t>
  </si>
  <si>
    <t>DeNiro (1985)</t>
  </si>
  <si>
    <t>Otariidae</t>
  </si>
  <si>
    <t>Chilca</t>
  </si>
  <si>
    <t>Odocoileus virginianus</t>
  </si>
  <si>
    <t>Late Formative</t>
  </si>
  <si>
    <t>Late Intermediate Period</t>
  </si>
  <si>
    <t>Camelidae</t>
  </si>
  <si>
    <t>The isotopic values of carbon and nitrogen are aproximate. Due to the authors do not reported the isotope values in the paper, we extracted them from the scatter plots available using the digital tool Web Plot Digitizer v.4.6.</t>
  </si>
  <si>
    <t>marine mammals</t>
  </si>
  <si>
    <t xml:space="preserve">Pacatnamu </t>
  </si>
  <si>
    <t xml:space="preserve">Verano and De Niro (1993) </t>
  </si>
  <si>
    <t>https://www.johnverano.com/Verano/Publications_files/Verano%20and%20Deniro%201993.pdf</t>
  </si>
  <si>
    <t>Postmortem alteration</t>
  </si>
  <si>
    <t>Osteichthyes</t>
  </si>
  <si>
    <t>Middle Horizon/Late Intermediate</t>
  </si>
  <si>
    <t>H2C4L6</t>
  </si>
  <si>
    <t>H23AR1C2</t>
  </si>
  <si>
    <t xml:space="preserve">Vicugna pacos </t>
  </si>
  <si>
    <t>Early Intermediate Period</t>
  </si>
  <si>
    <t>Lama glama</t>
  </si>
  <si>
    <t>El Brujo</t>
  </si>
  <si>
    <r>
      <rPr>
        <i/>
        <sz val="12"/>
        <rFont val="Calibri"/>
        <family val="2"/>
        <scheme val="minor"/>
      </rPr>
      <t>Lama</t>
    </r>
    <r>
      <rPr>
        <sz val="12"/>
        <rFont val="Calibri"/>
        <family val="2"/>
        <scheme val="minor"/>
      </rPr>
      <t xml:space="preserve"> sp.</t>
    </r>
  </si>
  <si>
    <t>Dufour et al. (2014)</t>
  </si>
  <si>
    <t>EBT6-1994</t>
  </si>
  <si>
    <t>Moche III–IV Early Intermediate Period</t>
  </si>
  <si>
    <t>Subadult</t>
  </si>
  <si>
    <t>Tomb6/Huaca Cao Viejo</t>
  </si>
  <si>
    <t>d13C values of modern specimens were corrected for the Suess effect. This work also reports data on sequential series of enamel
samples drilled along the crown of M1, M2 and M3, however, no raw values were reported.</t>
  </si>
  <si>
    <t>https://doi.org/10.1371/journal.pone.0087559</t>
  </si>
  <si>
    <t>EBT2-1998</t>
  </si>
  <si>
    <t>Adult</t>
  </si>
  <si>
    <t>Tomb2/Huaca Cao Viejo</t>
  </si>
  <si>
    <t>EBE1-1995</t>
  </si>
  <si>
    <t>Tomb1/Huaca Cao Viejo</t>
  </si>
  <si>
    <t>Huaca Gallinazo</t>
  </si>
  <si>
    <t>Szpak et al. (2014)</t>
  </si>
  <si>
    <t>AIS622</t>
  </si>
  <si>
    <t>U 25</t>
  </si>
  <si>
    <t>The study reports isotope values from bone collagen and hair keratin sequential data from archaeological and modern camelids</t>
  </si>
  <si>
    <t>http://dx.doi.org/10.1016/j.jaa.2014.08.005</t>
  </si>
  <si>
    <t>AIS623</t>
  </si>
  <si>
    <t>U 26</t>
  </si>
  <si>
    <t>AIS2599</t>
  </si>
  <si>
    <t>U 110</t>
  </si>
  <si>
    <t>AIS2600</t>
  </si>
  <si>
    <t>AIS2602</t>
  </si>
  <si>
    <t>AIS2603</t>
  </si>
  <si>
    <t>AIS2605</t>
  </si>
  <si>
    <t>AIS2635</t>
  </si>
  <si>
    <t>U 123</t>
  </si>
  <si>
    <t>AIS2637</t>
  </si>
  <si>
    <t>U 124</t>
  </si>
  <si>
    <t>AIS2638</t>
  </si>
  <si>
    <t>U U124</t>
  </si>
  <si>
    <t>AIS2639</t>
  </si>
  <si>
    <t>U 125</t>
  </si>
  <si>
    <t>AIS2640</t>
  </si>
  <si>
    <t>U U125</t>
  </si>
  <si>
    <t>AIS2334</t>
  </si>
  <si>
    <t>U 58</t>
  </si>
  <si>
    <t>Wool</t>
  </si>
  <si>
    <t>Llama 4</t>
  </si>
  <si>
    <t>Femur</t>
  </si>
  <si>
    <t>Humerus</t>
  </si>
  <si>
    <t>Metatarsal</t>
  </si>
  <si>
    <t>Torata Alta</t>
  </si>
  <si>
    <t>Van Buren (1993)</t>
  </si>
  <si>
    <t>#5 Str. 140</t>
  </si>
  <si>
    <t>pre-1600/Late Intermediate Period and Inca Period</t>
  </si>
  <si>
    <t>Class II</t>
  </si>
  <si>
    <t>https://www.proquest.com/openview/3ae381749bb64a3da007c0a5abae99ed/1?pq-origsite=gscholar&amp;cbl=18750&amp;diss=y</t>
  </si>
  <si>
    <t>#6 Str. 146</t>
  </si>
  <si>
    <t>Class IV</t>
  </si>
  <si>
    <t>#10 Str. 62</t>
  </si>
  <si>
    <t>Metacarpal</t>
  </si>
  <si>
    <t>#11 Str. 64</t>
  </si>
  <si>
    <t>Class III</t>
  </si>
  <si>
    <t>#12 Str. 120</t>
  </si>
  <si>
    <t>#13 Tr.E, B1.20</t>
  </si>
  <si>
    <t>#16 Tr.E, B1.20</t>
  </si>
  <si>
    <t>post-1600/Early Colonial Period</t>
  </si>
  <si>
    <t>#17 Tr.E, B1.22</t>
  </si>
  <si>
    <t>#18 Tr.E, B1.22</t>
  </si>
  <si>
    <t>#19 Tr.E, B1.26</t>
  </si>
  <si>
    <t>#20 Tr.E, B1.26</t>
  </si>
  <si>
    <t>#21 Tr.E, B1.26</t>
  </si>
  <si>
    <t>#22 Tr.E, B1.26</t>
  </si>
  <si>
    <t>#23 Tr.E, B1.26</t>
  </si>
  <si>
    <t>#26 Tr.E, B1.26</t>
  </si>
  <si>
    <t>#27 Tr.E, B1.18</t>
  </si>
  <si>
    <t>#28 Tr.E, B1.18</t>
  </si>
  <si>
    <t>#29 Tr.E, B1.18</t>
  </si>
  <si>
    <t>#30 Tr.E, B1.18</t>
  </si>
  <si>
    <t>#37 (=23) Tr.E, B1.26</t>
  </si>
  <si>
    <t>#38 (=30) Tr.E, B1.18</t>
  </si>
  <si>
    <t>Cahuachi</t>
  </si>
  <si>
    <t>Webb (2010)</t>
  </si>
  <si>
    <t>Early Intermediate Period/Middle Horizon</t>
  </si>
  <si>
    <t>http://dx.doi.org/10.1016/j.jas.2012.08.020</t>
  </si>
  <si>
    <t xml:space="preserve">Cerro Baúl </t>
  </si>
  <si>
    <t>Thornton et al.  (2011)</t>
  </si>
  <si>
    <t>Unit9B</t>
  </si>
  <si>
    <t>https://onlinelibrary.wiley.com/doi/10.1002/oa.1157</t>
  </si>
  <si>
    <t>Unit5</t>
  </si>
  <si>
    <t>Unit9</t>
  </si>
  <si>
    <t>Unit8</t>
  </si>
  <si>
    <t>Unit10A</t>
  </si>
  <si>
    <t>Unit5G</t>
  </si>
  <si>
    <t>Unit2</t>
  </si>
  <si>
    <t>Cerro Mejía</t>
  </si>
  <si>
    <t xml:space="preserve">Lama glama </t>
  </si>
  <si>
    <t>El Yaral</t>
  </si>
  <si>
    <t>Unit145</t>
  </si>
  <si>
    <t>Lama pacos</t>
  </si>
  <si>
    <t>Feature314</t>
  </si>
  <si>
    <t>Feature227</t>
  </si>
  <si>
    <t>Feature235</t>
  </si>
  <si>
    <t>Feature273</t>
  </si>
  <si>
    <t>Feature317</t>
  </si>
  <si>
    <t>Feature236</t>
  </si>
  <si>
    <t>Early Horizon/Early Colonial</t>
  </si>
  <si>
    <t>Feature844</t>
  </si>
  <si>
    <t>0N/3E</t>
  </si>
  <si>
    <t>2N/0E</t>
  </si>
  <si>
    <t>0N/1E</t>
  </si>
  <si>
    <t>0N/4E</t>
  </si>
  <si>
    <t>0N/5.5E</t>
  </si>
  <si>
    <t>3.5N/1E</t>
  </si>
  <si>
    <t xml:space="preserve">Chilligua </t>
  </si>
  <si>
    <t>Values corrected for Suess Effect</t>
  </si>
  <si>
    <t>Cemetery 1001</t>
  </si>
  <si>
    <t xml:space="preserve">Cadwallader (2013)         </t>
  </si>
  <si>
    <t>AN1</t>
  </si>
  <si>
    <t>Early Horizon (Late Formative)</t>
  </si>
  <si>
    <t>Long bone</t>
  </si>
  <si>
    <t>https://www.repository.cam.ac.uk/handle/1810/254538</t>
  </si>
  <si>
    <t/>
  </si>
  <si>
    <t>AN10</t>
  </si>
  <si>
    <t>Carpal/tarsal</t>
  </si>
  <si>
    <t>Cemetery 1002</t>
  </si>
  <si>
    <t>AN40</t>
  </si>
  <si>
    <t>Metapodial</t>
  </si>
  <si>
    <t>AN41</t>
  </si>
  <si>
    <t>AN42</t>
  </si>
  <si>
    <t>Vertebra</t>
  </si>
  <si>
    <t>Cemetery 1004</t>
  </si>
  <si>
    <t>AN4</t>
  </si>
  <si>
    <t>AN5</t>
  </si>
  <si>
    <t>AN6</t>
  </si>
  <si>
    <t>AN7</t>
  </si>
  <si>
    <t>AN8</t>
  </si>
  <si>
    <t>AN9</t>
  </si>
  <si>
    <t>Avis</t>
  </si>
  <si>
    <t>AN11</t>
  </si>
  <si>
    <t xml:space="preserve">Sula variegata </t>
  </si>
  <si>
    <t>AN12</t>
  </si>
  <si>
    <t>AN13</t>
  </si>
  <si>
    <t>Cranial bone</t>
  </si>
  <si>
    <t>AN14</t>
  </si>
  <si>
    <t>Podial</t>
  </si>
  <si>
    <t>Sulidae</t>
  </si>
  <si>
    <t>AN15</t>
  </si>
  <si>
    <t>AN16</t>
  </si>
  <si>
    <t>Max Pm4</t>
  </si>
  <si>
    <t>Cemetery 734</t>
  </si>
  <si>
    <t>AN38</t>
  </si>
  <si>
    <t>AN39a</t>
  </si>
  <si>
    <t>AN39b</t>
  </si>
  <si>
    <t>Mand dPm4</t>
  </si>
  <si>
    <t>Cemetery 398</t>
  </si>
  <si>
    <t>AN36a</t>
  </si>
  <si>
    <t>AN36b</t>
  </si>
  <si>
    <t>AN37a</t>
  </si>
  <si>
    <t>AN37b</t>
  </si>
  <si>
    <t>Mand Canine</t>
  </si>
  <si>
    <t>Cemetery 755</t>
  </si>
  <si>
    <t>AN29</t>
  </si>
  <si>
    <t>Scapula</t>
  </si>
  <si>
    <t>AN30</t>
  </si>
  <si>
    <t>AN31</t>
  </si>
  <si>
    <t>Pelvis</t>
  </si>
  <si>
    <t>AN32</t>
  </si>
  <si>
    <t>AN33</t>
  </si>
  <si>
    <t>AN34</t>
  </si>
  <si>
    <t>AN35</t>
  </si>
  <si>
    <t>Cemetery 1003</t>
  </si>
  <si>
    <t>AN17</t>
  </si>
  <si>
    <t>AN18</t>
  </si>
  <si>
    <t>AN19b</t>
  </si>
  <si>
    <t>AN20a</t>
  </si>
  <si>
    <t>Mand M1</t>
  </si>
  <si>
    <t>AN20b</t>
  </si>
  <si>
    <t>AN21</t>
  </si>
  <si>
    <t>AN22</t>
  </si>
  <si>
    <t>Tibia</t>
  </si>
  <si>
    <t>AN23a</t>
  </si>
  <si>
    <t>AN23b</t>
  </si>
  <si>
    <t>AN24</t>
  </si>
  <si>
    <t>Canis familiaris</t>
  </si>
  <si>
    <t>AN26</t>
  </si>
  <si>
    <t>AN27</t>
  </si>
  <si>
    <t>AN28</t>
  </si>
  <si>
    <t>Tocra</t>
  </si>
  <si>
    <t>Vicugna pacos</t>
  </si>
  <si>
    <t>Areq-1</t>
  </si>
  <si>
    <t>Areq-2</t>
  </si>
  <si>
    <t>Areq-3</t>
  </si>
  <si>
    <t>Quirivulca</t>
  </si>
  <si>
    <t>Quiru-1</t>
  </si>
  <si>
    <t>Alaica et al. (2022)</t>
  </si>
  <si>
    <t>Beringa</t>
  </si>
  <si>
    <t>Tung &amp; Knudson (2017)</t>
  </si>
  <si>
    <t>https:// doi.org/10.1002/ajpa.23339</t>
  </si>
  <si>
    <t>Middle Horizon/Late Intermediate Period</t>
  </si>
  <si>
    <t>ACL-0247</t>
  </si>
  <si>
    <t>16W</t>
  </si>
  <si>
    <t>ACL-0249</t>
  </si>
  <si>
    <t>Rio Muerto</t>
  </si>
  <si>
    <t>Wylde (2017)</t>
  </si>
  <si>
    <t>CO-15-3040</t>
  </si>
  <si>
    <t>All the anlyses correspond to the same specimen.</t>
  </si>
  <si>
    <t>https://d1wqtxts1xzle7.cloudfront.net/55981798/WyldeDogsDiss2017-libre.pdf?1520360714=&amp;response-content-disposition=inline%3B+filename%3DTHE_INCA_DOGS_AND_THEIR_ANCESTORS.pdf&amp;Expires=1668343261&amp;Signature=KZJ7XEk3XfeljsQug8UDG-dI2mK6RCYbdKcb-0LQfdQUlD-iL3fYyYtfuA5ct7zR9ryDSXx9v4waPOu3vIDxCdPoIx-1NYjJQ50OV~iZdyGX4z4gf2UjhlVsQsO~i3GGzzmoN2NOju12fmhbqqE8HsYDKMlQp1YgavT7hD~JyU03si4WeAoQ3PDsGC4SWig87TXa9241YFu5heIBrIitODr0xwWl1TCwtqPXAtngS1i6W34p-m79h~8iOV0ZXwNMiCoWuNP1~mik2SCRTgWq18~iiBTkKb9e0JWIt2j7h-2i2I6B2maraJwAqe8uW5ptplO8kFwp-YbY66DflUo2LQ__&amp;Key-Pair-Id=APKAJLOHF5GGSLRBV4Z</t>
  </si>
  <si>
    <t>CO-15-3041</t>
  </si>
  <si>
    <t>CO-15-3042</t>
  </si>
  <si>
    <t xml:space="preserve">Enamel </t>
  </si>
  <si>
    <t>https://doi.org/10.1016/j.quaint.2022.06.015</t>
  </si>
  <si>
    <t>Uraca</t>
  </si>
  <si>
    <t>Tooth root</t>
  </si>
  <si>
    <t>Quilcapampa</t>
  </si>
  <si>
    <t>ACL-10405</t>
  </si>
  <si>
    <t>EA27.1.L213.P1</t>
  </si>
  <si>
    <t>ACL-10406</t>
  </si>
  <si>
    <t>EA78.L803.P1</t>
  </si>
  <si>
    <t>ACL-10419</t>
  </si>
  <si>
    <t>EA78.L817.P1</t>
  </si>
  <si>
    <t>ACL-10420</t>
  </si>
  <si>
    <t>EA27.1.L204.P1</t>
  </si>
  <si>
    <t>ACL-10421</t>
  </si>
  <si>
    <t>EA27.2.L214.P1</t>
  </si>
  <si>
    <t>ACL-10422</t>
  </si>
  <si>
    <t>EA27.2.L211.P1</t>
  </si>
  <si>
    <t>ACL-10423</t>
  </si>
  <si>
    <t>EA27.2.L218.P1</t>
  </si>
  <si>
    <t>ACL-10426</t>
  </si>
  <si>
    <t>EA28.L304.P1</t>
  </si>
  <si>
    <t>ACL-10430</t>
  </si>
  <si>
    <t>ACL-10431</t>
  </si>
  <si>
    <t>EA28.L313.P2</t>
  </si>
  <si>
    <t>ACL-10435</t>
  </si>
  <si>
    <t>Radio-ulna</t>
  </si>
  <si>
    <t>EA28.L322.P2</t>
  </si>
  <si>
    <t>ACL-10437</t>
  </si>
  <si>
    <t>EA2.L510.P1</t>
  </si>
  <si>
    <t>ACL-10438</t>
  </si>
  <si>
    <t>EA2.2.L518.P1</t>
  </si>
  <si>
    <t>ACL-10440</t>
  </si>
  <si>
    <t>EA13.L1825.P1</t>
  </si>
  <si>
    <t>ACL-10441</t>
  </si>
  <si>
    <t>EA13.L1807.P1</t>
  </si>
  <si>
    <t>ACL-10442</t>
  </si>
  <si>
    <t>EA29.L2417.P1</t>
  </si>
  <si>
    <t>ACL-10443</t>
  </si>
  <si>
    <t>EA3.L1908.P1</t>
  </si>
  <si>
    <t>ACL-10444</t>
  </si>
  <si>
    <t>ACL-10445</t>
  </si>
  <si>
    <t>EA29.L2421.P1</t>
  </si>
  <si>
    <t>ACL-10446</t>
  </si>
  <si>
    <t>EA23.L2213.P1</t>
  </si>
  <si>
    <t>ACL-10447</t>
  </si>
  <si>
    <t>EA29.L2414.P1</t>
  </si>
  <si>
    <t>ACL-10450</t>
  </si>
  <si>
    <t>EA28.1.L2306.P1</t>
  </si>
  <si>
    <t>ACL-10451</t>
  </si>
  <si>
    <t>EA2.2.L2813.P1</t>
  </si>
  <si>
    <t>ACL-10452</t>
  </si>
  <si>
    <t>ACL-10453</t>
  </si>
  <si>
    <t>ACL-10454</t>
  </si>
  <si>
    <t>EA28.1.L2312.P1</t>
  </si>
  <si>
    <t>ACL-10455</t>
  </si>
  <si>
    <t>ACL-10457</t>
  </si>
  <si>
    <t>EA27.L2711.P2</t>
  </si>
  <si>
    <t>ACL-10460</t>
  </si>
  <si>
    <t>ACL-10461</t>
  </si>
  <si>
    <t>EA28.2.L2317.P1</t>
  </si>
  <si>
    <t>ACL-10448</t>
  </si>
  <si>
    <t>ACL-10449</t>
  </si>
  <si>
    <t>ACL-10427</t>
  </si>
  <si>
    <t>ACL-10428</t>
  </si>
  <si>
    <t>ACL-10432</t>
  </si>
  <si>
    <t>ACL-10433</t>
  </si>
  <si>
    <t>ACL-10439</t>
  </si>
  <si>
    <t>ACL-10425</t>
  </si>
  <si>
    <t>Carpal/metacarpal</t>
  </si>
  <si>
    <t>ACL-10434</t>
  </si>
  <si>
    <t>ACL-10429</t>
  </si>
  <si>
    <t>Ulna</t>
  </si>
  <si>
    <t>Quilcapampa La Antigua</t>
  </si>
  <si>
    <t>Melton et al. (2023)</t>
  </si>
  <si>
    <t>ACL-10424</t>
  </si>
  <si>
    <t>Max LM1</t>
  </si>
  <si>
    <t>https://doi.org/10.1017/laq.2022.80</t>
  </si>
  <si>
    <t>ACL-10497</t>
  </si>
  <si>
    <t>Max RM2</t>
  </si>
  <si>
    <t>ACL-10498</t>
  </si>
  <si>
    <t>Mand LdP4</t>
  </si>
  <si>
    <t>ACL-10499</t>
  </si>
  <si>
    <t>Mand LM1</t>
  </si>
  <si>
    <t>ACL-10500</t>
  </si>
  <si>
    <t>Max RdP3</t>
  </si>
  <si>
    <t>ACL-10501</t>
  </si>
  <si>
    <t>Max RdP4</t>
  </si>
  <si>
    <t>ACL-10502</t>
  </si>
  <si>
    <t>Max RP4</t>
  </si>
  <si>
    <t>ACL-10503</t>
  </si>
  <si>
    <t>Max RM1</t>
  </si>
  <si>
    <t>ACL-10504</t>
  </si>
  <si>
    <t>ACL-10505</t>
  </si>
  <si>
    <t>Max RM3</t>
  </si>
  <si>
    <t>Los Batanes</t>
  </si>
  <si>
    <t>Baitzel et al. (2023)</t>
  </si>
  <si>
    <t>V18</t>
  </si>
  <si>
    <t>S45 = 150_17</t>
  </si>
  <si>
    <t>https://uapress.arizona.edu/book/foodways-of-the-ancient-andes</t>
  </si>
  <si>
    <t>V18a</t>
  </si>
  <si>
    <t>V8</t>
  </si>
  <si>
    <t>V16</t>
  </si>
  <si>
    <t>S45 = 150_18</t>
  </si>
  <si>
    <t>V16a</t>
  </si>
  <si>
    <t>Canidae</t>
  </si>
  <si>
    <t>Late Intermediate Period/Wanka II</t>
  </si>
  <si>
    <t>Hastorf and DeNiro, personal comunication (2022). The isotope data from Upper Mantaro Valley was kindly provided by Christine Hastorf and Michael DeNiro, after request. The isotope data from Upper Mantaro Valley</t>
  </si>
  <si>
    <t>https://www.jstor.org/stable/281726</t>
  </si>
  <si>
    <t>Antler</t>
  </si>
  <si>
    <t>Parietal bone</t>
  </si>
  <si>
    <t>Finucane et al. (2006)</t>
  </si>
  <si>
    <t xml:space="preserve">CI1A </t>
  </si>
  <si>
    <t>https://www.sciencedirect.com/science/article/abs/pii/S0305440306000756</t>
  </si>
  <si>
    <t xml:space="preserve">CI3A </t>
  </si>
  <si>
    <t xml:space="preserve">CI4A </t>
  </si>
  <si>
    <t xml:space="preserve">CI5A </t>
  </si>
  <si>
    <t xml:space="preserve">CI7A </t>
  </si>
  <si>
    <t xml:space="preserve">CI14A </t>
  </si>
  <si>
    <t xml:space="preserve">CI19A </t>
  </si>
  <si>
    <t xml:space="preserve">CI22A </t>
  </si>
  <si>
    <t xml:space="preserve">CI23A </t>
  </si>
  <si>
    <t xml:space="preserve">CI24A </t>
  </si>
  <si>
    <t xml:space="preserve">CI26A </t>
  </si>
  <si>
    <t xml:space="preserve">CI27A </t>
  </si>
  <si>
    <t xml:space="preserve">CI37A </t>
  </si>
  <si>
    <t xml:space="preserve">CI38A </t>
  </si>
  <si>
    <t xml:space="preserve">CI39A </t>
  </si>
  <si>
    <t xml:space="preserve">CI40A </t>
  </si>
  <si>
    <t xml:space="preserve">CI41A </t>
  </si>
  <si>
    <t xml:space="preserve">CI8A </t>
  </si>
  <si>
    <t xml:space="preserve">CI9A </t>
  </si>
  <si>
    <t xml:space="preserve">CI10A </t>
  </si>
  <si>
    <t xml:space="preserve">CI11A </t>
  </si>
  <si>
    <t xml:space="preserve">CI12A </t>
  </si>
  <si>
    <t xml:space="preserve">CI13A </t>
  </si>
  <si>
    <t xml:space="preserve">CI15A </t>
  </si>
  <si>
    <t xml:space="preserve">CI16A </t>
  </si>
  <si>
    <t xml:space="preserve">CI17A </t>
  </si>
  <si>
    <t xml:space="preserve">CI28A </t>
  </si>
  <si>
    <t xml:space="preserve">CI29A </t>
  </si>
  <si>
    <t xml:space="preserve">CI30A </t>
  </si>
  <si>
    <t xml:space="preserve">CI34A </t>
  </si>
  <si>
    <t xml:space="preserve">CI36A </t>
  </si>
  <si>
    <t xml:space="preserve">CI20A </t>
  </si>
  <si>
    <t xml:space="preserve">CI21A </t>
  </si>
  <si>
    <t xml:space="preserve">CI35A </t>
  </si>
  <si>
    <t>Pacopampa</t>
  </si>
  <si>
    <t>Takigami et al. (2021)</t>
  </si>
  <si>
    <t>07PC-C-F194</t>
  </si>
  <si>
    <t>PC-I (Middle Formative)</t>
  </si>
  <si>
    <t>https://www.jstage.jst.go.jp/article/ase/129/2/129_210531/_article</t>
  </si>
  <si>
    <t>07PC-C-F205</t>
  </si>
  <si>
    <t>07PC-C-F256</t>
  </si>
  <si>
    <t>07PC-C-F266</t>
  </si>
  <si>
    <t>09PC-C-F112</t>
  </si>
  <si>
    <t>09PC-C-F127</t>
  </si>
  <si>
    <t>09PC-C-F173</t>
  </si>
  <si>
    <t>09PC-C-F22</t>
  </si>
  <si>
    <t>09PC-C-F5</t>
  </si>
  <si>
    <t>06PC-A-F-88</t>
  </si>
  <si>
    <t>PC-II (Late Formative)</t>
  </si>
  <si>
    <t>06PC-B-F-157</t>
  </si>
  <si>
    <t>06PC-B-F-160</t>
  </si>
  <si>
    <t>06PC-B-F-166</t>
  </si>
  <si>
    <t>06PC-B-F-64</t>
  </si>
  <si>
    <t>06PC-B-F-65</t>
  </si>
  <si>
    <t>06PC-B-F-66</t>
  </si>
  <si>
    <t>09PC-C-F128</t>
  </si>
  <si>
    <t>09PC-C-F133</t>
  </si>
  <si>
    <t>09PC-C-F168</t>
  </si>
  <si>
    <t>06PC-A-F9</t>
  </si>
  <si>
    <t>06PC-A-F28</t>
  </si>
  <si>
    <t>07PC-C-F166</t>
  </si>
  <si>
    <t>09PC-C-F13-1</t>
  </si>
  <si>
    <t>06PC-A-F77</t>
  </si>
  <si>
    <t>06PC-A-F-101</t>
  </si>
  <si>
    <t>06PC-B-F-158</t>
  </si>
  <si>
    <t>06PC-B-F-164</t>
  </si>
  <si>
    <t>06PC-B-F-172</t>
  </si>
  <si>
    <t>06PC-B-F-174</t>
  </si>
  <si>
    <t>06PC-B-F-181</t>
  </si>
  <si>
    <t>06PC-B-F-183</t>
  </si>
  <si>
    <t>08PC-C-F-5</t>
  </si>
  <si>
    <t>08PC-C-F-48</t>
  </si>
  <si>
    <t>08PC-C-F-49</t>
  </si>
  <si>
    <t>08PC-C-F-99</t>
  </si>
  <si>
    <t>08PC-C-F-111</t>
  </si>
  <si>
    <t>09PC-C-F13-2</t>
  </si>
  <si>
    <t>06PC-A-F-139</t>
  </si>
  <si>
    <t>06PC-A-F-204</t>
  </si>
  <si>
    <t>07PC-C-F-167</t>
  </si>
  <si>
    <t>08PC-C-F-4</t>
  </si>
  <si>
    <t>08PC-C-F-15</t>
  </si>
  <si>
    <t>08PC-C-F-64</t>
  </si>
  <si>
    <t>08PC-C-F-108</t>
  </si>
  <si>
    <t>08PC-C-F-127</t>
  </si>
  <si>
    <t>06PC-A-F-32-1</t>
  </si>
  <si>
    <t>06PC-A-F-32-2</t>
  </si>
  <si>
    <t>06PC-B-F-108</t>
  </si>
  <si>
    <t>06PC-B-F-136</t>
  </si>
  <si>
    <t>06PC-B-F-48</t>
  </si>
  <si>
    <t>Huaca Prieta</t>
  </si>
  <si>
    <t>Tung et al. (2021)</t>
  </si>
  <si>
    <t>camelid</t>
  </si>
  <si>
    <t>Archaeological (No date)</t>
  </si>
  <si>
    <r>
      <t>Dillehay, T.D. (2017).</t>
    </r>
    <r>
      <rPr>
        <i/>
        <sz val="12"/>
        <rFont val="Calibri"/>
        <family val="2"/>
        <scheme val="minor"/>
      </rPr>
      <t xml:space="preserve"> Where the Land Meets the Sea: Fourteen Millennia of Human History at Huaca Prieta, Peru.  </t>
    </r>
    <r>
      <rPr>
        <sz val="12"/>
        <rFont val="Calibri"/>
        <family val="2"/>
        <scheme val="minor"/>
      </rPr>
      <t>Austin: University of Texas Press.</t>
    </r>
  </si>
  <si>
    <t>https://www.pnas.org/doi/full/10.1073/pnas.2009121117</t>
  </si>
  <si>
    <t>deer</t>
  </si>
  <si>
    <t>https://www.pnas.org/doi/full/10.1073/pnas.2009121118</t>
  </si>
  <si>
    <t>Chavín de Huantar</t>
  </si>
  <si>
    <t>Burger &amp; Van der Merwe  (1990)</t>
  </si>
  <si>
    <t>UCT-2300 Specimen 1</t>
  </si>
  <si>
    <t>Urabarriu Phase (Middle Formative)</t>
  </si>
  <si>
    <t>https://anthrosource.onlinelibrary.wiley.com/doi/abs/10.1525/aa.1990.92.1.02a00060</t>
  </si>
  <si>
    <t>UCT-2300 Specimen 1 - repeat</t>
  </si>
  <si>
    <t>UCT-2300 Specimen 2</t>
  </si>
  <si>
    <t>UCT-2300 Specimen 3</t>
  </si>
  <si>
    <t>Chavin de Huantar - La Banda</t>
  </si>
  <si>
    <t>Sayre et al. (2016)</t>
  </si>
  <si>
    <t>CDH_G14L4</t>
  </si>
  <si>
    <t>https://doi.org/10.1007/s12520-015-0230-y</t>
  </si>
  <si>
    <t>CDH_G14N5</t>
  </si>
  <si>
    <t>CDH_L11/M11</t>
  </si>
  <si>
    <t>Marine mammal</t>
  </si>
  <si>
    <t>CDH_K13N3_Artifact 1 (triangle)</t>
  </si>
  <si>
    <t>CDH_K13N3_Artifact 3 (disk)</t>
  </si>
  <si>
    <t>Kuelap</t>
  </si>
  <si>
    <t>Late Intermediate/Inka period</t>
  </si>
  <si>
    <r>
      <t xml:space="preserve">Toyne, J.M., &amp; Narváez Vargas, A. (2014). The fall of Kuelap: bioarchaeological analysis of death and destruction on the eastern slopes of the Andes. In: Scherer, A.K., Verano, J.W. (Eds.). </t>
    </r>
    <r>
      <rPr>
        <i/>
        <sz val="12"/>
        <rFont val="Calibri"/>
        <family val="2"/>
        <scheme val="minor"/>
      </rPr>
      <t xml:space="preserve">Conflict, Conquest, and the Performance of War in Pre-columbian America </t>
    </r>
    <r>
      <rPr>
        <sz val="12"/>
        <rFont val="Calibri"/>
        <family val="2"/>
        <scheme val="minor"/>
      </rPr>
      <t>(pp.345–368). Washington, D.C.: Dumbarton Oaks Research Institute.</t>
    </r>
  </si>
  <si>
    <t>The article provides quality indexes for apatite values</t>
  </si>
  <si>
    <t>https://www.sciencedirect.com/science/article/abs/pii/S1040618220301531?via%3Dihud</t>
  </si>
  <si>
    <t>Felidae</t>
  </si>
  <si>
    <t>K-A57</t>
  </si>
  <si>
    <t>Leporidae</t>
  </si>
  <si>
    <t>K-A05</t>
  </si>
  <si>
    <t>Cuniculidae</t>
  </si>
  <si>
    <t>K-A53</t>
  </si>
  <si>
    <t>Chinchillidae</t>
  </si>
  <si>
    <t>K-A41</t>
  </si>
  <si>
    <t>Canchas Uckro</t>
  </si>
  <si>
    <t>Washburn et al. (2020a)</t>
  </si>
  <si>
    <t>CUO-NH-1</t>
  </si>
  <si>
    <t>Early Horizon (Middle Formative)</t>
  </si>
  <si>
    <t>Unit 7B layer1</t>
  </si>
  <si>
    <t>https://doi.org/10.1016/j.jasrep.2020.102309</t>
  </si>
  <si>
    <t>CUO-NH-3</t>
  </si>
  <si>
    <t>Unit 7B layer2</t>
  </si>
  <si>
    <t>CUO-NH-4</t>
  </si>
  <si>
    <t>Unit 8D layer2</t>
  </si>
  <si>
    <t>CUO-NH-5</t>
  </si>
  <si>
    <t>Pukara</t>
  </si>
  <si>
    <t>DeNiro (1988)</t>
  </si>
  <si>
    <t>Late Formative/Early Intermediate Period</t>
  </si>
  <si>
    <t>Machu Picchu</t>
  </si>
  <si>
    <t>Turner et al. (2010)</t>
  </si>
  <si>
    <t>Llama 1</t>
  </si>
  <si>
    <t>Inka</t>
  </si>
  <si>
    <r>
      <t xml:space="preserve">Turner, B., Kamenov, G., Kingston, J., &amp; Armelagos, G.J. (2009). Insights into immigration and social class at Machu Picchu, Peru based on oxygen, strontium and lead isotopic analysis. </t>
    </r>
    <r>
      <rPr>
        <i/>
        <sz val="12"/>
        <rFont val="Calibri"/>
        <family val="2"/>
        <scheme val="minor"/>
      </rPr>
      <t>Journal of Archaeological Science,</t>
    </r>
    <r>
      <rPr>
        <sz val="12"/>
        <rFont val="Calibri"/>
        <family val="2"/>
        <scheme val="minor"/>
      </rPr>
      <t xml:space="preserve"> 36, 317–332. Turner, B. L.,  Kingston, J. D., &amp; Armelagos, G. J. (2009). Diet versus locale: Isotopic support for causal roles in pathological conditions at Machu Picchu, Peru. </t>
    </r>
    <r>
      <rPr>
        <i/>
        <sz val="12"/>
        <rFont val="Calibri"/>
        <family val="2"/>
        <scheme val="minor"/>
      </rPr>
      <t xml:space="preserve">American Journal of Physical Anthropology, </t>
    </r>
    <r>
      <rPr>
        <sz val="12"/>
        <rFont val="Calibri"/>
        <family val="2"/>
        <scheme val="minor"/>
      </rPr>
      <t xml:space="preserve"> 132, 401-402. Burger, R.L., J.A. Lee-Thorp, van der Merwe, N.J. (2003). Rite and crop in the Inca State revisited: An isotopic perspective from Machu Picchu and beyond. In R.L. Burger and L.C. Salazar (Eds.), </t>
    </r>
    <r>
      <rPr>
        <i/>
        <sz val="12"/>
        <rFont val="Calibri"/>
        <family val="2"/>
        <scheme val="minor"/>
      </rPr>
      <t>The 1912 Yale Peruvian Scientific Expedition Collections</t>
    </r>
    <r>
      <rPr>
        <sz val="12"/>
        <rFont val="Calibri"/>
        <family val="2"/>
        <scheme val="minor"/>
      </rPr>
      <t xml:space="preserve"> </t>
    </r>
    <r>
      <rPr>
        <i/>
        <sz val="12"/>
        <rFont val="Calibri"/>
        <family val="2"/>
        <scheme val="minor"/>
      </rPr>
      <t>from Machu Picchu,</t>
    </r>
    <r>
      <rPr>
        <sz val="12"/>
        <rFont val="Calibri"/>
        <family val="2"/>
        <scheme val="minor"/>
      </rPr>
      <t xml:space="preserve"> vol. 85 (pp. 119-137). Yale University Publications in Anthropology, New Haven.</t>
    </r>
  </si>
  <si>
    <t>This multi-isotope analysis was divided in two complementary papers. There is data on lead isotopes in Turner et al. (2009).</t>
  </si>
  <si>
    <t>https://www.scielo.cl/pdf/chungara/v42n2/art12.pdf</t>
  </si>
  <si>
    <t>Llama 2</t>
  </si>
  <si>
    <t>Llama 3</t>
  </si>
  <si>
    <t xml:space="preserve">MARINE FAUNA </t>
  </si>
  <si>
    <t xml:space="preserve">Toyne et al. (2020)   </t>
  </si>
  <si>
    <t>Period</t>
  </si>
  <si>
    <t>C4</t>
  </si>
  <si>
    <t>C3</t>
  </si>
  <si>
    <t>Huacarpay (Cusco)</t>
  </si>
  <si>
    <r>
      <t xml:space="preserve">Solanum </t>
    </r>
    <r>
      <rPr>
        <sz val="12"/>
        <rFont val="Calibri"/>
        <family val="2"/>
        <scheme val="minor"/>
      </rPr>
      <t>sp.</t>
    </r>
  </si>
  <si>
    <t>Amaranthus caudatus</t>
  </si>
  <si>
    <t>Cuzco Market</t>
  </si>
  <si>
    <t>Cadwallader et al. (2012)</t>
  </si>
  <si>
    <t>Near San Salvador, Sacred Valley, Depto. Cusco</t>
  </si>
  <si>
    <t>San Salvador, Sacred Valley, Depto. Cusco</t>
  </si>
  <si>
    <t>Pisac, Sacred Valley, Depto. Cusco</t>
  </si>
  <si>
    <t>Near Lamay, Sacred Valley, Depto. Cusco</t>
  </si>
  <si>
    <t>Solanum tuberosum</t>
  </si>
  <si>
    <t xml:space="preserve">Phaseolus vulgaris </t>
  </si>
  <si>
    <t>Jesus</t>
  </si>
  <si>
    <r>
      <rPr>
        <i/>
        <sz val="12"/>
        <rFont val="Calibri"/>
        <family val="2"/>
        <scheme val="minor"/>
      </rPr>
      <t>Phaseolus</t>
    </r>
    <r>
      <rPr>
        <sz val="12"/>
        <rFont val="Calibri"/>
        <family val="2"/>
        <scheme val="minor"/>
      </rPr>
      <t xml:space="preserve"> sp.</t>
    </r>
  </si>
  <si>
    <t>Szpak et al. (2013)</t>
  </si>
  <si>
    <t>DeNiro and Hastorf (1985)</t>
  </si>
  <si>
    <t>Near Caraz, Huaylas, Depto. Ancash</t>
  </si>
  <si>
    <t>Yungay</t>
  </si>
  <si>
    <t>Jesus II</t>
  </si>
  <si>
    <t xml:space="preserve">Ampu  </t>
  </si>
  <si>
    <t>Shuto</t>
  </si>
  <si>
    <t>Carhuaz</t>
  </si>
  <si>
    <t>Poc Poc</t>
  </si>
  <si>
    <t>Recuay</t>
  </si>
  <si>
    <t>Olleros</t>
  </si>
  <si>
    <t>Mirador II</t>
  </si>
  <si>
    <t>Mirador I</t>
  </si>
  <si>
    <t>Catac</t>
  </si>
  <si>
    <t>Lupinus mutabilis</t>
  </si>
  <si>
    <t>Yamobamba</t>
  </si>
  <si>
    <t>Hierba Buena</t>
  </si>
  <si>
    <t>Yanac</t>
  </si>
  <si>
    <t>Caraz</t>
  </si>
  <si>
    <t>Huamachuco</t>
  </si>
  <si>
    <t>Curgos</t>
  </si>
  <si>
    <t>Tropaeolum tuberosum</t>
  </si>
  <si>
    <t>Capsicum annuum</t>
  </si>
  <si>
    <t>Conray Chico</t>
  </si>
  <si>
    <t>Ullucus tuberosus</t>
  </si>
  <si>
    <t>Salpo 1</t>
  </si>
  <si>
    <t>Schinus molle</t>
  </si>
  <si>
    <t>Inga feuilleei</t>
  </si>
  <si>
    <t>Leoncio Prado, Ayacucho</t>
  </si>
  <si>
    <t>CAM</t>
  </si>
  <si>
    <t>Umpamalca</t>
  </si>
  <si>
    <t>Pancan</t>
  </si>
  <si>
    <t>Early Intermediate Period/Middle Horizon/Late Intermediate Period</t>
  </si>
  <si>
    <t>Ushnu</t>
  </si>
  <si>
    <t>Jauja, Peru/ Los Angeles, USA</t>
  </si>
  <si>
    <t>Lepidium meyenii</t>
  </si>
  <si>
    <t>Cucurbita maxima</t>
  </si>
  <si>
    <t>Cucurbita pepo</t>
  </si>
  <si>
    <t>Lagenaria siceraria</t>
  </si>
  <si>
    <t>Pachyrhizus tuberosus</t>
  </si>
  <si>
    <t>Oxalis tuberosus</t>
  </si>
  <si>
    <t>Capsicum annum</t>
  </si>
  <si>
    <t>Solanum stenotonum</t>
  </si>
  <si>
    <t>Trapaeoleum tuberosum</t>
  </si>
  <si>
    <t>Prehistoric carbonized plant</t>
  </si>
  <si>
    <t>Solanum sp.</t>
  </si>
  <si>
    <t>Samanca, Ocucaje</t>
  </si>
  <si>
    <t>Amaranthus spinosus</t>
  </si>
  <si>
    <t>Nazca</t>
  </si>
  <si>
    <t>Usaca, Nazca</t>
  </si>
  <si>
    <t>Lomas de Amara, Ocucaje</t>
  </si>
  <si>
    <t>Haageocereus tenuis</t>
  </si>
  <si>
    <t>Lomas Amara, Ocucaje</t>
  </si>
  <si>
    <t>Chenopodium ambrosioides</t>
  </si>
  <si>
    <t>Chenopodium petiolare</t>
  </si>
  <si>
    <t>Ocucaje</t>
  </si>
  <si>
    <t>Guadalupe, Subtanjalla</t>
  </si>
  <si>
    <t>Schoenoplectus americanus</t>
  </si>
  <si>
    <t>Paracas</t>
  </si>
  <si>
    <t>Huaroto, lower Nazca Valley</t>
  </si>
  <si>
    <t>Prosopis limensis</t>
  </si>
  <si>
    <t>Psidium guajava</t>
  </si>
  <si>
    <t>Scutia spicata</t>
  </si>
  <si>
    <t>Solanum peruvianum</t>
  </si>
  <si>
    <t>Solanum pimpinellifolium</t>
  </si>
  <si>
    <t>Ullujaya Basin and Samanca basins, Lower Ica Valley, Ica department</t>
  </si>
  <si>
    <t>Early Horizon to Late Intermediate Period</t>
  </si>
  <si>
    <t xml:space="preserve">Psidium guajava </t>
  </si>
  <si>
    <t xml:space="preserve">Manihot esculenta </t>
  </si>
  <si>
    <t xml:space="preserve">Canna edulis </t>
  </si>
  <si>
    <t xml:space="preserve">Phaseolus lunatus </t>
  </si>
  <si>
    <t>Pedregal</t>
  </si>
  <si>
    <t>Erythroxylum coca</t>
  </si>
  <si>
    <t>Tung and Knudson (2017)</t>
  </si>
  <si>
    <t>Solanum curtilobum</t>
  </si>
  <si>
    <t>Smallanthus sonchifolius</t>
  </si>
  <si>
    <t>Aplao</t>
  </si>
  <si>
    <t>Cucurbita moschata</t>
  </si>
  <si>
    <t>Andamayo</t>
  </si>
  <si>
    <t>La Real, structure 5</t>
  </si>
  <si>
    <t>Phaseolus sp.</t>
  </si>
  <si>
    <t>La Real, C1-A</t>
  </si>
  <si>
    <t xml:space="preserve">Huancaco </t>
  </si>
  <si>
    <t>Szpak et al. (2012)</t>
  </si>
  <si>
    <t>Las Delicias</t>
  </si>
  <si>
    <t>Río Moche</t>
  </si>
  <si>
    <t>Acacia huarango</t>
  </si>
  <si>
    <t>Ciudad Universitaria</t>
  </si>
  <si>
    <t>Prosopis pallida</t>
  </si>
  <si>
    <t xml:space="preserve">Acacia macracantha </t>
  </si>
  <si>
    <t>La Carbonera</t>
  </si>
  <si>
    <t>Amaranthus celosiodes</t>
  </si>
  <si>
    <t>Ulva lactuca</t>
  </si>
  <si>
    <t>Gymnogongrus furcellatus</t>
  </si>
  <si>
    <t>Grateloupia doryphora</t>
  </si>
  <si>
    <t>Gigartina chamissoi</t>
  </si>
  <si>
    <t>Cryptopleura cryptoneuron</t>
  </si>
  <si>
    <t>C4 &amp; CAM PLANTS</t>
  </si>
  <si>
    <t>C4 &amp; CAM plants</t>
  </si>
  <si>
    <t xml:space="preserve"> </t>
  </si>
  <si>
    <t>Marine values from the Central and South Coasts</t>
  </si>
  <si>
    <t>Phaseoleus lunatus</t>
  </si>
  <si>
    <r>
      <t xml:space="preserve">Flores, L.A., &amp; Tantaleán, H. (2012). </t>
    </r>
    <r>
      <rPr>
        <i/>
        <sz val="12"/>
        <rFont val="Calibri"/>
        <family val="2"/>
        <scheme val="minor"/>
      </rPr>
      <t>Arqueología de La Cuenca del Titicaca, Perú.</t>
    </r>
    <r>
      <rPr>
        <sz val="12"/>
        <rFont val="Calibri"/>
        <family val="2"/>
        <scheme val="minor"/>
      </rPr>
      <t xml:space="preserve"> Lima: IFEA y Cotsen Institute of Archaeology. </t>
    </r>
  </si>
  <si>
    <t>marine birds</t>
  </si>
  <si>
    <t>Central Coast</t>
  </si>
  <si>
    <t>Model 2</t>
  </si>
  <si>
    <t>Model 1a</t>
  </si>
  <si>
    <t>Model 3</t>
  </si>
  <si>
    <t xml:space="preserve">Model 1b </t>
  </si>
  <si>
    <t>X</t>
  </si>
  <si>
    <t xml:space="preserve">Marine Algae </t>
  </si>
  <si>
    <t>CAM plants</t>
  </si>
  <si>
    <t>CAM PLANTS</t>
  </si>
  <si>
    <t>MARINE ALGAE</t>
  </si>
  <si>
    <t>Model 1</t>
  </si>
  <si>
    <t>camelids early</t>
  </si>
  <si>
    <t>camelids late</t>
  </si>
  <si>
    <r>
      <rPr>
        <i/>
        <sz val="12"/>
        <color theme="1"/>
        <rFont val="Calibri"/>
        <family val="2"/>
        <scheme val="minor"/>
      </rPr>
      <t>Sardinops sagax</t>
    </r>
    <r>
      <rPr>
        <sz val="12"/>
        <color theme="1"/>
        <rFont val="Calibri"/>
        <family val="2"/>
        <scheme val="minor"/>
      </rPr>
      <t xml:space="preserve"> – in vegetal oil</t>
    </r>
  </si>
  <si>
    <r>
      <rPr>
        <i/>
        <sz val="12"/>
        <rFont val="Calibri"/>
        <family val="2"/>
        <scheme val="minor"/>
      </rPr>
      <t>Engraulis ringens</t>
    </r>
    <r>
      <rPr>
        <sz val="12"/>
        <rFont val="Calibri"/>
        <family val="2"/>
        <scheme val="minor"/>
      </rPr>
      <t xml:space="preserve"> 1</t>
    </r>
  </si>
  <si>
    <r>
      <rPr>
        <i/>
        <sz val="12"/>
        <rFont val="Calibri"/>
        <family val="2"/>
        <scheme val="minor"/>
      </rPr>
      <t>Engraulis ringens</t>
    </r>
    <r>
      <rPr>
        <sz val="12"/>
        <rFont val="Calibri"/>
        <family val="2"/>
        <scheme val="minor"/>
      </rPr>
      <t xml:space="preserve"> 2</t>
    </r>
  </si>
  <si>
    <r>
      <rPr>
        <i/>
        <sz val="12"/>
        <rFont val="Calibri"/>
        <family val="2"/>
        <scheme val="minor"/>
      </rPr>
      <t>Engraulis ringens</t>
    </r>
    <r>
      <rPr>
        <sz val="12"/>
        <rFont val="Calibri"/>
        <family val="2"/>
        <scheme val="minor"/>
      </rPr>
      <t xml:space="preserve"> 3</t>
    </r>
    <r>
      <rPr>
        <sz val="11"/>
        <color theme="1"/>
        <rFont val="Calibri"/>
        <family val="2"/>
        <scheme val="minor"/>
      </rPr>
      <t/>
    </r>
  </si>
  <si>
    <r>
      <rPr>
        <i/>
        <sz val="12"/>
        <rFont val="Calibri"/>
        <family val="2"/>
        <scheme val="minor"/>
      </rPr>
      <t>Engraulis ringens</t>
    </r>
    <r>
      <rPr>
        <sz val="12"/>
        <rFont val="Calibri"/>
        <family val="2"/>
        <scheme val="minor"/>
      </rPr>
      <t xml:space="preserve"> 4</t>
    </r>
    <r>
      <rPr>
        <sz val="11"/>
        <color theme="1"/>
        <rFont val="Calibri"/>
        <family val="2"/>
        <scheme val="minor"/>
      </rPr>
      <t/>
    </r>
  </si>
  <si>
    <r>
      <rPr>
        <i/>
        <sz val="12"/>
        <rFont val="Calibri"/>
        <family val="2"/>
        <scheme val="minor"/>
      </rPr>
      <t>Engraulis ringens</t>
    </r>
    <r>
      <rPr>
        <sz val="12"/>
        <rFont val="Calibri"/>
        <family val="2"/>
        <scheme val="minor"/>
      </rPr>
      <t xml:space="preserve"> 5</t>
    </r>
    <r>
      <rPr>
        <sz val="11"/>
        <color theme="1"/>
        <rFont val="Calibri"/>
        <family val="2"/>
        <scheme val="minor"/>
      </rPr>
      <t/>
    </r>
  </si>
  <si>
    <r>
      <t xml:space="preserve">Beresford-Jones, D.G., Alarcón, C., Whaley, O.Q., Chepstow-Lusty, A.J., Arce Torres, S., Gorriti, M., Portocarrero, O. &amp; Cadwallader, L. (2011a). Ocupación y subsistencia durante el horizonte temprano en el contexto de cambios ecológicos a largo plazo en las cuencas de Samaca y Ullujaya, valle baja de Ica. </t>
    </r>
    <r>
      <rPr>
        <i/>
        <sz val="12"/>
        <rFont val="Calibri"/>
        <family val="2"/>
        <scheme val="minor"/>
      </rPr>
      <t>Boletín de Arqueología PUCP</t>
    </r>
    <r>
      <rPr>
        <sz val="12"/>
        <rFont val="Calibri"/>
        <family val="2"/>
        <scheme val="minor"/>
      </rPr>
      <t>, 13, 237-258.</t>
    </r>
  </si>
  <si>
    <r>
      <rPr>
        <i/>
        <sz val="12"/>
        <rFont val="Calibri"/>
        <family val="2"/>
        <scheme val="minor"/>
      </rPr>
      <t xml:space="preserve">Phalacrocorax </t>
    </r>
    <r>
      <rPr>
        <sz val="12"/>
        <rFont val="Calibri"/>
        <family val="2"/>
        <scheme val="minor"/>
      </rPr>
      <t xml:space="preserve">sp. </t>
    </r>
  </si>
  <si>
    <r>
      <t xml:space="preserve">Goepfert, N., Dufour, E., Gutiérrez, B., &amp; Chauchat, C (2013). Origen geográfico de camélidos en el periodo mochica (100–800 AD) y análisis isotópico secuencial del esmalte dentario: Enfoque metodológico y aportes preliminares. </t>
    </r>
    <r>
      <rPr>
        <i/>
        <sz val="12"/>
        <rFont val="Calibri"/>
        <family val="2"/>
        <scheme val="minor"/>
      </rPr>
      <t xml:space="preserve">Bulletin de l’Institut Français d’études Andines, </t>
    </r>
    <r>
      <rPr>
        <sz val="12"/>
        <rFont val="Calibri"/>
        <family val="2"/>
        <scheme val="minor"/>
      </rPr>
      <t>42 (1), 25–48.</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</si>
  <si>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https://doi.org/10.1073/pnas.0911226108</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</si>
  <si>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https://doi.org/10.1073/pnas.0911226109</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</si>
  <si>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https://doi.org/10.1073/pnas.0911226110</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</si>
  <si>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https://doi.org/10.1073/pnas.0911226111</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</si>
  <si>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https://doi.org/10.1073/pnas.0911226112</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</si>
  <si>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https://doi.org/10.1073/pnas.0911226113</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</si>
  <si>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https://doi.org/10.1073/pnas.0911226114</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</si>
  <si>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https://doi.org/10.1073/pnas.0911226115</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</si>
  <si>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https://doi.org/10.1073/pnas.0911226116</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</si>
  <si>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https://doi.org/10.1073/pnas.0911226117</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</si>
  <si>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https://doi.org/10.1073/pnas.0911226118</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</si>
  <si>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https://doi.org/10.1073/pnas.0911226119</t>
    </r>
    <r>
      <rPr>
        <sz val="11"/>
        <color theme="1"/>
        <rFont val="Calibri"/>
        <family val="2"/>
        <scheme val="minor"/>
      </rPr>
      <t/>
    </r>
  </si>
  <si>
    <r>
      <t xml:space="preserve">Millaire, J.-F. (2010). Primary state formation in the Viru Valley, north coast of Peru. </t>
    </r>
    <r>
      <rPr>
        <i/>
        <sz val="12"/>
        <rFont val="Calibri"/>
        <family val="2"/>
        <scheme val="minor"/>
      </rPr>
      <t>Proceedings of the National Academy of Sciences of the United States of America,</t>
    </r>
    <r>
      <rPr>
        <sz val="12"/>
        <rFont val="Calibri"/>
        <family val="2"/>
        <scheme val="minor"/>
      </rPr>
      <t xml:space="preserve"> 107 (14), 6186–6191. https://doi.org/10.1073/pnas.0911226120</t>
    </r>
    <r>
      <rPr>
        <sz val="11"/>
        <color theme="1"/>
        <rFont val="Calibri"/>
        <family val="2"/>
        <scheme val="minor"/>
      </rPr>
      <t/>
    </r>
  </si>
  <si>
    <r>
      <rPr>
        <i/>
        <sz val="12"/>
        <rFont val="Calibri"/>
        <family val="2"/>
        <scheme val="minor"/>
      </rPr>
      <t>Scomber japonicus</t>
    </r>
    <r>
      <rPr>
        <sz val="12"/>
        <rFont val="Calibri"/>
        <family val="2"/>
        <scheme val="minor"/>
      </rPr>
      <t xml:space="preserve"> </t>
    </r>
  </si>
  <si>
    <t>Noth Coast</t>
  </si>
  <si>
    <t>C4 + MARINE ALGAE</t>
  </si>
  <si>
    <t>Model 1 (test)</t>
  </si>
  <si>
    <t>Archaic</t>
  </si>
  <si>
    <t>Formative</t>
  </si>
  <si>
    <t>Rimac Valley</t>
  </si>
  <si>
    <t>Lurin Valley</t>
  </si>
  <si>
    <t>Fishes + Invertebrates</t>
  </si>
  <si>
    <t>Supe Valley</t>
  </si>
  <si>
    <t>Site/area</t>
  </si>
  <si>
    <t>Ayacucho basin</t>
  </si>
  <si>
    <t>Mantaro basin</t>
  </si>
  <si>
    <t xml:space="preserve">aves </t>
  </si>
  <si>
    <t>C4 PLANTS + CAM PLANTS</t>
  </si>
  <si>
    <t>CAM PLANTS + MARINE ALGAE</t>
  </si>
  <si>
    <t>leguminosae</t>
  </si>
  <si>
    <t>Central Highlands</t>
  </si>
  <si>
    <t>South Highlands</t>
  </si>
  <si>
    <t>Marine values from the North Coast</t>
  </si>
  <si>
    <t>camelids-later</t>
  </si>
  <si>
    <t>camelids-earlier</t>
  </si>
  <si>
    <t>cuy-earlier</t>
  </si>
  <si>
    <t>others</t>
  </si>
  <si>
    <t>cuy-later</t>
  </si>
  <si>
    <t xml:space="preserve">Lagenaria siceraria </t>
  </si>
  <si>
    <t>Pouteria lucuma</t>
  </si>
  <si>
    <t>mammals early</t>
  </si>
  <si>
    <t>mammals late</t>
  </si>
  <si>
    <t>North Highlands</t>
  </si>
  <si>
    <t xml:space="preserve">* The d13C values from modern specimens were corrected by +1.5‰ to account for the “fossil fuel effect” (Keeling, 1979; Marino &amp; McElroy, 1991;Schwarcz &amp; Schoeninger, 2011; Marsteller et al. 2017: 307). </t>
  </si>
  <si>
    <r>
      <t xml:space="preserve">Opuntia ficus-indica </t>
    </r>
    <r>
      <rPr>
        <sz val="12"/>
        <rFont val="Calibri"/>
        <family val="2"/>
        <scheme val="minor"/>
      </rPr>
      <t>(CAM)</t>
    </r>
  </si>
  <si>
    <r>
      <t xml:space="preserve">Haageocereus pseudomelanostele </t>
    </r>
    <r>
      <rPr>
        <sz val="12"/>
        <rFont val="Calibri"/>
        <family val="2"/>
        <scheme val="minor"/>
      </rPr>
      <t>(CAM)</t>
    </r>
  </si>
  <si>
    <r>
      <rPr>
        <i/>
        <sz val="12"/>
        <rFont val="Calibri"/>
        <family val="2"/>
        <scheme val="minor"/>
      </rPr>
      <t>Cavia porcellus</t>
    </r>
    <r>
      <rPr>
        <sz val="12"/>
        <rFont val="Calibri"/>
        <family val="2"/>
        <scheme val="minor"/>
      </rPr>
      <t xml:space="preserve"> </t>
    </r>
  </si>
  <si>
    <r>
      <t xml:space="preserve">Marsteller, S.J., Knudson, K.J., Gordon, G., &amp; Anbar, A. (2017). Biogeochemical Reconstructions of Life Histories as a Method to Assess Regional Interactions: Stable Oxygen and Radiogenic Strontium Isotopes and Late Intermediate Period Mobility on the Central Peruvian Coast. </t>
    </r>
    <r>
      <rPr>
        <i/>
        <sz val="12"/>
        <rFont val="Calibri"/>
        <family val="2"/>
        <scheme val="minor"/>
      </rPr>
      <t>Journal of Archaeological Science: Reports,</t>
    </r>
    <r>
      <rPr>
        <sz val="12"/>
        <rFont val="Calibri"/>
        <family val="2"/>
        <scheme val="minor"/>
      </rPr>
      <t xml:space="preserve"> 13, 535-546. Marsteller, S.J., Zolotova, N., &amp; Knudson, K.J.  (2017). Investigating Economic Specialization on the Central Peruvian Coast: A Reconstruction of Late Intermediate Period Ychsma Diet using Stable Carbon and Nitrogen Isotopes. </t>
    </r>
    <r>
      <rPr>
        <i/>
        <sz val="12"/>
        <rFont val="Calibri"/>
        <family val="2"/>
        <scheme val="minor"/>
      </rPr>
      <t>American Journal of Physical Anthropology,</t>
    </r>
    <r>
      <rPr>
        <sz val="12"/>
        <rFont val="Calibri"/>
        <family val="2"/>
        <scheme val="minor"/>
      </rPr>
      <t xml:space="preserve"> 162,300-317.</t>
    </r>
  </si>
  <si>
    <r>
      <t xml:space="preserve">Washburn, E., Nesbitt, J., Burger, R., Tomasto-Cagigao, E., Oelze, V.M., &amp; Fehren-Schmitz, L. (2020). Maize and dietary change in early Peruvian civilization: Isotopic evidence from the Late Preceramic Period/Initial Period site of La Galgada, Peru. </t>
    </r>
    <r>
      <rPr>
        <i/>
        <sz val="12"/>
        <rFont val="Calibri"/>
        <family val="2"/>
        <scheme val="minor"/>
      </rPr>
      <t xml:space="preserve">Journal of Archaeological Science Reports, </t>
    </r>
    <r>
      <rPr>
        <sz val="12"/>
        <rFont val="Calibri"/>
        <family val="2"/>
        <scheme val="minor"/>
      </rPr>
      <t>31, 102309. https://doi.org/10.1016/j.jasrep.2020.102309.</t>
    </r>
  </si>
  <si>
    <r>
      <rPr>
        <i/>
        <sz val="12"/>
        <rFont val="Calibri"/>
        <family val="2"/>
        <scheme val="minor"/>
      </rPr>
      <t>Phyllotis</t>
    </r>
    <r>
      <rPr>
        <sz val="12"/>
        <rFont val="Calibri"/>
        <family val="2"/>
        <scheme val="minor"/>
      </rPr>
      <t xml:space="preserve"> sp.</t>
    </r>
  </si>
  <si>
    <t xml:space="preserve">C4 </t>
  </si>
  <si>
    <t>Lake Wiñaymarca </t>
  </si>
  <si>
    <t>Lemna gibba</t>
  </si>
  <si>
    <t xml:space="preserve">Miller et al. (2010) </t>
  </si>
  <si>
    <t>Ranunculus trichophyllus</t>
  </si>
  <si>
    <t>Copacabana</t>
  </si>
  <si>
    <t>Elodea potamegeton</t>
  </si>
  <si>
    <t>Potamogeton pectinatus</t>
  </si>
  <si>
    <t>Huaytata</t>
  </si>
  <si>
    <t>Elodea potamegeton </t>
  </si>
  <si>
    <t>Schoenoplectus tatora</t>
  </si>
  <si>
    <t>Myriophyllum coacollu</t>
  </si>
  <si>
    <t>Schoenoplectus tatora </t>
  </si>
  <si>
    <t>Chara</t>
  </si>
  <si>
    <t>Si-Yu</t>
  </si>
  <si>
    <t>Algae from lake (lima)</t>
  </si>
  <si>
    <t>Tiwanaku</t>
  </si>
  <si>
    <t>Juengst et al. (2021)</t>
  </si>
  <si>
    <t>Tropaeonlum tuberosum</t>
  </si>
  <si>
    <t>Chenopodium pallidicaula</t>
  </si>
  <si>
    <t>Corryocactus brevistilus</t>
  </si>
  <si>
    <t>Taraco Peninsula</t>
  </si>
  <si>
    <t>Amaranthus</t>
  </si>
  <si>
    <t>Miller et al. (2021)</t>
  </si>
  <si>
    <t>Buddlejaceae</t>
  </si>
  <si>
    <t>Convolvulaceae</t>
  </si>
  <si>
    <t>Cyperaceae</t>
  </si>
  <si>
    <t xml:space="preserve">Equisetaceae </t>
  </si>
  <si>
    <t>Liliaceae</t>
  </si>
  <si>
    <t>Malvaceae</t>
  </si>
  <si>
    <t>Oxalidaceae</t>
  </si>
  <si>
    <t>Rannunculus</t>
  </si>
  <si>
    <t>Chenopodium quinoa var. melanospermum (wild)</t>
  </si>
  <si>
    <t>Early Formative/Middle Horizon</t>
  </si>
  <si>
    <t>Rosa Pata Fam. Copa_Poopó (2013)</t>
  </si>
  <si>
    <t>Poaceae</t>
  </si>
  <si>
    <t>Asteraceae</t>
  </si>
  <si>
    <t>Brassicaceae</t>
  </si>
  <si>
    <r>
      <t xml:space="preserve">Echinocactus </t>
    </r>
    <r>
      <rPr>
        <sz val="12"/>
        <color theme="1"/>
        <rFont val="Calibri"/>
        <family val="2"/>
        <scheme val="minor"/>
      </rPr>
      <t>sp.</t>
    </r>
  </si>
  <si>
    <r>
      <t xml:space="preserve">Mammillaria </t>
    </r>
    <r>
      <rPr>
        <sz val="12"/>
        <color theme="1"/>
        <rFont val="Calibri"/>
        <family val="2"/>
        <scheme val="minor"/>
      </rPr>
      <t>sp.</t>
    </r>
  </si>
  <si>
    <t xml:space="preserve">Fabaceae </t>
  </si>
  <si>
    <t>Juncaceae</t>
  </si>
  <si>
    <t>Labiatae</t>
  </si>
  <si>
    <r>
      <t>Solanum tuberosum</t>
    </r>
    <r>
      <rPr>
        <sz val="12"/>
        <color theme="1"/>
        <rFont val="Calibri"/>
        <family val="2"/>
        <scheme val="minor"/>
      </rPr>
      <t xml:space="preserve"> (wild)</t>
    </r>
  </si>
  <si>
    <r>
      <t>Chenopodium </t>
    </r>
    <r>
      <rPr>
        <sz val="12"/>
        <color theme="1"/>
        <rFont val="Calibri"/>
        <family val="2"/>
        <scheme val="minor"/>
      </rPr>
      <t>sp.</t>
    </r>
  </si>
  <si>
    <r>
      <t>Amaranthus</t>
    </r>
    <r>
      <rPr>
        <sz val="12"/>
        <color theme="1"/>
        <rFont val="Calibri"/>
        <family val="2"/>
        <scheme val="minor"/>
      </rPr>
      <t> sp.</t>
    </r>
  </si>
  <si>
    <r>
      <t xml:space="preserve">Oxalis </t>
    </r>
    <r>
      <rPr>
        <sz val="12"/>
        <color theme="1"/>
        <rFont val="Calibri"/>
        <family val="2"/>
        <scheme val="minor"/>
      </rPr>
      <t>sp. (wild, not oca)</t>
    </r>
  </si>
  <si>
    <r>
      <t>Scirpus </t>
    </r>
    <r>
      <rPr>
        <sz val="12"/>
        <color theme="1"/>
        <rFont val="Calibri"/>
        <family val="2"/>
        <scheme val="minor"/>
      </rPr>
      <t>sp.</t>
    </r>
  </si>
  <si>
    <t>C4 + CAM</t>
  </si>
  <si>
    <t>C4 + CAM + Freshwater plants</t>
  </si>
  <si>
    <t>Freshwater plants</t>
  </si>
  <si>
    <t>C3 Plants</t>
  </si>
  <si>
    <t>Khonkho Wankane</t>
  </si>
  <si>
    <t>Berryman (2010)</t>
  </si>
  <si>
    <t>Tiwanaku/Mollo Kontu</t>
  </si>
  <si>
    <t>Middle Horizon (Tiwanaku IV-V)</t>
  </si>
  <si>
    <t>Freshwater fauna</t>
  </si>
  <si>
    <t>Orestias agassii</t>
  </si>
  <si>
    <t>Oruro/Korichaca</t>
  </si>
  <si>
    <t>Capriles et al. (2021)</t>
  </si>
  <si>
    <t>Rallidae</t>
  </si>
  <si>
    <t>Anatidae</t>
  </si>
  <si>
    <t>Cavia tschudii</t>
  </si>
  <si>
    <t>Ctenomys opimus</t>
  </si>
  <si>
    <t>Cavia sp.</t>
  </si>
  <si>
    <t>Chiripa (Monticulo)</t>
  </si>
  <si>
    <t>Middle Formative</t>
  </si>
  <si>
    <r>
      <rPr>
        <i/>
        <sz val="12"/>
        <rFont val="Calibri"/>
        <family val="2"/>
        <scheme val="minor"/>
      </rPr>
      <t>Anas</t>
    </r>
    <r>
      <rPr>
        <sz val="12"/>
        <rFont val="Calibri"/>
        <family val="2"/>
        <scheme val="minor"/>
      </rPr>
      <t xml:space="preserve"> sp. </t>
    </r>
  </si>
  <si>
    <t>Terrestrial Fauna</t>
  </si>
  <si>
    <t>*Only vales from moder plants were selecte to set C3 and C4 mean values. Modern plants carbon values were corrected for Suess effect by adding +1.5.</t>
  </si>
  <si>
    <t>South Highlands - Titicaca Basin</t>
  </si>
  <si>
    <t>REFERENCES</t>
  </si>
  <si>
    <r>
      <t>DeNiro, M. (1985). Postmortem preservation and alteration of </t>
    </r>
    <r>
      <rPr>
        <i/>
        <sz val="12"/>
        <color rgb="FF222222"/>
        <rFont val="Calibri"/>
        <family val="2"/>
        <scheme val="minor"/>
      </rPr>
      <t>in vivo</t>
    </r>
    <r>
      <rPr>
        <sz val="12"/>
        <color rgb="FF222222"/>
        <rFont val="Calibri"/>
        <family val="2"/>
        <scheme val="minor"/>
      </rPr>
      <t> bone collagen isotope ratios in relation to palaeodietary reconstruction. </t>
    </r>
    <r>
      <rPr>
        <i/>
        <sz val="12"/>
        <color rgb="FF222222"/>
        <rFont val="Calibri"/>
        <family val="2"/>
        <scheme val="minor"/>
      </rPr>
      <t xml:space="preserve">Nature, </t>
    </r>
    <r>
      <rPr>
        <sz val="12"/>
        <color rgb="FF222222"/>
        <rFont val="Calibri"/>
        <family val="2"/>
        <scheme val="minor"/>
      </rPr>
      <t>317, 806–809. https://doi.org/10.1038/317806a13</t>
    </r>
  </si>
  <si>
    <r>
      <t xml:space="preserve">Finucane B., Maita P., &amp; Isbell W. (2006) Human and animal diet at Conchopata, Peru: stable isotope evidence for maize agriculture and animal management practices during the Middle Horizon. </t>
    </r>
    <r>
      <rPr>
        <i/>
        <sz val="12"/>
        <rFont val="Calibri"/>
        <family val="2"/>
        <scheme val="minor"/>
      </rPr>
      <t>Journal of Archaeological Science,</t>
    </r>
    <r>
      <rPr>
        <sz val="12"/>
        <rFont val="Calibri"/>
        <family val="2"/>
        <scheme val="minor"/>
      </rPr>
      <t xml:space="preserve"> 33, 1766–1776.</t>
    </r>
  </si>
  <si>
    <r>
      <t xml:space="preserve">DeNiro, M.J. (1988). Marine food sources for prehistoric coastal Peruvian camelids: isotopic evidence and implications. In: Wing, E.S., Wheeler, J.C. (Eds).  </t>
    </r>
    <r>
      <rPr>
        <i/>
        <sz val="12"/>
        <color theme="1"/>
        <rFont val="Calibri"/>
        <family val="2"/>
        <scheme val="minor"/>
      </rPr>
      <t>Economic Prehistory of the Central Andes  (pp.119– 129).</t>
    </r>
    <r>
      <rPr>
        <sz val="12"/>
        <color theme="1"/>
        <rFont val="Calibri"/>
        <family val="2"/>
        <scheme val="minor"/>
      </rPr>
      <t xml:space="preserve"> Oxford: BAR International Series.</t>
    </r>
  </si>
  <si>
    <t>Pezo-Lanfranco et al. (2022 SI3)</t>
  </si>
  <si>
    <r>
      <t xml:space="preserve">Opuntia </t>
    </r>
    <r>
      <rPr>
        <sz val="12"/>
        <rFont val="Calibri"/>
        <family val="2"/>
        <scheme val="minor"/>
      </rPr>
      <t xml:space="preserve">sp. </t>
    </r>
  </si>
  <si>
    <r>
      <t xml:space="preserve">Chondracanthus </t>
    </r>
    <r>
      <rPr>
        <sz val="12"/>
        <rFont val="Calibri"/>
        <family val="2"/>
        <scheme val="minor"/>
      </rPr>
      <t xml:space="preserve">sp. </t>
    </r>
  </si>
  <si>
    <r>
      <t xml:space="preserve">Lessonia </t>
    </r>
    <r>
      <rPr>
        <sz val="12"/>
        <rFont val="Calibri"/>
        <family val="2"/>
        <scheme val="minor"/>
      </rPr>
      <t xml:space="preserve">sp. </t>
    </r>
  </si>
  <si>
    <r>
      <t xml:space="preserve">Macrocystis </t>
    </r>
    <r>
      <rPr>
        <sz val="12"/>
        <rFont val="Calibri"/>
        <family val="2"/>
        <scheme val="minor"/>
      </rPr>
      <t xml:space="preserve">sp. </t>
    </r>
  </si>
  <si>
    <r>
      <t xml:space="preserve">Ulva </t>
    </r>
    <r>
      <rPr>
        <sz val="12"/>
        <rFont val="Calibri"/>
        <family val="2"/>
        <scheme val="minor"/>
      </rPr>
      <t xml:space="preserve">sp. </t>
    </r>
    <r>
      <rPr>
        <i/>
        <sz val="12"/>
        <rFont val="Calibri"/>
        <family val="2"/>
        <scheme val="minor"/>
      </rPr>
      <t xml:space="preserve"> </t>
    </r>
  </si>
  <si>
    <r>
      <t xml:space="preserve">Capsicum </t>
    </r>
    <r>
      <rPr>
        <sz val="12"/>
        <rFont val="Calibri"/>
        <family val="2"/>
        <scheme val="minor"/>
      </rPr>
      <t xml:space="preserve">sp. </t>
    </r>
  </si>
  <si>
    <r>
      <t xml:space="preserve">Cucurbita  </t>
    </r>
    <r>
      <rPr>
        <sz val="12"/>
        <rFont val="Calibri"/>
        <family val="2"/>
        <scheme val="minor"/>
      </rPr>
      <t xml:space="preserve">sp. </t>
    </r>
  </si>
  <si>
    <r>
      <rPr>
        <i/>
        <sz val="12"/>
        <rFont val="Calibri"/>
        <family val="2"/>
        <scheme val="minor"/>
      </rPr>
      <t>Solanum</t>
    </r>
    <r>
      <rPr>
        <sz val="12"/>
        <rFont val="Calibri"/>
        <family val="2"/>
        <scheme val="minor"/>
      </rPr>
      <t xml:space="preserve"> sp.</t>
    </r>
  </si>
  <si>
    <r>
      <t xml:space="preserve">Prosopis </t>
    </r>
    <r>
      <rPr>
        <sz val="12"/>
        <rFont val="Calibri"/>
        <family val="2"/>
        <scheme val="minor"/>
      </rPr>
      <t xml:space="preserve">sp. </t>
    </r>
  </si>
  <si>
    <r>
      <t xml:space="preserve">Inga </t>
    </r>
    <r>
      <rPr>
        <sz val="12"/>
        <rFont val="Calibri"/>
        <family val="2"/>
        <scheme val="minor"/>
      </rPr>
      <t>sp.</t>
    </r>
    <r>
      <rPr>
        <i/>
        <sz val="12"/>
        <rFont val="Calibri"/>
        <family val="2"/>
        <scheme val="minor"/>
      </rPr>
      <t xml:space="preserve"> </t>
    </r>
  </si>
  <si>
    <r>
      <rPr>
        <i/>
        <sz val="12"/>
        <rFont val="Calibri"/>
        <family val="2"/>
        <scheme val="minor"/>
      </rPr>
      <t>Sardinops sagax</t>
    </r>
    <r>
      <rPr>
        <sz val="12"/>
        <rFont val="Calibri"/>
        <family val="2"/>
        <scheme val="minor"/>
      </rPr>
      <t xml:space="preserve"> – in vegetal oil</t>
    </r>
  </si>
  <si>
    <r>
      <rPr>
        <i/>
        <sz val="12"/>
        <rFont val="Calibri"/>
        <family val="2"/>
        <scheme val="minor"/>
      </rPr>
      <t xml:space="preserve">Sigmodon </t>
    </r>
    <r>
      <rPr>
        <sz val="12"/>
        <rFont val="Calibri"/>
        <family val="2"/>
        <scheme val="minor"/>
      </rPr>
      <t xml:space="preserve">sp. </t>
    </r>
  </si>
  <si>
    <r>
      <rPr>
        <i/>
        <sz val="12"/>
        <rFont val="Calibri"/>
        <family val="2"/>
        <scheme val="minor"/>
      </rPr>
      <t>Lycalopex</t>
    </r>
    <r>
      <rPr>
        <sz val="12"/>
        <rFont val="Calibri"/>
        <family val="2"/>
        <scheme val="minor"/>
      </rPr>
      <t xml:space="preserve"> sp.?</t>
    </r>
  </si>
  <si>
    <r>
      <t xml:space="preserve">Lama </t>
    </r>
    <r>
      <rPr>
        <sz val="12"/>
        <rFont val="Calibri"/>
        <family val="2"/>
        <scheme val="minor"/>
      </rPr>
      <t>sp.</t>
    </r>
  </si>
  <si>
    <r>
      <t xml:space="preserve">Tung, T. A. (2007). The village of Beringa at the periphery of the Wari Empire: A site overview and new radiocarbon dates. </t>
    </r>
    <r>
      <rPr>
        <i/>
        <sz val="12"/>
        <rFont val="Calibri"/>
        <family val="2"/>
        <scheme val="minor"/>
      </rPr>
      <t>Andean Past,</t>
    </r>
    <r>
      <rPr>
        <sz val="12"/>
        <rFont val="Calibri"/>
        <family val="2"/>
        <scheme val="minor"/>
      </rPr>
      <t xml:space="preserve"> 8, 253–321</t>
    </r>
    <r>
      <rPr>
        <sz val="11"/>
        <color theme="1"/>
        <rFont val="Calibri"/>
        <family val="2"/>
        <scheme val="minor"/>
      </rPr>
      <t/>
    </r>
  </si>
  <si>
    <r>
      <t xml:space="preserve">Tung, T. A. (2007). The village of Beringa at the periphery of the Wari Empire: A site overview and new radiocarbon dates. </t>
    </r>
    <r>
      <rPr>
        <i/>
        <sz val="12"/>
        <rFont val="Calibri"/>
        <family val="2"/>
        <scheme val="minor"/>
      </rPr>
      <t>Andean Past,</t>
    </r>
    <r>
      <rPr>
        <sz val="12"/>
        <rFont val="Calibri"/>
        <family val="2"/>
        <scheme val="minor"/>
      </rPr>
      <t xml:space="preserve"> 8, 253–322</t>
    </r>
    <r>
      <rPr>
        <sz val="11"/>
        <color theme="1"/>
        <rFont val="Calibri"/>
        <family val="2"/>
        <scheme val="minor"/>
      </rPr>
      <t/>
    </r>
  </si>
  <si>
    <r>
      <t xml:space="preserve">Cadwallader, L. (2013). </t>
    </r>
    <r>
      <rPr>
        <i/>
        <sz val="12"/>
        <color theme="1"/>
        <rFont val="Calibri"/>
        <family val="2"/>
        <scheme val="minor"/>
      </rPr>
      <t xml:space="preserve">Investigating 1500 years of dietary change in the Lower Ica Valley, Peru, using an isotopic approach. </t>
    </r>
    <r>
      <rPr>
        <sz val="12"/>
        <color theme="1"/>
        <rFont val="Calibri"/>
        <family val="2"/>
        <scheme val="minor"/>
      </rPr>
      <t>Doctoral Dissertation, Department of Archaeology and Anthropology, University of Cambridge.</t>
    </r>
  </si>
  <si>
    <t>Hastorf (1990)</t>
  </si>
  <si>
    <r>
      <t xml:space="preserve">Burger R., &amp; Van der Merwe N. (1990) Maize and the origin of highland Chavín civilization: an isotopic perspective. </t>
    </r>
    <r>
      <rPr>
        <i/>
        <sz val="12"/>
        <rFont val="Calibri"/>
        <family val="2"/>
        <scheme val="minor"/>
      </rPr>
      <t>American Anthropologist,</t>
    </r>
    <r>
      <rPr>
        <sz val="12"/>
        <rFont val="Calibri"/>
        <family val="2"/>
        <scheme val="minor"/>
      </rPr>
      <t xml:space="preserve"> 92, 85-95.</t>
    </r>
  </si>
  <si>
    <t>SI2 T1: Isotope values from edible species and mean values of each food group from North Coast</t>
  </si>
  <si>
    <t>SI2 T2: Isotope values from edible species and mean values of each food group from North Highlands*</t>
  </si>
  <si>
    <t>SI2 T3: Isotope values from edible species and mean values of each food group from Central Coast*</t>
  </si>
  <si>
    <t>SI2 T4: Isotope values from edible species and mean values of each food group from Central Highlands*</t>
  </si>
  <si>
    <t>SI2 T5: Isotope values from edible species and mean values of each food group according from South coast*</t>
  </si>
  <si>
    <t>SI2 T6: Isotope values from edible species and mean values of each food group from South Highlands*</t>
  </si>
  <si>
    <t>South Coast</t>
  </si>
  <si>
    <t>SI2 T7: Isotope values from edible species and mean values of each food group from Titicaca Basin*</t>
  </si>
  <si>
    <r>
      <t xml:space="preserve">Nesbitt, J., Ibarra, B. (2023). The Radiocarbon Chronology of Canchas Uckro : Implications for Understanding the Late Initial Period (1100 800 BC) in the Chavin Heartland. </t>
    </r>
    <r>
      <rPr>
        <i/>
        <sz val="12"/>
        <rFont val="Calibri"/>
        <family val="2"/>
        <scheme val="minor"/>
      </rPr>
      <t>Senri Ethnological Studies</t>
    </r>
    <r>
      <rPr>
        <sz val="12"/>
        <rFont val="Calibri"/>
        <family val="2"/>
        <scheme val="minor"/>
      </rPr>
      <t>, 112, 169-196. http://doi.org/10.15021/00010050</t>
    </r>
    <r>
      <rPr>
        <sz val="11"/>
        <color theme="1"/>
        <rFont val="Calibri"/>
        <family val="2"/>
        <scheme val="minor"/>
      </rPr>
      <t/>
    </r>
  </si>
  <si>
    <r>
      <t xml:space="preserve">Nesbitt, J., Ibarra, B. (2023). The Radiocarbon Chronology of Canchas Uckro : Implications for Understanding the Late Initial Period (1100 800 BC) in the Chavin Heartland. </t>
    </r>
    <r>
      <rPr>
        <i/>
        <sz val="12"/>
        <rFont val="Calibri"/>
        <family val="2"/>
        <scheme val="minor"/>
      </rPr>
      <t>Senri Ethnological Studies</t>
    </r>
    <r>
      <rPr>
        <sz val="12"/>
        <rFont val="Calibri"/>
        <family val="2"/>
        <scheme val="minor"/>
      </rPr>
      <t>, 112, 169-196. http://doi.org/10.15021/00010051</t>
    </r>
    <r>
      <rPr>
        <sz val="11"/>
        <color theme="1"/>
        <rFont val="Calibri"/>
        <family val="2"/>
        <scheme val="minor"/>
      </rPr>
      <t/>
    </r>
  </si>
  <si>
    <r>
      <t xml:space="preserve">Nesbitt, J., Ibarra, B. (2023). The Radiocarbon Chronology of Canchas Uckro : Implications for Understanding the Late Initial Period (1100 800 BC) in the Chavin Heartland. </t>
    </r>
    <r>
      <rPr>
        <i/>
        <sz val="12"/>
        <rFont val="Calibri"/>
        <family val="2"/>
        <scheme val="minor"/>
      </rPr>
      <t>Senri Ethnological Studies</t>
    </r>
    <r>
      <rPr>
        <sz val="12"/>
        <rFont val="Calibri"/>
        <family val="2"/>
        <scheme val="minor"/>
      </rPr>
      <t>, 112, 169-196. http://doi.org/10.15021/00010052</t>
    </r>
  </si>
  <si>
    <r>
      <t xml:space="preserve">Nesbitt, J., Ibarra, B. (2023). The Radiocarbon Chronology of Canchas Uckro : Implications for Understanding the Late Initial Period (1100 800 BC) in the Chavin Heartland. </t>
    </r>
    <r>
      <rPr>
        <i/>
        <sz val="12"/>
        <rFont val="Calibri"/>
        <family val="2"/>
        <scheme val="minor"/>
      </rPr>
      <t>Senri Ethnological Studies</t>
    </r>
    <r>
      <rPr>
        <sz val="12"/>
        <rFont val="Calibri"/>
        <family val="2"/>
        <scheme val="minor"/>
      </rPr>
      <t>, 112, 169-196. http://doi.org/10.15021/00010053</t>
    </r>
    <r>
      <rPr>
        <sz val="11"/>
        <color theme="1"/>
        <rFont val="Calibri"/>
        <family val="2"/>
        <scheme val="minor"/>
      </rPr>
      <t/>
    </r>
  </si>
  <si>
    <r>
      <t xml:space="preserve">Capiscum </t>
    </r>
    <r>
      <rPr>
        <sz val="12"/>
        <color theme="1"/>
        <rFont val="Calibri"/>
        <family val="2"/>
        <scheme val="minor"/>
      </rPr>
      <t>sp.</t>
    </r>
  </si>
  <si>
    <r>
      <t xml:space="preserve">Cucurbita </t>
    </r>
    <r>
      <rPr>
        <sz val="12"/>
        <color theme="1"/>
        <rFont val="Calibri"/>
        <family val="2"/>
        <scheme val="minor"/>
      </rPr>
      <t>sp.</t>
    </r>
  </si>
  <si>
    <r>
      <t xml:space="preserve">Solanum </t>
    </r>
    <r>
      <rPr>
        <sz val="12"/>
        <color theme="1"/>
        <rFont val="Calibri"/>
        <family val="2"/>
        <scheme val="minor"/>
      </rPr>
      <t xml:space="preserve">sp. </t>
    </r>
  </si>
  <si>
    <r>
      <rPr>
        <i/>
        <sz val="12"/>
        <color theme="1"/>
        <rFont val="Calibri"/>
        <family val="2"/>
        <scheme val="minor"/>
      </rPr>
      <t>Solanum tuberosum</t>
    </r>
    <r>
      <rPr>
        <sz val="12"/>
        <color theme="1"/>
        <rFont val="Calibri"/>
        <family val="2"/>
        <scheme val="minor"/>
      </rPr>
      <t xml:space="preserve"> </t>
    </r>
  </si>
  <si>
    <r>
      <t xml:space="preserve">Phaseolus </t>
    </r>
    <r>
      <rPr>
        <sz val="12"/>
        <color theme="1"/>
        <rFont val="Calibri"/>
        <family val="2"/>
        <scheme val="minor"/>
      </rPr>
      <t xml:space="preserve">sp. </t>
    </r>
  </si>
  <si>
    <r>
      <rPr>
        <i/>
        <sz val="12"/>
        <color theme="1"/>
        <rFont val="Calibri"/>
        <family val="2"/>
        <scheme val="minor"/>
      </rPr>
      <t>Scomber japonicus</t>
    </r>
    <r>
      <rPr>
        <sz val="12"/>
        <color theme="1"/>
        <rFont val="Calibri"/>
        <family val="2"/>
        <scheme val="minor"/>
      </rPr>
      <t xml:space="preserve"> </t>
    </r>
  </si>
  <si>
    <r>
      <t xml:space="preserve">Liolaemus </t>
    </r>
    <r>
      <rPr>
        <sz val="12"/>
        <rFont val="Calibri"/>
        <family val="2"/>
        <scheme val="minor"/>
      </rPr>
      <t>sp.</t>
    </r>
  </si>
  <si>
    <r>
      <t xml:space="preserve">Marsteller, S.J. </t>
    </r>
    <r>
      <rPr>
        <i/>
        <sz val="12"/>
        <rFont val="Calibri"/>
        <family val="2"/>
        <scheme val="minor"/>
      </rPr>
      <t>Community Identity and Social Diversity on the Central Peruvian Coast: A Bioarchaeological Investigation of Ychsma Diet, Mobility, and Mortuary Practices (c. AD 900-1470).</t>
    </r>
    <r>
      <rPr>
        <sz val="12"/>
        <rFont val="Calibri"/>
        <family val="2"/>
        <scheme val="minor"/>
      </rPr>
      <t xml:space="preserve"> Doctoral Dissertation (University of Arizona, Tempe, 2015). </t>
    </r>
  </si>
  <si>
    <r>
      <t xml:space="preserve">Pezo-Lanfranco, L., Machacuay, M., Novoa, P., Peralta, R., Mayer, E., Eggers, S., &amp; Shady, R.  The diet at the onset of the Andean Civilization: New stable isotope data from Caral and Aspero, North-Central Coast of Peru. </t>
    </r>
    <r>
      <rPr>
        <i/>
        <sz val="12"/>
        <rFont val="Calibri"/>
        <family val="2"/>
        <scheme val="minor"/>
      </rPr>
      <t>Am. J. Biol. Anthrop.</t>
    </r>
    <r>
      <rPr>
        <sz val="12"/>
        <rFont val="Calibri"/>
        <family val="2"/>
        <scheme val="minor"/>
      </rPr>
      <t xml:space="preserve"> </t>
    </r>
    <r>
      <rPr>
        <b/>
        <sz val="12"/>
        <rFont val="Calibri"/>
        <family val="2"/>
        <scheme val="minor"/>
      </rPr>
      <t>177 (3)</t>
    </r>
    <r>
      <rPr>
        <sz val="12"/>
        <rFont val="Calibri"/>
        <family val="2"/>
        <scheme val="minor"/>
      </rPr>
      <t>, 402–424 (2022).</t>
    </r>
  </si>
  <si>
    <r>
      <t>DeNiro, M. Postmortem preservation and alteration of </t>
    </r>
    <r>
      <rPr>
        <i/>
        <sz val="12"/>
        <color rgb="FF222222"/>
        <rFont val="Calibri"/>
        <family val="2"/>
        <scheme val="minor"/>
      </rPr>
      <t>in vivo</t>
    </r>
    <r>
      <rPr>
        <sz val="12"/>
        <color rgb="FF222222"/>
        <rFont val="Calibri"/>
        <family val="2"/>
        <scheme val="minor"/>
      </rPr>
      <t> bone collagen isotope ratios in relation to palaeodietary reconstruction. </t>
    </r>
    <r>
      <rPr>
        <i/>
        <sz val="12"/>
        <color rgb="FF222222"/>
        <rFont val="Calibri"/>
        <family val="2"/>
        <scheme val="minor"/>
      </rPr>
      <t xml:space="preserve">Nature </t>
    </r>
    <r>
      <rPr>
        <b/>
        <sz val="12"/>
        <color rgb="FF222222"/>
        <rFont val="Calibri"/>
        <family val="2"/>
        <scheme val="minor"/>
      </rPr>
      <t>317</t>
    </r>
    <r>
      <rPr>
        <sz val="12"/>
        <color rgb="FF222222"/>
        <rFont val="Calibri"/>
        <family val="2"/>
        <scheme val="minor"/>
      </rPr>
      <t xml:space="preserve">, 806–809 (1985).  </t>
    </r>
  </si>
  <si>
    <r>
      <t>Gerdau-Radonić, K., Goude, G., Castro de la Mata P., André, G., Schutkowski, H.,  &amp; Makowski, K. Diet in Peru's pre-Hispanic central coast.</t>
    </r>
    <r>
      <rPr>
        <i/>
        <sz val="12"/>
        <rFont val="Calibri"/>
        <family val="2"/>
        <scheme val="minor"/>
      </rPr>
      <t xml:space="preserve"> J. Archaeol Sci. Rep. </t>
    </r>
    <r>
      <rPr>
        <b/>
        <sz val="12"/>
        <rFont val="Calibri"/>
        <family val="2"/>
        <scheme val="minor"/>
      </rPr>
      <t>4</t>
    </r>
    <r>
      <rPr>
        <sz val="12"/>
        <rFont val="Calibri"/>
        <family val="2"/>
        <scheme val="minor"/>
      </rPr>
      <t xml:space="preserve">, 371–386 (2015). </t>
    </r>
  </si>
  <si>
    <r>
      <t xml:space="preserve">Williams, J.S., &amp; Murphy, M. Living and dying as subjects of the Inca Empire: Adult diet and health at Puruchuco-Huaquerones, Peru. </t>
    </r>
    <r>
      <rPr>
        <i/>
        <sz val="12"/>
        <rFont val="Calibri"/>
        <family val="2"/>
        <scheme val="minor"/>
      </rPr>
      <t>J. Anthropol. Archaeol.</t>
    </r>
    <r>
      <rPr>
        <sz val="12"/>
        <rFont val="Calibri"/>
        <family val="2"/>
        <scheme val="minor"/>
      </rPr>
      <t xml:space="preserve"> </t>
    </r>
    <r>
      <rPr>
        <b/>
        <sz val="12"/>
        <rFont val="Calibri"/>
        <family val="2"/>
        <scheme val="minor"/>
      </rPr>
      <t>32</t>
    </r>
    <r>
      <rPr>
        <sz val="12"/>
        <rFont val="Calibri"/>
        <family val="2"/>
        <scheme val="minor"/>
      </rPr>
      <t xml:space="preserve"> (2), 165-179  (2013).</t>
    </r>
  </si>
  <si>
    <r>
      <t xml:space="preserve">Cadwallader, L., Beresford-Jones, D.G., Whaley, O.Q., &amp; O’Connell, T.C.  The Signs of Maize? A Reconsideration of What δ13C Values Say about Palaeodiet in the Andean Region. </t>
    </r>
    <r>
      <rPr>
        <i/>
        <sz val="12"/>
        <rFont val="Calibri"/>
        <family val="2"/>
        <scheme val="minor"/>
      </rPr>
      <t xml:space="preserve">Human Ecol. </t>
    </r>
    <r>
      <rPr>
        <b/>
        <sz val="12"/>
        <rFont val="Calibri"/>
        <family val="2"/>
        <scheme val="minor"/>
      </rPr>
      <t>40</t>
    </r>
    <r>
      <rPr>
        <sz val="12"/>
        <rFont val="Calibri"/>
        <family val="2"/>
        <scheme val="minor"/>
      </rPr>
      <t xml:space="preserve">, 487–509 (2012). </t>
    </r>
  </si>
  <si>
    <r>
      <t xml:space="preserve">DeNiro, M. J., &amp; Hastorf, C. A. Alteration of 15N/14N and 13C/12C Ratios of Plant Matter During the Initial Stages of Dagenesis: Studies Utilizing Archaeological Specimens from Peru. </t>
    </r>
    <r>
      <rPr>
        <i/>
        <sz val="12"/>
        <rFont val="Calibri"/>
        <family val="2"/>
        <scheme val="minor"/>
      </rPr>
      <t>Geochim. Cosmochim. Acta,</t>
    </r>
    <r>
      <rPr>
        <sz val="12"/>
        <rFont val="Calibri"/>
        <family val="2"/>
        <scheme val="minor"/>
      </rPr>
      <t xml:space="preserve"> </t>
    </r>
    <r>
      <rPr>
        <b/>
        <sz val="12"/>
        <rFont val="Calibri"/>
        <family val="2"/>
        <scheme val="minor"/>
      </rPr>
      <t>49(1)</t>
    </r>
    <r>
      <rPr>
        <sz val="12"/>
        <rFont val="Calibri"/>
        <family val="2"/>
        <scheme val="minor"/>
      </rPr>
      <t>, 97–115  (1985).</t>
    </r>
  </si>
  <si>
    <r>
      <t xml:space="preserve">Finucane B., Maita P., &amp; Isbell W. Human and animal diet at Conchopata, Peru: stable isotope evidence for maize agriculture and animal management practices during the Middle Horizon. </t>
    </r>
    <r>
      <rPr>
        <i/>
        <sz val="12"/>
        <rFont val="Calibri"/>
        <family val="2"/>
        <scheme val="minor"/>
      </rPr>
      <t>J. Archaeol. Sci.</t>
    </r>
    <r>
      <rPr>
        <sz val="12"/>
        <rFont val="Calibri"/>
        <family val="2"/>
        <scheme val="minor"/>
      </rPr>
      <t xml:space="preserve"> </t>
    </r>
    <r>
      <rPr>
        <b/>
        <sz val="12"/>
        <rFont val="Calibri"/>
        <family val="2"/>
        <scheme val="minor"/>
      </rPr>
      <t>33</t>
    </r>
    <r>
      <rPr>
        <sz val="12"/>
        <rFont val="Calibri"/>
        <family val="2"/>
        <scheme val="minor"/>
      </rPr>
      <t>, 1766–1776  (2006).</t>
    </r>
  </si>
  <si>
    <r>
      <t xml:space="preserve">Hastorf, C.A. The Effect of the Inka State on Sausa Agricultural Production and Crop Consumption. </t>
    </r>
    <r>
      <rPr>
        <i/>
        <sz val="12"/>
        <color theme="1"/>
        <rFont val="Calibri"/>
        <family val="2"/>
        <scheme val="minor"/>
      </rPr>
      <t xml:space="preserve">Am. Antiq. </t>
    </r>
    <r>
      <rPr>
        <b/>
        <sz val="12"/>
        <color theme="1"/>
        <rFont val="Calibri"/>
        <family val="2"/>
        <scheme val="minor"/>
      </rPr>
      <t>55 (2)</t>
    </r>
    <r>
      <rPr>
        <sz val="12"/>
        <color theme="1"/>
        <rFont val="Calibri"/>
        <family val="2"/>
        <scheme val="minor"/>
      </rPr>
      <t xml:space="preserve">, 262-290 (1990).. </t>
    </r>
  </si>
  <si>
    <r>
      <t xml:space="preserve">Alaica, A.K., Scaffidi, B.K., Gonzalez La Rosa, L.M., Jennings, J., Knudson, K.J., &amp; Tung, T. Flexible agropastoral strategies during the 1st millennium CE in southern Peru: Examining yunga Arequipa camelid husbandry practices during Wari expansion through stable isotope analysis (δ13C and δ15N) in the Majes and Sihuas Valleys. </t>
    </r>
    <r>
      <rPr>
        <i/>
        <sz val="12"/>
        <rFont val="Calibri"/>
        <family val="2"/>
        <scheme val="minor"/>
      </rPr>
      <t>Quat. Int.</t>
    </r>
    <r>
      <rPr>
        <sz val="12"/>
        <rFont val="Calibri"/>
        <family val="2"/>
        <scheme val="minor"/>
      </rPr>
      <t xml:space="preserve"> 634, 48-64 (2022). </t>
    </r>
  </si>
  <si>
    <r>
      <t xml:space="preserve">Baitzel, S.I., Folk, M.E., Diaz, L.M., Wilson, K.M., Rivera Infante, A.F., &amp; Langlie, B.A.S. Diasporic Foodways and the Transformation of Andean Agropastoralism in the Wake of Tiwanaku Collapse (11th–12th Century CE) at Los Batanes, Sama Valley. In Alfonso-Durruty, M., &amp; Blom, D.e (Eds.). </t>
    </r>
    <r>
      <rPr>
        <i/>
        <sz val="12"/>
        <color theme="1"/>
        <rFont val="Calibri"/>
        <family val="2"/>
        <scheme val="minor"/>
      </rPr>
      <t>Foodways of the ancient Andes: transforming diet, cuisine, and society.</t>
    </r>
    <r>
      <rPr>
        <sz val="12"/>
        <color theme="1"/>
        <rFont val="Calibri"/>
        <family val="2"/>
        <scheme val="minor"/>
      </rPr>
      <t xml:space="preserve"> (pp. 220-239). Amerind studies in anthropology. University of Arizona Press, Tucson, 2023).</t>
    </r>
  </si>
  <si>
    <r>
      <t xml:space="preserve">Cadwallader, L. </t>
    </r>
    <r>
      <rPr>
        <i/>
        <sz val="12"/>
        <color theme="1"/>
        <rFont val="Calibri"/>
        <family val="2"/>
        <scheme val="minor"/>
      </rPr>
      <t xml:space="preserve">Investigating 1500 years of dietary change in the Lower Ica Valley, Peru, using an isotopic approach. </t>
    </r>
    <r>
      <rPr>
        <sz val="12"/>
        <color theme="1"/>
        <rFont val="Calibri"/>
        <family val="2"/>
        <scheme val="minor"/>
      </rPr>
      <t>Doctoral Dissertation (Department of Archaeology and Anthropology, University of Cambridge, 2013).</t>
    </r>
  </si>
  <si>
    <r>
      <t xml:space="preserve">Alaica, A.K., Scaffidi, B.K., Gonzalez La Rosa, L.M., Jennings, J., Knudson, K.J., &amp; Tung, T. Flexible agropastoral strategies during the 1st millennium CE in southern Peru: Examining yunga Arequipa camelid husbandry practices during Wari expansion through stable isotope analysis (δ13C and δ15N) in the Majes and Sihuas Valleys. </t>
    </r>
    <r>
      <rPr>
        <i/>
        <sz val="12"/>
        <rFont val="Calibri"/>
        <family val="2"/>
        <scheme val="minor"/>
      </rPr>
      <t>Quat. Int.</t>
    </r>
    <r>
      <rPr>
        <sz val="12"/>
        <rFont val="Calibri"/>
        <family val="2"/>
        <scheme val="minor"/>
      </rPr>
      <t xml:space="preserve"> </t>
    </r>
    <r>
      <rPr>
        <b/>
        <sz val="12"/>
        <rFont val="Calibri"/>
        <family val="2"/>
        <scheme val="minor"/>
      </rPr>
      <t>634</t>
    </r>
    <r>
      <rPr>
        <sz val="12"/>
        <rFont val="Calibri"/>
        <family val="2"/>
        <scheme val="minor"/>
      </rPr>
      <t>, 48-64 (2022). .</t>
    </r>
  </si>
  <si>
    <r>
      <t>Capriles, J. M., Miller, M. J., Fox, J. R., Browman, D. L., &amp; Urista C. Y.Evaluating Dietary Diversity among Andean Central Altiplano Early Camelid Pastoralists Using Stable Isotope Analysis.</t>
    </r>
    <r>
      <rPr>
        <i/>
        <sz val="12"/>
        <rFont val="Calibri"/>
        <family val="2"/>
        <scheme val="minor"/>
      </rPr>
      <t> Environ. Archaeol. </t>
    </r>
    <r>
      <rPr>
        <sz val="12"/>
        <rFont val="Calibri"/>
        <family val="2"/>
        <scheme val="minor"/>
      </rPr>
      <t>DOI: 10.1080/14614103.2021.2003628  (2021). </t>
    </r>
  </si>
  <si>
    <r>
      <t xml:space="preserve">Berryman, C.A. </t>
    </r>
    <r>
      <rPr>
        <i/>
        <sz val="12"/>
        <rFont val="Calibri"/>
        <family val="2"/>
        <scheme val="minor"/>
      </rPr>
      <t>Food, feasts, and the construction of identity and power in ancient Tiwanaku: a bioarchaeological perspective.</t>
    </r>
    <r>
      <rPr>
        <sz val="12"/>
        <rFont val="Calibri"/>
        <family val="2"/>
        <scheme val="minor"/>
      </rPr>
      <t xml:space="preserve"> Doctoral dissertation (Vanderbilt University,  2010). </t>
    </r>
  </si>
  <si>
    <r>
      <t xml:space="preserve">Juengst, S. L., Hutchinson, D. L., Mohr Chavez, K., Chavez S. J., Chavez, S. R., Krigbaum, J., Schoberf, T., &amp; Norr, L. The resiliency of diet on the Copacabana Peninsula, Bolivia. </t>
    </r>
    <r>
      <rPr>
        <i/>
        <sz val="12"/>
        <rFont val="Calibri"/>
        <family val="2"/>
        <scheme val="minor"/>
      </rPr>
      <t>J. Anthropol. Archaeol.</t>
    </r>
    <r>
      <rPr>
        <b/>
        <sz val="12"/>
        <rFont val="Calibri"/>
        <family val="2"/>
        <scheme val="minor"/>
      </rPr>
      <t xml:space="preserve"> 61</t>
    </r>
    <r>
      <rPr>
        <sz val="12"/>
        <rFont val="Calibri"/>
        <family val="2"/>
        <scheme val="minor"/>
      </rPr>
      <t>, 101260  (2021).</t>
    </r>
  </si>
  <si>
    <r>
      <t>Miller, M. J., Capriles, J. M., &amp; Hastorf. C. A. The fish of Lake Titicaca: implications for archaeology and changing ecology through stable isotope analysis.</t>
    </r>
    <r>
      <rPr>
        <i/>
        <sz val="12"/>
        <rFont val="Calibri"/>
        <family val="2"/>
        <scheme val="minor"/>
      </rPr>
      <t xml:space="preserve"> J. Archaeol. Sci.</t>
    </r>
    <r>
      <rPr>
        <sz val="12"/>
        <rFont val="Calibri"/>
        <family val="2"/>
        <scheme val="minor"/>
      </rPr>
      <t xml:space="preserve"> </t>
    </r>
    <r>
      <rPr>
        <b/>
        <sz val="12"/>
        <rFont val="Calibri"/>
        <family val="2"/>
        <scheme val="minor"/>
      </rPr>
      <t>37</t>
    </r>
    <r>
      <rPr>
        <sz val="12"/>
        <rFont val="Calibri"/>
        <family val="2"/>
        <scheme val="minor"/>
      </rPr>
      <t>, 317–327 (2010). .</t>
    </r>
  </si>
  <si>
    <r>
      <t xml:space="preserve">Miller, M. J., Kendall, I., Capriles, J. M., Bruno, M. C., Evershed, R. P., &amp; Hastorf, C. A.  Quinoa, potatoes, and llamas fueled emergent social complexity in the Lake Titicaca Basin of the Andes. </t>
    </r>
    <r>
      <rPr>
        <i/>
        <sz val="12"/>
        <rFont val="Calibri"/>
        <family val="2"/>
        <scheme val="minor"/>
      </rPr>
      <t xml:space="preserve">Proc. Natl. Acad. Sci. U. S. A. </t>
    </r>
    <r>
      <rPr>
        <b/>
        <sz val="12"/>
        <rFont val="Calibri"/>
        <family val="2"/>
        <scheme val="minor"/>
      </rPr>
      <t>118</t>
    </r>
    <r>
      <rPr>
        <sz val="12"/>
        <rFont val="Calibri"/>
        <family val="2"/>
        <scheme val="minor"/>
      </rPr>
      <t xml:space="preserve"> (49), e2113395118 (2021).</t>
    </r>
  </si>
  <si>
    <r>
      <t xml:space="preserve">Dufour, E., et al. Pastoralism in Northern Peru during Pre-Hispanic Times: Insights from the Mochica Period (100–800 AD) Based on Stable Isotopic Analysis of Domestic Camelids. </t>
    </r>
    <r>
      <rPr>
        <i/>
        <sz val="12"/>
        <rFont val="Calibri"/>
        <family val="2"/>
        <scheme val="minor"/>
      </rPr>
      <t>PLoS ONE</t>
    </r>
    <r>
      <rPr>
        <b/>
        <sz val="12"/>
        <rFont val="Calibri"/>
        <family val="2"/>
        <scheme val="minor"/>
      </rPr>
      <t xml:space="preserve"> 9(1)</t>
    </r>
    <r>
      <rPr>
        <sz val="12"/>
        <rFont val="Calibri"/>
        <family val="2"/>
        <scheme val="minor"/>
      </rPr>
      <t>, e87559 (2014). doi:10.1371/journal.pone.0087560</t>
    </r>
  </si>
  <si>
    <r>
      <t>Melton, M.A., Alaica, A.K., Biwer, M.E., González La Rosa, L.M., Gordon, G., Knudson, K.J., VanDerwarker, A.M., &amp; Jennings, J. Reconstructing Middle Horizon Camelid Diets and Foddering Practices: Microbotanical and Isotope Analyses of Dental Remains from Quilcapampa, Peru.</t>
    </r>
    <r>
      <rPr>
        <i/>
        <sz val="12"/>
        <color theme="1"/>
        <rFont val="Calibri"/>
        <family val="2"/>
        <scheme val="minor"/>
      </rPr>
      <t xml:space="preserve"> Lat. Am. Antiq. </t>
    </r>
    <r>
      <rPr>
        <sz val="12"/>
        <color theme="1"/>
        <rFont val="Calibri"/>
        <family val="2"/>
        <scheme val="minor"/>
      </rPr>
      <t xml:space="preserve">https://doi.org/10.1017/laq.2022.80 (2023). </t>
    </r>
  </si>
  <si>
    <r>
      <t xml:space="preserve">Thornton, E.K., DeFrance, S.D., Krigbaum, J., &amp; Willims, P.R. Isotopic Evidence for Middle Horizon to 16th Century Camelid Herding in the Osmore Valley, Peru. </t>
    </r>
    <r>
      <rPr>
        <i/>
        <sz val="12"/>
        <rFont val="Calibri"/>
        <family val="2"/>
        <scheme val="minor"/>
      </rPr>
      <t xml:space="preserve">Int. J. Osteoarchaeol. </t>
    </r>
    <r>
      <rPr>
        <b/>
        <sz val="12"/>
        <rFont val="Calibri"/>
        <family val="2"/>
        <scheme val="minor"/>
      </rPr>
      <t>21</t>
    </r>
    <r>
      <rPr>
        <sz val="12"/>
        <rFont val="Calibri"/>
        <family val="2"/>
        <scheme val="minor"/>
      </rPr>
      <t>, 544–567 (2011).</t>
    </r>
  </si>
  <si>
    <r>
      <t>Tung, T.A., &amp; Knudson, K.J. Stable isotope analysis of a pre-Hispanic Andean community: Reconstructing pre-Wari and Wari era diets in the hinterland of the Wari empire, Peru.</t>
    </r>
    <r>
      <rPr>
        <i/>
        <sz val="12"/>
        <rFont val="Calibri"/>
        <family val="2"/>
        <scheme val="minor"/>
      </rPr>
      <t xml:space="preserve"> Am. J. Phys. Anthropol.</t>
    </r>
    <r>
      <rPr>
        <sz val="12"/>
        <rFont val="Calibri"/>
        <family val="2"/>
        <scheme val="minor"/>
      </rPr>
      <t xml:space="preserve"> </t>
    </r>
    <r>
      <rPr>
        <b/>
        <sz val="12"/>
        <rFont val="Calibri"/>
        <family val="2"/>
        <scheme val="minor"/>
      </rPr>
      <t>165</t>
    </r>
    <r>
      <rPr>
        <sz val="12"/>
        <rFont val="Calibri"/>
        <family val="2"/>
        <scheme val="minor"/>
      </rPr>
      <t>, 149–172  (2017).</t>
    </r>
  </si>
  <si>
    <r>
      <t xml:space="preserve">Van Buren, M. </t>
    </r>
    <r>
      <rPr>
        <i/>
        <sz val="12"/>
        <color theme="1"/>
        <rFont val="Calibri"/>
        <family val="2"/>
        <scheme val="minor"/>
      </rPr>
      <t xml:space="preserve">Community and empire in southern Peru: The site of Torata Alta under Spanish rule. </t>
    </r>
    <r>
      <rPr>
        <sz val="11"/>
        <color theme="1"/>
        <rFont val="Calibri"/>
        <family val="2"/>
        <scheme val="minor"/>
      </rPr>
      <t xml:space="preserve">Doctoral Dissertation (Department of Anthropology, University of Arizona, Tucson, 1993). </t>
    </r>
  </si>
  <si>
    <r>
      <t xml:space="preserve">Webb, E.C.  </t>
    </r>
    <r>
      <rPr>
        <i/>
        <sz val="12"/>
        <rFont val="Calibri"/>
        <family val="2"/>
        <scheme val="minor"/>
      </rPr>
      <t xml:space="preserve">Residential mobility, palaeodiet, and stress in Nasca, Peru: Biogeochemical and biomolecular analyses of achaeological tissues. </t>
    </r>
    <r>
      <rPr>
        <sz val="12"/>
        <rFont val="Calibri"/>
        <family val="2"/>
        <scheme val="minor"/>
      </rPr>
      <t xml:space="preserve">Doctoral Dissertation (The 
University of Western Ontario, 2010). </t>
    </r>
  </si>
  <si>
    <r>
      <t xml:space="preserve">Wylde, M. </t>
    </r>
    <r>
      <rPr>
        <i/>
        <sz val="12"/>
        <rFont val="Calibri"/>
        <family val="2"/>
        <scheme val="minor"/>
      </rPr>
      <t xml:space="preserve">The Inca Dogs and their Ancestors. </t>
    </r>
    <r>
      <rPr>
        <sz val="12"/>
        <rFont val="Calibri"/>
        <family val="2"/>
        <scheme val="minor"/>
      </rPr>
      <t xml:space="preserve">Doctoral Thesis (University of Florida, Gainesville,  2017). </t>
    </r>
  </si>
  <si>
    <r>
      <t xml:space="preserve">Takigami, M., Seki, Y., Nagaoka, T.,  Uzawa, K., Morales Chocano, D., Mukai, H., &amp; Yoneda, M. Isotopic study of maize exploitation during the Formative Period at Pacopampa, Peru. </t>
    </r>
    <r>
      <rPr>
        <i/>
        <sz val="12"/>
        <rFont val="Calibri"/>
        <family val="2"/>
        <scheme val="minor"/>
      </rPr>
      <t xml:space="preserve">Anthropol. Sci. </t>
    </r>
    <r>
      <rPr>
        <b/>
        <sz val="12"/>
        <rFont val="Calibri"/>
        <family val="2"/>
        <scheme val="minor"/>
      </rPr>
      <t>129</t>
    </r>
    <r>
      <rPr>
        <sz val="12"/>
        <rFont val="Calibri"/>
        <family val="2"/>
        <scheme val="minor"/>
      </rPr>
      <t xml:space="preserve"> (2), 121-132 (2021).</t>
    </r>
  </si>
  <si>
    <r>
      <t xml:space="preserve">Toyne, J.M., Michella, S., Denierio, M., &amp; Narváez Vargas, L.A. Examining pre-Hispanic human and animal isotopic variation at Kuelap in the eastern montane of Peru. </t>
    </r>
    <r>
      <rPr>
        <i/>
        <sz val="12"/>
        <rFont val="Calibri"/>
        <family val="2"/>
        <scheme val="minor"/>
      </rPr>
      <t xml:space="preserve">Quat. Int. </t>
    </r>
    <r>
      <rPr>
        <b/>
        <sz val="12"/>
        <rFont val="Calibri"/>
        <family val="2"/>
        <scheme val="minor"/>
      </rPr>
      <t>548</t>
    </r>
    <r>
      <rPr>
        <sz val="12"/>
        <rFont val="Calibri"/>
        <family val="2"/>
        <scheme val="minor"/>
      </rPr>
      <t>, 57-70 (2020).</t>
    </r>
  </si>
  <si>
    <r>
      <t>Szpak, P., Longstaffe, F.J., Millaire, J-F., &amp; White, C.D. Stable Isotope Biogeochemistry of Seabird Guano Fertilization: Results from Growth Chamber Studies with Maize (</t>
    </r>
    <r>
      <rPr>
        <i/>
        <sz val="12"/>
        <rFont val="Calibri"/>
        <family val="2"/>
        <scheme val="minor"/>
      </rPr>
      <t>Zea mays</t>
    </r>
    <r>
      <rPr>
        <sz val="12"/>
        <rFont val="Calibri"/>
        <family val="2"/>
        <scheme val="minor"/>
      </rPr>
      <t xml:space="preserve">). </t>
    </r>
    <r>
      <rPr>
        <i/>
        <sz val="12"/>
        <rFont val="Calibri"/>
        <family val="2"/>
        <scheme val="minor"/>
      </rPr>
      <t>PLoS ONE</t>
    </r>
    <r>
      <rPr>
        <sz val="12"/>
        <rFont val="Calibri"/>
        <family val="2"/>
        <scheme val="minor"/>
      </rPr>
      <t xml:space="preserve"> </t>
    </r>
    <r>
      <rPr>
        <b/>
        <sz val="12"/>
        <rFont val="Calibri"/>
        <family val="2"/>
        <scheme val="minor"/>
      </rPr>
      <t>7(3</t>
    </r>
    <r>
      <rPr>
        <sz val="12"/>
        <rFont val="Calibri"/>
        <family val="2"/>
        <scheme val="minor"/>
      </rPr>
      <t>), e33741 (2012). doi:10.1371/journal.pone.0033758</t>
    </r>
  </si>
  <si>
    <r>
      <t xml:space="preserve">Szpak, P., White, C.D., Longstaffe, F.J., Millaire, J-F., &amp; Vásquez Sánchez, V.F.  Carbon and Nitrogen Isotopic Survey of Northern Peruvian Plants: Baselines for Paleodietary and Paleoecological Studies. </t>
    </r>
    <r>
      <rPr>
        <i/>
        <sz val="12"/>
        <rFont val="Calibri"/>
        <family val="2"/>
        <scheme val="minor"/>
      </rPr>
      <t>PLoS ONE</t>
    </r>
    <r>
      <rPr>
        <sz val="12"/>
        <rFont val="Calibri"/>
        <family val="2"/>
        <scheme val="minor"/>
      </rPr>
      <t xml:space="preserve"> </t>
    </r>
    <r>
      <rPr>
        <b/>
        <sz val="12"/>
        <rFont val="Calibri"/>
        <family val="2"/>
        <scheme val="minor"/>
      </rPr>
      <t>8(1)</t>
    </r>
    <r>
      <rPr>
        <sz val="12"/>
        <rFont val="Calibri"/>
        <family val="2"/>
        <scheme val="minor"/>
      </rPr>
      <t xml:space="preserve">, e53763 (2013). </t>
    </r>
  </si>
  <si>
    <r>
      <t xml:space="preserve">Szpak, P., Millaire, J-F., White, C.D., &amp; Longstafe , F.J. Small scale camelid husbandry on the north coast of Peru (Virú Valley): Insight from stble isotope analysis. </t>
    </r>
    <r>
      <rPr>
        <i/>
        <sz val="12"/>
        <rFont val="Calibri"/>
        <family val="2"/>
        <scheme val="minor"/>
      </rPr>
      <t>J. Anthropol. Archaeol.</t>
    </r>
    <r>
      <rPr>
        <sz val="12"/>
        <rFont val="Calibri"/>
        <family val="2"/>
        <scheme val="minor"/>
      </rPr>
      <t xml:space="preserve"> </t>
    </r>
    <r>
      <rPr>
        <b/>
        <sz val="12"/>
        <rFont val="Calibri"/>
        <family val="2"/>
        <scheme val="minor"/>
      </rPr>
      <t>36</t>
    </r>
    <r>
      <rPr>
        <sz val="12"/>
        <rFont val="Calibri"/>
        <family val="2"/>
        <scheme val="minor"/>
      </rPr>
      <t>, 110-129 (2014). .</t>
    </r>
  </si>
  <si>
    <r>
      <t xml:space="preserve">Verano, J.W., &amp; De Niro, M.J. Locals or Foreigners? Morphological, Biometric and Isotopic Approaches to the Question of Group Affinity in Human Skeletal Remains Recovered From Unusual Archaeological Contex. in </t>
    </r>
    <r>
      <rPr>
        <i/>
        <sz val="12"/>
        <rFont val="Calibri"/>
        <family val="2"/>
        <scheme val="minor"/>
      </rPr>
      <t>Investigations of Ancient Human Tissue: Chemical Analysis in Anthropology</t>
    </r>
    <r>
      <rPr>
        <sz val="12"/>
        <rFont val="Calibri"/>
        <family val="2"/>
        <scheme val="minor"/>
      </rPr>
      <t xml:space="preserve"> (Sandford, M.K. ed.).  361-386 (Langhorne, Pennsylvania: Gordon and Breach, 1993).</t>
    </r>
  </si>
  <si>
    <r>
      <t xml:space="preserve">Washburn, E., Nesbitt, J., Burger, R., Tomasto-Cagigao, E., Oelze, V.M., &amp; Fehren-Schmitz, L.Maize and dietary change in early Peruvian civilization: Isotopic evidence from the Late Preceramic Period/Initial Period site of La Galgada, Peru. </t>
    </r>
    <r>
      <rPr>
        <i/>
        <sz val="12"/>
        <rFont val="Calibri"/>
        <family val="2"/>
        <scheme val="minor"/>
      </rPr>
      <t>J. Archaeol. Sci. Rep.</t>
    </r>
    <r>
      <rPr>
        <sz val="12"/>
        <rFont val="Calibri"/>
        <family val="2"/>
        <scheme val="minor"/>
      </rPr>
      <t xml:space="preserve"> </t>
    </r>
    <r>
      <rPr>
        <b/>
        <sz val="12"/>
        <rFont val="Calibri"/>
        <family val="2"/>
        <scheme val="minor"/>
      </rPr>
      <t>31</t>
    </r>
    <r>
      <rPr>
        <sz val="12"/>
        <rFont val="Calibri"/>
        <family val="2"/>
        <scheme val="minor"/>
      </rPr>
      <t>, 102309  (2020).  https://doi.org/10.1016/j.jasrep.2020.102309.</t>
    </r>
  </si>
  <si>
    <r>
      <t xml:space="preserve">Tung, T.A., Dillehay, T.D., Feranec, R.,  &amp; DeSantis, L. R. G. (2021). Early specialized maritime and maize economies on the north coast of Peru. </t>
    </r>
    <r>
      <rPr>
        <i/>
        <sz val="12"/>
        <rFont val="Calibri"/>
        <family val="2"/>
        <scheme val="minor"/>
      </rPr>
      <t xml:space="preserve">Proc. Natl. Acad. Sci. U. S. A. </t>
    </r>
    <r>
      <rPr>
        <b/>
        <sz val="12"/>
        <rFont val="Calibri"/>
        <family val="2"/>
        <scheme val="minor"/>
      </rPr>
      <t xml:space="preserve">117 </t>
    </r>
    <r>
      <rPr>
        <sz val="12"/>
        <rFont val="Calibri"/>
        <family val="2"/>
        <scheme val="minor"/>
      </rPr>
      <t>(51), 32308-32319. https://doi.org/10.1073/pnas.2009121120</t>
    </r>
  </si>
  <si>
    <r>
      <t>Turner, B.L., Kingston, J.D., &amp; Armelagos, G.J. Variation in die_x0002_tary histories among the immigrants of Machu Picchu: carbon and nitrogen isotope evidence.</t>
    </r>
    <r>
      <rPr>
        <i/>
        <sz val="12"/>
        <rFont val="Calibri"/>
        <family val="2"/>
        <scheme val="minor"/>
      </rPr>
      <t xml:space="preserve"> Chungará </t>
    </r>
    <r>
      <rPr>
        <b/>
        <sz val="12"/>
        <rFont val="Calibri"/>
        <family val="2"/>
        <scheme val="minor"/>
      </rPr>
      <t>42</t>
    </r>
    <r>
      <rPr>
        <sz val="12"/>
        <rFont val="Calibri"/>
        <family val="2"/>
        <scheme val="minor"/>
      </rPr>
      <t>, 515–635 (2010). .</t>
    </r>
  </si>
  <si>
    <r>
      <t xml:space="preserve">Dufour, E. et al. Pastoralism in Northern Peru during Pre-Hispanic Times: Insights from the Mochica Period (100–800 AD) Based on Stable Isotopic Analysis of Domestic Camelids. </t>
    </r>
    <r>
      <rPr>
        <i/>
        <sz val="12"/>
        <rFont val="Calibri"/>
        <family val="2"/>
        <scheme val="minor"/>
      </rPr>
      <t>PLoS ONE</t>
    </r>
    <r>
      <rPr>
        <sz val="12"/>
        <rFont val="Calibri"/>
        <family val="2"/>
        <scheme val="minor"/>
      </rPr>
      <t xml:space="preserve"> </t>
    </r>
    <r>
      <rPr>
        <b/>
        <sz val="12"/>
        <rFont val="Calibri"/>
        <family val="2"/>
        <scheme val="minor"/>
      </rPr>
      <t>9(1)</t>
    </r>
    <r>
      <rPr>
        <sz val="12"/>
        <rFont val="Calibri"/>
        <family val="2"/>
        <scheme val="minor"/>
      </rPr>
      <t>, e87559 (2014). doi:10.1371/journal.pone.0087560</t>
    </r>
  </si>
  <si>
    <r>
      <t xml:space="preserve">Alaica, A.K., Scaffidi, B.K., Gonzalez La Rosa, L.M., Jennings, J., Knudson, K.J., &amp; Tung, T. Flexible agropastoral strategies during the 1st millennium CE in southern Peru: Examining yunga Arequipa camelid husbandry practices during Wari expansion through stable isotope analysis (δ13C and δ15N) in the Majes and Sihuas Valleys. </t>
    </r>
    <r>
      <rPr>
        <i/>
        <sz val="12"/>
        <rFont val="Calibri"/>
        <family val="2"/>
        <scheme val="minor"/>
      </rPr>
      <t>Quat. Int.</t>
    </r>
    <r>
      <rPr>
        <sz val="12"/>
        <rFont val="Calibri"/>
        <family val="2"/>
        <scheme val="minor"/>
      </rPr>
      <t xml:space="preserve"> </t>
    </r>
    <r>
      <rPr>
        <b/>
        <sz val="12"/>
        <rFont val="Calibri"/>
        <family val="2"/>
        <scheme val="minor"/>
      </rPr>
      <t>634</t>
    </r>
    <r>
      <rPr>
        <sz val="12"/>
        <rFont val="Calibri"/>
        <family val="2"/>
        <scheme val="minor"/>
      </rPr>
      <t xml:space="preserve">, 48-64 (2022). </t>
    </r>
  </si>
  <si>
    <r>
      <t xml:space="preserve">Pezo-Lanfranco, L., Machacuay, M., Novoa, P., Peralta, R., Mayer, E., Eggers, S., &amp; Shady, R. The diet at the onset of the Andean Civilization: New stable isotope data from Caral and Aspero, North-Central Coast of Peru. </t>
    </r>
    <r>
      <rPr>
        <i/>
        <sz val="12"/>
        <rFont val="Calibri"/>
        <family val="2"/>
        <scheme val="minor"/>
      </rPr>
      <t>Am. J. Biol. Anthropol.</t>
    </r>
    <r>
      <rPr>
        <sz val="12"/>
        <rFont val="Calibri"/>
        <family val="2"/>
        <scheme val="minor"/>
      </rPr>
      <t xml:space="preserve"> </t>
    </r>
    <r>
      <rPr>
        <b/>
        <sz val="12"/>
        <rFont val="Calibri"/>
        <family val="2"/>
        <scheme val="minor"/>
      </rPr>
      <t>177</t>
    </r>
    <r>
      <rPr>
        <sz val="12"/>
        <rFont val="Calibri"/>
        <family val="2"/>
        <scheme val="minor"/>
      </rPr>
      <t xml:space="preserve"> (3), 402–424 (2022). </t>
    </r>
  </si>
  <si>
    <r>
      <t>Sayre, M.P., Miller, M.J., &amp; Rosenfeld, S.A.  Isotopic evidence for the trade and production of exotic marine mammal bone artifacts at Chavín de Huántar, Peru.</t>
    </r>
    <r>
      <rPr>
        <i/>
        <sz val="12"/>
        <rFont val="Calibri"/>
        <family val="2"/>
        <scheme val="minor"/>
      </rPr>
      <t xml:space="preserve"> Archaeol. Anthropol. Sci.</t>
    </r>
    <r>
      <rPr>
        <sz val="12"/>
        <rFont val="Calibri"/>
        <family val="2"/>
        <scheme val="minor"/>
      </rPr>
      <t xml:space="preserve"> </t>
    </r>
    <r>
      <rPr>
        <b/>
        <sz val="12"/>
        <rFont val="Calibri"/>
        <family val="2"/>
        <scheme val="minor"/>
      </rPr>
      <t>8</t>
    </r>
    <r>
      <rPr>
        <sz val="12"/>
        <rFont val="Calibri"/>
        <family val="2"/>
        <scheme val="minor"/>
      </rPr>
      <t>, 403–417  (2016).</t>
    </r>
  </si>
  <si>
    <r>
      <t xml:space="preserve">Szpak, P., White, C.D., Longstaffe, F.J., Millaire, J-F., &amp; Vásquez Sánchez, V.F.  Carbon and Nitrogen Isotopic Survey of Northern Peruvian Plants: Baselines for Paleodietary and Paleoecological Studies. </t>
    </r>
    <r>
      <rPr>
        <i/>
        <sz val="12"/>
        <rFont val="Calibri"/>
        <family val="2"/>
        <scheme val="minor"/>
      </rPr>
      <t>PLoS ONE</t>
    </r>
    <r>
      <rPr>
        <sz val="12"/>
        <rFont val="Calibri"/>
        <family val="2"/>
        <scheme val="minor"/>
      </rPr>
      <t xml:space="preserve"> </t>
    </r>
    <r>
      <rPr>
        <b/>
        <sz val="12"/>
        <rFont val="Calibri"/>
        <family val="2"/>
        <scheme val="minor"/>
      </rPr>
      <t>8</t>
    </r>
    <r>
      <rPr>
        <sz val="12"/>
        <rFont val="Calibri"/>
        <family val="2"/>
        <scheme val="minor"/>
      </rPr>
      <t xml:space="preserve">(1), e53763 (2013). </t>
    </r>
  </si>
  <si>
    <r>
      <t>Sayre, M.P., Miller, M.J., &amp; Rosenfeld, S.A.  Isotopic evidence for the trade and production of exotic marine mammal bone artifacts at Chavín de Huántar, Peru.</t>
    </r>
    <r>
      <rPr>
        <i/>
        <sz val="12"/>
        <rFont val="Calibri"/>
        <family val="2"/>
        <scheme val="minor"/>
      </rPr>
      <t xml:space="preserve"> Archaeol. Anthropol. Sci.</t>
    </r>
    <r>
      <rPr>
        <sz val="12"/>
        <rFont val="Calibri"/>
        <family val="2"/>
        <scheme val="minor"/>
      </rPr>
      <t xml:space="preserve"> </t>
    </r>
    <r>
      <rPr>
        <b/>
        <sz val="12"/>
        <rFont val="Calibri"/>
        <family val="2"/>
        <scheme val="minor"/>
      </rPr>
      <t>8</t>
    </r>
    <r>
      <rPr>
        <sz val="12"/>
        <rFont val="Calibri"/>
        <family val="2"/>
        <scheme val="minor"/>
      </rPr>
      <t>, 403–417 (2016).</t>
    </r>
  </si>
  <si>
    <r>
      <t xml:space="preserve">Tung, T.A., Dillehay, T.D., Feranec, R.,  &amp; DeSantis, L. R. G. Early specialized maritime and maize economies on the north coast of Peru. </t>
    </r>
    <r>
      <rPr>
        <i/>
        <sz val="12"/>
        <rFont val="Calibri"/>
        <family val="2"/>
        <scheme val="minor"/>
      </rPr>
      <t xml:space="preserve">Proc. Natl. Acad. Sci. U. S. A. </t>
    </r>
    <r>
      <rPr>
        <b/>
        <sz val="12"/>
        <rFont val="Calibri"/>
        <family val="2"/>
        <scheme val="minor"/>
      </rPr>
      <t xml:space="preserve">117 </t>
    </r>
    <r>
      <rPr>
        <sz val="12"/>
        <rFont val="Calibri"/>
        <family val="2"/>
        <scheme val="minor"/>
      </rPr>
      <t>(51), 32308-32319 (2021). https://doi.org/10.1073/pnas.2009121120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</si>
</sst>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
    <numFmt numFmtId="166" formatCode="0.00000"/>
  </numFmts>
  <fonts count="19" x14ac:knownFonts="1">
    <font>
      <sz val="11"/>
      <color theme="1"/>
      <name val="Calibri"/>
      <family val="2"/>
      <scheme val="minor"/>
    </font>
    <font>
      <sz val="8"/>
      <name val="Calibri"/>
      <family val="2"/>
      <scheme val="minor"/>
    </font>
    <font>
      <sz val="11"/>
      <color theme="1"/>
      <name val="Calibri"/>
      <family val="2"/>
      <scheme val="minor"/>
    </font>
    <font>
      <sz val="12"/>
      <name val="Calibri"/>
      <family val="2"/>
      <scheme val="minor"/>
    </font>
    <font>
      <i/>
      <sz val="12"/>
      <name val="Calibri"/>
      <family val="2"/>
      <scheme val="minor"/>
    </font>
    <font>
      <u/>
      <sz val="11"/>
      <color theme="10"/>
      <name val="Calibri"/>
      <family val="2"/>
      <scheme val="minor"/>
    </font>
    <font>
      <u/>
      <sz val="12"/>
      <name val="Calibri"/>
      <family val="2"/>
      <scheme val="minor"/>
    </font>
    <font>
      <sz val="12"/>
      <color rgb="FF006100"/>
      <name val="Calibri"/>
      <family val="2"/>
      <scheme val="minor"/>
    </font>
    <font>
      <sz val="12"/>
      <color rgb="FFFF0000"/>
      <name val="Calibri"/>
      <family val="2"/>
      <scheme val="minor"/>
    </font>
    <font>
      <b/>
      <sz val="12"/>
      <name val="Calibri"/>
      <family val="2"/>
      <scheme val="minor"/>
    </font>
    <font>
      <b/>
      <sz val="12"/>
      <color rgb="FFFF0000"/>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sz val="12"/>
      <color theme="4"/>
      <name val="Calibri"/>
      <family val="2"/>
      <scheme val="minor"/>
    </font>
    <font>
      <sz val="12"/>
      <color rgb="FF222222"/>
      <name val="Calibri"/>
      <family val="2"/>
      <scheme val="minor"/>
    </font>
    <font>
      <i/>
      <sz val="12"/>
      <color rgb="FF222222"/>
      <name val="Calibri"/>
      <family val="2"/>
      <scheme val="minor"/>
    </font>
    <font>
      <u/>
      <sz val="12"/>
      <color rgb="FFFF0000"/>
      <name val="Calibri"/>
      <family val="2"/>
      <scheme val="minor"/>
    </font>
    <font>
      <b/>
      <sz val="12"/>
      <color rgb="FF222222"/>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4">
    <xf numFmtId="0" fontId="0" fillId="0" borderId="0"/>
    <xf numFmtId="0" fontId="5" fillId="0" borderId="0" applyNumberFormat="0" applyFill="0" applyBorder="0" applyAlignment="0" applyProtection="0"/>
    <xf numFmtId="0" fontId="2" fillId="0" borderId="0"/>
    <xf numFmtId="0" fontId="7" fillId="2" borderId="0" applyNumberFormat="0" applyBorder="0" applyAlignment="0" applyProtection="0"/>
  </cellStyleXfs>
  <cellXfs count="96">
    <xf numFmtId="0" fontId="0" fillId="0" borderId="0" xfId="0"/>
    <xf numFmtId="0" fontId="3" fillId="0" borderId="0" xfId="0" applyFont="1" applyAlignment="1">
      <alignment horizontal="right"/>
    </xf>
    <xf numFmtId="0" fontId="3" fillId="0" borderId="0" xfId="0" applyFont="1"/>
    <xf numFmtId="0" fontId="3" fillId="0" borderId="0" xfId="0" applyFont="1" applyAlignment="1">
      <alignment horizontal="left"/>
    </xf>
    <xf numFmtId="1" fontId="3" fillId="0" borderId="0" xfId="0" applyNumberFormat="1" applyFont="1"/>
    <xf numFmtId="164" fontId="3" fillId="0" borderId="0" xfId="0" applyNumberFormat="1" applyFont="1" applyAlignment="1">
      <alignment horizontal="right"/>
    </xf>
    <xf numFmtId="0" fontId="6" fillId="0" borderId="0" xfId="1" applyFont="1" applyFill="1" applyBorder="1" applyAlignment="1"/>
    <xf numFmtId="164" fontId="3" fillId="0" borderId="0" xfId="3" applyNumberFormat="1" applyFont="1" applyFill="1" applyBorder="1" applyAlignment="1"/>
    <xf numFmtId="0" fontId="4" fillId="0" borderId="0" xfId="0" applyFont="1"/>
    <xf numFmtId="164" fontId="3" fillId="0" borderId="0" xfId="0" applyNumberFormat="1" applyFont="1"/>
    <xf numFmtId="0" fontId="3" fillId="0" borderId="0" xfId="0" applyFont="1" applyAlignment="1">
      <alignment wrapText="1"/>
    </xf>
    <xf numFmtId="0" fontId="4" fillId="0" borderId="0" xfId="0" applyFont="1" applyAlignment="1">
      <alignment horizontal="left"/>
    </xf>
    <xf numFmtId="0" fontId="3" fillId="0" borderId="0" xfId="0" applyFont="1" applyAlignment="1">
      <alignment horizontal="left" vertical="center"/>
    </xf>
    <xf numFmtId="164" fontId="4" fillId="0" borderId="0" xfId="0" applyNumberFormat="1" applyFont="1"/>
    <xf numFmtId="164" fontId="3" fillId="0" borderId="0" xfId="0" quotePrefix="1" applyNumberFormat="1" applyFont="1" applyAlignment="1">
      <alignment horizontal="right"/>
    </xf>
    <xf numFmtId="164" fontId="4" fillId="0" borderId="0" xfId="0" quotePrefix="1" applyNumberFormat="1" applyFont="1"/>
    <xf numFmtId="164" fontId="3" fillId="0" borderId="0" xfId="0" quotePrefix="1" applyNumberFormat="1" applyFont="1"/>
    <xf numFmtId="0" fontId="8" fillId="0" borderId="0" xfId="0" applyFont="1"/>
    <xf numFmtId="0" fontId="8" fillId="0" borderId="0" xfId="0" applyFont="1" applyAlignment="1">
      <alignment horizontal="left"/>
    </xf>
    <xf numFmtId="0" fontId="9" fillId="0" borderId="0" xfId="0" applyFont="1"/>
    <xf numFmtId="0" fontId="9" fillId="0" borderId="0" xfId="0" applyFont="1" applyAlignment="1">
      <alignment horizontal="center"/>
    </xf>
    <xf numFmtId="164" fontId="3" fillId="0" borderId="0" xfId="0" applyNumberFormat="1" applyFont="1" applyAlignment="1">
      <alignment horizontal="center"/>
    </xf>
    <xf numFmtId="0" fontId="4" fillId="0" borderId="0" xfId="0" applyFont="1" applyAlignment="1">
      <alignment vertical="center"/>
    </xf>
    <xf numFmtId="164" fontId="3" fillId="0" borderId="0" xfId="0" applyNumberFormat="1" applyFont="1" applyAlignment="1">
      <alignment horizontal="right" vertical="center"/>
    </xf>
    <xf numFmtId="164" fontId="9" fillId="0" borderId="0" xfId="0" applyNumberFormat="1" applyFont="1" applyAlignment="1">
      <alignment horizontal="left" vertical="center"/>
    </xf>
    <xf numFmtId="164" fontId="9" fillId="0" borderId="0" xfId="0" applyNumberFormat="1" applyFont="1" applyAlignment="1">
      <alignment horizontal="center"/>
    </xf>
    <xf numFmtId="0" fontId="3" fillId="0" borderId="0" xfId="0" applyFont="1" applyAlignment="1">
      <alignment horizontal="center"/>
    </xf>
    <xf numFmtId="164" fontId="8" fillId="0" borderId="0" xfId="0" applyNumberFormat="1" applyFont="1"/>
    <xf numFmtId="164" fontId="3" fillId="0" borderId="0" xfId="0" applyNumberFormat="1" applyFont="1" applyAlignment="1">
      <alignment vertical="center"/>
    </xf>
    <xf numFmtId="164" fontId="3" fillId="0" borderId="0" xfId="0" applyNumberFormat="1" applyFont="1" applyAlignment="1">
      <alignment horizontal="left" vertical="center"/>
    </xf>
    <xf numFmtId="0" fontId="3" fillId="0" borderId="0" xfId="0" applyFont="1" applyAlignment="1">
      <alignment vertical="center"/>
    </xf>
    <xf numFmtId="164" fontId="3" fillId="0" borderId="0" xfId="0" applyNumberFormat="1" applyFont="1" applyAlignment="1">
      <alignment horizontal="center" vertical="center"/>
    </xf>
    <xf numFmtId="164" fontId="10" fillId="0" borderId="0" xfId="0" applyNumberFormat="1" applyFont="1" applyAlignment="1">
      <alignment horizontal="left" vertical="center"/>
    </xf>
    <xf numFmtId="164" fontId="10" fillId="0" borderId="0" xfId="0" applyNumberFormat="1" applyFont="1" applyAlignment="1">
      <alignment horizontal="center"/>
    </xf>
    <xf numFmtId="164" fontId="11" fillId="0" borderId="0" xfId="0" applyNumberFormat="1" applyFont="1" applyAlignment="1">
      <alignment horizontal="center"/>
    </xf>
    <xf numFmtId="164" fontId="12" fillId="0" borderId="0" xfId="0" applyNumberFormat="1" applyFont="1" applyAlignment="1">
      <alignment horizontal="center"/>
    </xf>
    <xf numFmtId="0" fontId="11" fillId="0" borderId="0" xfId="0" applyFont="1"/>
    <xf numFmtId="0" fontId="11" fillId="0" borderId="0" xfId="0" applyFont="1" applyAlignment="1">
      <alignment horizontal="left"/>
    </xf>
    <xf numFmtId="164" fontId="11" fillId="0" borderId="0" xfId="0" applyNumberFormat="1" applyFont="1" applyAlignment="1">
      <alignment horizontal="right"/>
    </xf>
    <xf numFmtId="0" fontId="13" fillId="0" borderId="0" xfId="0" applyFont="1" applyAlignment="1">
      <alignment vertical="center"/>
    </xf>
    <xf numFmtId="164" fontId="11" fillId="0" borderId="0" xfId="0" applyNumberFormat="1" applyFont="1" applyAlignment="1">
      <alignment vertical="center"/>
    </xf>
    <xf numFmtId="0" fontId="11" fillId="0" borderId="0" xfId="0" applyFont="1" applyAlignment="1">
      <alignment horizontal="center"/>
    </xf>
    <xf numFmtId="0" fontId="11" fillId="0" borderId="0" xfId="0" applyFont="1" applyAlignment="1">
      <alignment vertical="center"/>
    </xf>
    <xf numFmtId="165" fontId="3" fillId="0" borderId="0" xfId="0" applyNumberFormat="1" applyFont="1"/>
    <xf numFmtId="0" fontId="3" fillId="0" borderId="0" xfId="0" applyFont="1" applyAlignment="1">
      <alignment horizontal="justify" vertical="center"/>
    </xf>
    <xf numFmtId="0" fontId="3" fillId="0" borderId="0" xfId="0" applyFont="1" applyAlignment="1">
      <alignment horizontal="justify" vertical="top"/>
    </xf>
    <xf numFmtId="0" fontId="6" fillId="0" borderId="0" xfId="1" applyFont="1" applyFill="1" applyBorder="1"/>
    <xf numFmtId="0" fontId="12" fillId="0" borderId="0" xfId="0" applyFont="1"/>
    <xf numFmtId="0" fontId="10" fillId="0" borderId="0" xfId="0" applyFont="1" applyAlignment="1">
      <alignment vertical="center"/>
    </xf>
    <xf numFmtId="0" fontId="10" fillId="0" borderId="0" xfId="0" applyFont="1"/>
    <xf numFmtId="0" fontId="12" fillId="0" borderId="0" xfId="0" applyFont="1" applyAlignment="1">
      <alignment vertical="center"/>
    </xf>
    <xf numFmtId="0" fontId="11" fillId="0" borderId="0" xfId="0" applyFont="1" applyAlignment="1">
      <alignment horizontal="right"/>
    </xf>
    <xf numFmtId="0" fontId="9" fillId="0" borderId="0" xfId="0" applyFont="1" applyAlignment="1">
      <alignment vertical="center"/>
    </xf>
    <xf numFmtId="0" fontId="4" fillId="0" borderId="0" xfId="2" applyFont="1"/>
    <xf numFmtId="164" fontId="3" fillId="0" borderId="0" xfId="2" applyNumberFormat="1" applyFont="1" applyAlignment="1">
      <alignment horizontal="right"/>
    </xf>
    <xf numFmtId="0" fontId="3" fillId="0" borderId="0" xfId="2" applyFont="1"/>
    <xf numFmtId="0" fontId="3" fillId="0" borderId="0" xfId="0" applyFont="1" applyAlignment="1">
      <alignment vertical="center" wrapText="1"/>
    </xf>
    <xf numFmtId="0" fontId="4" fillId="0" borderId="0" xfId="2" applyFont="1" applyAlignment="1">
      <alignment horizontal="left"/>
    </xf>
    <xf numFmtId="0" fontId="3" fillId="0" borderId="0" xfId="2" applyFont="1" applyAlignment="1">
      <alignment horizontal="left"/>
    </xf>
    <xf numFmtId="164" fontId="3" fillId="0" borderId="0" xfId="0" applyNumberFormat="1" applyFont="1" applyAlignment="1">
      <alignment horizontal="right" vertical="center" wrapText="1"/>
    </xf>
    <xf numFmtId="0" fontId="3" fillId="0" borderId="0" xfId="0" applyFont="1" applyAlignment="1">
      <alignment horizontal="left" vertical="top"/>
    </xf>
    <xf numFmtId="0" fontId="3" fillId="0" borderId="0" xfId="0" applyFont="1" applyAlignment="1">
      <alignment vertical="top"/>
    </xf>
    <xf numFmtId="1" fontId="3" fillId="0" borderId="0" xfId="0" applyNumberFormat="1" applyFont="1" applyAlignment="1">
      <alignment horizontal="right"/>
    </xf>
    <xf numFmtId="166" fontId="3" fillId="0" borderId="0" xfId="0" applyNumberFormat="1" applyFont="1" applyAlignment="1">
      <alignment horizontal="right"/>
    </xf>
    <xf numFmtId="0" fontId="3" fillId="0" borderId="0" xfId="1" applyFont="1" applyFill="1" applyBorder="1" applyAlignment="1"/>
    <xf numFmtId="0" fontId="14" fillId="0" borderId="0" xfId="0" applyFont="1"/>
    <xf numFmtId="0" fontId="13" fillId="0" borderId="0" xfId="0" applyFont="1"/>
    <xf numFmtId="164" fontId="11" fillId="0" borderId="0" xfId="0" applyNumberFormat="1" applyFont="1"/>
    <xf numFmtId="164" fontId="11" fillId="0" borderId="0" xfId="0" applyNumberFormat="1" applyFont="1" applyAlignment="1">
      <alignment horizontal="left"/>
    </xf>
    <xf numFmtId="0" fontId="3" fillId="0" borderId="0" xfId="0" applyFont="1" applyAlignment="1">
      <alignment horizontal="center" vertical="top"/>
    </xf>
    <xf numFmtId="0" fontId="3" fillId="0" borderId="0" xfId="1" applyFont="1" applyFill="1" applyBorder="1" applyAlignment="1">
      <alignment vertical="center"/>
    </xf>
    <xf numFmtId="0" fontId="15" fillId="0" borderId="0" xfId="0" applyFont="1"/>
    <xf numFmtId="0" fontId="11" fillId="0" borderId="0" xfId="0" applyFont="1" applyAlignment="1">
      <alignment horizontal="left" vertical="top"/>
    </xf>
    <xf numFmtId="0" fontId="11" fillId="0" borderId="0" xfId="0" applyFont="1" applyAlignment="1">
      <alignment vertical="top"/>
    </xf>
    <xf numFmtId="164" fontId="11" fillId="0" borderId="0" xfId="0" applyNumberFormat="1" applyFont="1" applyAlignment="1">
      <alignment vertical="top"/>
    </xf>
    <xf numFmtId="164" fontId="11" fillId="0" borderId="0" xfId="0" applyNumberFormat="1" applyFont="1" applyAlignment="1">
      <alignment horizontal="right" vertical="center"/>
    </xf>
    <xf numFmtId="164" fontId="12"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6" fillId="0" borderId="0" xfId="1" applyFont="1" applyFill="1" applyAlignment="1"/>
    <xf numFmtId="0" fontId="6" fillId="0" borderId="0" xfId="1" applyFont="1" applyFill="1"/>
    <xf numFmtId="0" fontId="3" fillId="0" borderId="0" xfId="0" applyFont="1" applyAlignment="1">
      <alignment horizontal="right" vertical="center"/>
    </xf>
    <xf numFmtId="0" fontId="8" fillId="0" borderId="0" xfId="0" applyFont="1" applyAlignment="1">
      <alignment vertical="center"/>
    </xf>
    <xf numFmtId="164" fontId="8" fillId="0" borderId="0" xfId="0" applyNumberFormat="1" applyFont="1" applyAlignment="1">
      <alignment horizontal="right"/>
    </xf>
    <xf numFmtId="0" fontId="8" fillId="0" borderId="0" xfId="0" applyFont="1" applyAlignment="1">
      <alignment horizontal="justify" vertical="center"/>
    </xf>
    <xf numFmtId="1" fontId="8" fillId="0" borderId="0" xfId="0" applyNumberFormat="1" applyFont="1"/>
    <xf numFmtId="0" fontId="8" fillId="0" borderId="0" xfId="0" applyFont="1" applyAlignment="1">
      <alignment horizontal="right"/>
    </xf>
    <xf numFmtId="0" fontId="8" fillId="0" borderId="0" xfId="0" applyFont="1" applyAlignment="1">
      <alignment horizontal="justify" vertical="top"/>
    </xf>
    <xf numFmtId="0" fontId="17" fillId="0" borderId="0" xfId="1" applyFont="1" applyFill="1" applyBorder="1"/>
    <xf numFmtId="164" fontId="11" fillId="0" borderId="0" xfId="0" applyNumberFormat="1" applyFont="1" applyAlignment="1">
      <alignment horizontal="left" vertical="top"/>
    </xf>
    <xf numFmtId="0" fontId="3" fillId="0" borderId="0" xfId="0" applyFont="1" applyAlignment="1">
      <alignment vertical="top" wrapText="1"/>
    </xf>
    <xf numFmtId="0" fontId="12" fillId="0" borderId="0" xfId="0" applyFont="1" applyAlignment="1">
      <alignment horizontal="center"/>
    </xf>
    <xf numFmtId="164" fontId="11" fillId="0" borderId="0" xfId="0" applyNumberFormat="1" applyFont="1" applyAlignment="1">
      <alignment horizontal="left" vertical="center"/>
    </xf>
    <xf numFmtId="164" fontId="11" fillId="0" borderId="0" xfId="0" applyNumberFormat="1" applyFont="1" applyAlignment="1">
      <alignment horizontal="center" vertical="center"/>
    </xf>
    <xf numFmtId="0" fontId="11" fillId="0" borderId="0" xfId="0" applyFont="1" applyAlignment="1">
      <alignment horizontal="left" vertical="center"/>
    </xf>
    <xf numFmtId="165" fontId="4" fillId="0" borderId="0" xfId="0" applyNumberFormat="1" applyFont="1"/>
  </cellXfs>
  <cellStyles count="4">
    <cellStyle name="Bom 2" xfId="3" xr:uid="{A582EBE3-C1BF-498D-9C1A-0066E36EEE82}"/>
    <cellStyle name="Hipervínculo" xfId="1" builtinId="8"/>
    <cellStyle name="Normal" xfId="0" builtinId="0"/>
    <cellStyle name="Normal 4" xfId="2" xr:uid="{40DA9FD0-621E-431F-BF02-7EA348A653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12</xdr:col>
      <xdr:colOff>0</xdr:colOff>
      <xdr:row>76</xdr:row>
      <xdr:rowOff>0</xdr:rowOff>
    </xdr:from>
    <xdr:ext cx="152400" cy="152400"/>
    <xdr:pic>
      <xdr:nvPicPr>
        <xdr:cNvPr id="2" name="Picture 95" descr="SmallSpace.gif">
          <a:extLst>
            <a:ext uri="{FF2B5EF4-FFF2-40B4-BE49-F238E27FC236}">
              <a16:creationId xmlns:a16="http://schemas.microsoft.com/office/drawing/2014/main" id="{BDD9375A-B884-4668-91FE-41F833900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 name="Picture 97" descr="SmallSpace.gif">
          <a:extLst>
            <a:ext uri="{FF2B5EF4-FFF2-40B4-BE49-F238E27FC236}">
              <a16:creationId xmlns:a16="http://schemas.microsoft.com/office/drawing/2014/main" id="{68995DE2-ECE6-442B-8A1A-C2C14459D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 name="Picture 95" descr="SmallSpace.gif">
          <a:extLst>
            <a:ext uri="{FF2B5EF4-FFF2-40B4-BE49-F238E27FC236}">
              <a16:creationId xmlns:a16="http://schemas.microsoft.com/office/drawing/2014/main" id="{068CE205-CC61-4960-BB28-A2E7E9D4F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 name="Picture 97" descr="SmallSpace.gif">
          <a:extLst>
            <a:ext uri="{FF2B5EF4-FFF2-40B4-BE49-F238E27FC236}">
              <a16:creationId xmlns:a16="http://schemas.microsoft.com/office/drawing/2014/main" id="{9B82BEF3-CB1B-43BB-B1D7-7FEDE9300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 name="Picture 95" descr="SmallSpace.gif">
          <a:extLst>
            <a:ext uri="{FF2B5EF4-FFF2-40B4-BE49-F238E27FC236}">
              <a16:creationId xmlns:a16="http://schemas.microsoft.com/office/drawing/2014/main" id="{7C154E81-F051-46EF-95EF-3AE17F329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 name="Picture 97" descr="SmallSpace.gif">
          <a:extLst>
            <a:ext uri="{FF2B5EF4-FFF2-40B4-BE49-F238E27FC236}">
              <a16:creationId xmlns:a16="http://schemas.microsoft.com/office/drawing/2014/main" id="{946891BB-E3DB-4D47-934C-4B61C3A14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 name="Picture 95" descr="SmallSpace.gif">
          <a:extLst>
            <a:ext uri="{FF2B5EF4-FFF2-40B4-BE49-F238E27FC236}">
              <a16:creationId xmlns:a16="http://schemas.microsoft.com/office/drawing/2014/main" id="{99BE860A-C89E-48CC-AC15-99146673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 name="Picture 97" descr="SmallSpace.gif">
          <a:extLst>
            <a:ext uri="{FF2B5EF4-FFF2-40B4-BE49-F238E27FC236}">
              <a16:creationId xmlns:a16="http://schemas.microsoft.com/office/drawing/2014/main" id="{F3C9705B-6439-4010-B0B1-49C922F17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 name="Picture 95" descr="SmallSpace.gif">
          <a:extLst>
            <a:ext uri="{FF2B5EF4-FFF2-40B4-BE49-F238E27FC236}">
              <a16:creationId xmlns:a16="http://schemas.microsoft.com/office/drawing/2014/main" id="{35276DCC-27EB-4404-800F-DECCD1617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 name="Picture 97" descr="SmallSpace.gif">
          <a:extLst>
            <a:ext uri="{FF2B5EF4-FFF2-40B4-BE49-F238E27FC236}">
              <a16:creationId xmlns:a16="http://schemas.microsoft.com/office/drawing/2014/main" id="{0D991B41-5B3B-4856-8C95-F6A1C06D6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 name="Picture 95" descr="SmallSpace.gif">
          <a:extLst>
            <a:ext uri="{FF2B5EF4-FFF2-40B4-BE49-F238E27FC236}">
              <a16:creationId xmlns:a16="http://schemas.microsoft.com/office/drawing/2014/main" id="{57134146-A1B3-4E87-9995-E6D876341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 name="Picture 97" descr="SmallSpace.gif">
          <a:extLst>
            <a:ext uri="{FF2B5EF4-FFF2-40B4-BE49-F238E27FC236}">
              <a16:creationId xmlns:a16="http://schemas.microsoft.com/office/drawing/2014/main" id="{818ABF29-7810-4FCC-AB34-85FEAC3DE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 name="Picture 95" descr="SmallSpace.gif">
          <a:extLst>
            <a:ext uri="{FF2B5EF4-FFF2-40B4-BE49-F238E27FC236}">
              <a16:creationId xmlns:a16="http://schemas.microsoft.com/office/drawing/2014/main" id="{1DCCE2B3-BB0A-42B2-99B6-DC91FB022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 name="Picture 97" descr="SmallSpace.gif">
          <a:extLst>
            <a:ext uri="{FF2B5EF4-FFF2-40B4-BE49-F238E27FC236}">
              <a16:creationId xmlns:a16="http://schemas.microsoft.com/office/drawing/2014/main" id="{8EAB9AF2-527A-407C-B63B-D8EBA077D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 name="Picture 95" descr="SmallSpace.gif">
          <a:extLst>
            <a:ext uri="{FF2B5EF4-FFF2-40B4-BE49-F238E27FC236}">
              <a16:creationId xmlns:a16="http://schemas.microsoft.com/office/drawing/2014/main" id="{CF72FD6B-E629-4408-BF83-B760D26A6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 name="Picture 97" descr="SmallSpace.gif">
          <a:extLst>
            <a:ext uri="{FF2B5EF4-FFF2-40B4-BE49-F238E27FC236}">
              <a16:creationId xmlns:a16="http://schemas.microsoft.com/office/drawing/2014/main" id="{E1512CA3-A595-48F6-A098-A86C4EACC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 name="Picture 95" descr="SmallSpace.gif">
          <a:extLst>
            <a:ext uri="{FF2B5EF4-FFF2-40B4-BE49-F238E27FC236}">
              <a16:creationId xmlns:a16="http://schemas.microsoft.com/office/drawing/2014/main" id="{701E02AF-E6F2-4880-87B6-080C010A5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 name="Picture 97" descr="SmallSpace.gif">
          <a:extLst>
            <a:ext uri="{FF2B5EF4-FFF2-40B4-BE49-F238E27FC236}">
              <a16:creationId xmlns:a16="http://schemas.microsoft.com/office/drawing/2014/main" id="{B52BA23D-7259-48B9-A78B-7A0AD7C0F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 name="Picture 95" descr="SmallSpace.gif">
          <a:extLst>
            <a:ext uri="{FF2B5EF4-FFF2-40B4-BE49-F238E27FC236}">
              <a16:creationId xmlns:a16="http://schemas.microsoft.com/office/drawing/2014/main" id="{2BE07D44-FFBE-4F4E-8DC8-663F42629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 name="Picture 97" descr="SmallSpace.gif">
          <a:extLst>
            <a:ext uri="{FF2B5EF4-FFF2-40B4-BE49-F238E27FC236}">
              <a16:creationId xmlns:a16="http://schemas.microsoft.com/office/drawing/2014/main" id="{5472BA1A-AE41-4EB0-800E-59C3E80C6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 name="Picture 95" descr="SmallSpace.gif">
          <a:extLst>
            <a:ext uri="{FF2B5EF4-FFF2-40B4-BE49-F238E27FC236}">
              <a16:creationId xmlns:a16="http://schemas.microsoft.com/office/drawing/2014/main" id="{6840BF1F-91E2-47CD-9720-6DD32B493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 name="Picture 97" descr="SmallSpace.gif">
          <a:extLst>
            <a:ext uri="{FF2B5EF4-FFF2-40B4-BE49-F238E27FC236}">
              <a16:creationId xmlns:a16="http://schemas.microsoft.com/office/drawing/2014/main" id="{AB6054CF-928A-4AFD-BF4B-30B0FFCB1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 name="Picture 95" descr="SmallSpace.gif">
          <a:extLst>
            <a:ext uri="{FF2B5EF4-FFF2-40B4-BE49-F238E27FC236}">
              <a16:creationId xmlns:a16="http://schemas.microsoft.com/office/drawing/2014/main" id="{AA8D878E-7C9D-47D4-A035-76FF0B3EE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 name="Picture 97" descr="SmallSpace.gif">
          <a:extLst>
            <a:ext uri="{FF2B5EF4-FFF2-40B4-BE49-F238E27FC236}">
              <a16:creationId xmlns:a16="http://schemas.microsoft.com/office/drawing/2014/main" id="{3E5DF94A-977D-461A-8B39-2E14AE17E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 name="Picture 95" descr="SmallSpace.gif">
          <a:extLst>
            <a:ext uri="{FF2B5EF4-FFF2-40B4-BE49-F238E27FC236}">
              <a16:creationId xmlns:a16="http://schemas.microsoft.com/office/drawing/2014/main" id="{9A5AEA28-D664-4CAE-BA4B-61F82BFE1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 name="Picture 97" descr="SmallSpace.gif">
          <a:extLst>
            <a:ext uri="{FF2B5EF4-FFF2-40B4-BE49-F238E27FC236}">
              <a16:creationId xmlns:a16="http://schemas.microsoft.com/office/drawing/2014/main" id="{63841F8C-1613-48DD-A79B-5F4E06BA0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 name="Picture 95" descr="SmallSpace.gif">
          <a:extLst>
            <a:ext uri="{FF2B5EF4-FFF2-40B4-BE49-F238E27FC236}">
              <a16:creationId xmlns:a16="http://schemas.microsoft.com/office/drawing/2014/main" id="{BAA2A078-2091-48D7-96E2-9DBB70925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 name="Picture 97" descr="SmallSpace.gif">
          <a:extLst>
            <a:ext uri="{FF2B5EF4-FFF2-40B4-BE49-F238E27FC236}">
              <a16:creationId xmlns:a16="http://schemas.microsoft.com/office/drawing/2014/main" id="{43B48E08-F8A5-4795-8E42-91289336C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 name="Picture 95" descr="SmallSpace.gif">
          <a:extLst>
            <a:ext uri="{FF2B5EF4-FFF2-40B4-BE49-F238E27FC236}">
              <a16:creationId xmlns:a16="http://schemas.microsoft.com/office/drawing/2014/main" id="{F346C8AC-49A9-4856-9F86-DB36A8B77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 name="Picture 97" descr="SmallSpace.gif">
          <a:extLst>
            <a:ext uri="{FF2B5EF4-FFF2-40B4-BE49-F238E27FC236}">
              <a16:creationId xmlns:a16="http://schemas.microsoft.com/office/drawing/2014/main" id="{957BBB69-3763-415D-909E-C6C9074B3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52400" cy="152400"/>
    <xdr:pic>
      <xdr:nvPicPr>
        <xdr:cNvPr id="32" name="Picture 95" descr="SmallSpace.gif">
          <a:extLst>
            <a:ext uri="{FF2B5EF4-FFF2-40B4-BE49-F238E27FC236}">
              <a16:creationId xmlns:a16="http://schemas.microsoft.com/office/drawing/2014/main" id="{3580E80D-61EB-4492-9A43-A09060641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628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52400" cy="152400"/>
    <xdr:pic>
      <xdr:nvPicPr>
        <xdr:cNvPr id="33" name="Picture 97" descr="SmallSpace.gif">
          <a:extLst>
            <a:ext uri="{FF2B5EF4-FFF2-40B4-BE49-F238E27FC236}">
              <a16:creationId xmlns:a16="http://schemas.microsoft.com/office/drawing/2014/main" id="{DC3EF463-0961-4BCB-AA2F-490FEF1A6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628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52400" cy="152400"/>
    <xdr:pic>
      <xdr:nvPicPr>
        <xdr:cNvPr id="34" name="Picture 95" descr="SmallSpace.gif">
          <a:extLst>
            <a:ext uri="{FF2B5EF4-FFF2-40B4-BE49-F238E27FC236}">
              <a16:creationId xmlns:a16="http://schemas.microsoft.com/office/drawing/2014/main" id="{98E21330-344C-4962-B021-02BECBB77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628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52400" cy="152400"/>
    <xdr:pic>
      <xdr:nvPicPr>
        <xdr:cNvPr id="35" name="Picture 97" descr="SmallSpace.gif">
          <a:extLst>
            <a:ext uri="{FF2B5EF4-FFF2-40B4-BE49-F238E27FC236}">
              <a16:creationId xmlns:a16="http://schemas.microsoft.com/office/drawing/2014/main" id="{FF110F41-F6B5-42C3-BCDD-9F2DF7120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628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52400" cy="152400"/>
    <xdr:pic>
      <xdr:nvPicPr>
        <xdr:cNvPr id="36" name="Picture 95" descr="SmallSpace.gif">
          <a:extLst>
            <a:ext uri="{FF2B5EF4-FFF2-40B4-BE49-F238E27FC236}">
              <a16:creationId xmlns:a16="http://schemas.microsoft.com/office/drawing/2014/main" id="{CF4CF969-A83B-412A-9A4E-73C9B711A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628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52400" cy="152400"/>
    <xdr:pic>
      <xdr:nvPicPr>
        <xdr:cNvPr id="37" name="Picture 97" descr="SmallSpace.gif">
          <a:extLst>
            <a:ext uri="{FF2B5EF4-FFF2-40B4-BE49-F238E27FC236}">
              <a16:creationId xmlns:a16="http://schemas.microsoft.com/office/drawing/2014/main" id="{9D505A44-8ADC-4B8C-AF63-5AA36EA0A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628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52400" cy="152400"/>
    <xdr:pic>
      <xdr:nvPicPr>
        <xdr:cNvPr id="38" name="Picture 95" descr="SmallSpace.gif">
          <a:extLst>
            <a:ext uri="{FF2B5EF4-FFF2-40B4-BE49-F238E27FC236}">
              <a16:creationId xmlns:a16="http://schemas.microsoft.com/office/drawing/2014/main" id="{D8358166-A96E-4059-A984-F5ABC16BB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628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52400" cy="152400"/>
    <xdr:pic>
      <xdr:nvPicPr>
        <xdr:cNvPr id="39" name="Picture 97" descr="SmallSpace.gif">
          <a:extLst>
            <a:ext uri="{FF2B5EF4-FFF2-40B4-BE49-F238E27FC236}">
              <a16:creationId xmlns:a16="http://schemas.microsoft.com/office/drawing/2014/main" id="{DE2BCFD9-287A-4081-A77C-FF7B07199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628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 name="Picture 95" descr="SmallSpace.gif">
          <a:extLst>
            <a:ext uri="{FF2B5EF4-FFF2-40B4-BE49-F238E27FC236}">
              <a16:creationId xmlns:a16="http://schemas.microsoft.com/office/drawing/2014/main" id="{A413C36A-BD33-4912-A1F1-80D7F6C77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 name="Picture 97" descr="SmallSpace.gif">
          <a:extLst>
            <a:ext uri="{FF2B5EF4-FFF2-40B4-BE49-F238E27FC236}">
              <a16:creationId xmlns:a16="http://schemas.microsoft.com/office/drawing/2014/main" id="{173E552A-EF90-451C-B954-FC425431E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 name="Picture 95" descr="SmallSpace.gif">
          <a:extLst>
            <a:ext uri="{FF2B5EF4-FFF2-40B4-BE49-F238E27FC236}">
              <a16:creationId xmlns:a16="http://schemas.microsoft.com/office/drawing/2014/main" id="{1E3AB028-AF1A-4C43-9C14-24C98AE3D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 name="Picture 97" descr="SmallSpace.gif">
          <a:extLst>
            <a:ext uri="{FF2B5EF4-FFF2-40B4-BE49-F238E27FC236}">
              <a16:creationId xmlns:a16="http://schemas.microsoft.com/office/drawing/2014/main" id="{E43210C4-26CB-47D1-8536-62CEB1F46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 name="Picture 95" descr="SmallSpace.gif">
          <a:extLst>
            <a:ext uri="{FF2B5EF4-FFF2-40B4-BE49-F238E27FC236}">
              <a16:creationId xmlns:a16="http://schemas.microsoft.com/office/drawing/2014/main" id="{57D7E39B-CC0B-4320-B03C-FE3D6DC0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 name="Picture 97" descr="SmallSpace.gif">
          <a:extLst>
            <a:ext uri="{FF2B5EF4-FFF2-40B4-BE49-F238E27FC236}">
              <a16:creationId xmlns:a16="http://schemas.microsoft.com/office/drawing/2014/main" id="{6D3CEA06-C0A7-4657-A2A2-B85D81FA6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 name="Picture 95" descr="SmallSpace.gif">
          <a:extLst>
            <a:ext uri="{FF2B5EF4-FFF2-40B4-BE49-F238E27FC236}">
              <a16:creationId xmlns:a16="http://schemas.microsoft.com/office/drawing/2014/main" id="{50602F93-BEB6-4BB8-8587-EBB596F68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 name="Picture 97" descr="SmallSpace.gif">
          <a:extLst>
            <a:ext uri="{FF2B5EF4-FFF2-40B4-BE49-F238E27FC236}">
              <a16:creationId xmlns:a16="http://schemas.microsoft.com/office/drawing/2014/main" id="{A9BFCC9C-BC38-4704-AAE6-3562B95FF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 name="Picture 95" descr="SmallSpace.gif">
          <a:extLst>
            <a:ext uri="{FF2B5EF4-FFF2-40B4-BE49-F238E27FC236}">
              <a16:creationId xmlns:a16="http://schemas.microsoft.com/office/drawing/2014/main" id="{00886B92-E1D5-41FA-BEA0-445CE2A8F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 name="Picture 97" descr="SmallSpace.gif">
          <a:extLst>
            <a:ext uri="{FF2B5EF4-FFF2-40B4-BE49-F238E27FC236}">
              <a16:creationId xmlns:a16="http://schemas.microsoft.com/office/drawing/2014/main" id="{28632CD0-A200-4AE5-B265-937C412B1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 name="Picture 95" descr="SmallSpace.gif">
          <a:extLst>
            <a:ext uri="{FF2B5EF4-FFF2-40B4-BE49-F238E27FC236}">
              <a16:creationId xmlns:a16="http://schemas.microsoft.com/office/drawing/2014/main" id="{6B12A5C9-B57D-4038-A322-B069079F8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 name="Picture 97" descr="SmallSpace.gif">
          <a:extLst>
            <a:ext uri="{FF2B5EF4-FFF2-40B4-BE49-F238E27FC236}">
              <a16:creationId xmlns:a16="http://schemas.microsoft.com/office/drawing/2014/main" id="{2757B178-2238-4B17-AF5E-1CB605AAE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 name="Picture 95" descr="SmallSpace.gif">
          <a:extLst>
            <a:ext uri="{FF2B5EF4-FFF2-40B4-BE49-F238E27FC236}">
              <a16:creationId xmlns:a16="http://schemas.microsoft.com/office/drawing/2014/main" id="{01003F87-747A-4844-B63D-30AF30C3A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 name="Picture 97" descr="SmallSpace.gif">
          <a:extLst>
            <a:ext uri="{FF2B5EF4-FFF2-40B4-BE49-F238E27FC236}">
              <a16:creationId xmlns:a16="http://schemas.microsoft.com/office/drawing/2014/main" id="{A5B2B393-C286-4EB2-9CCF-94C3E81D1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 name="Picture 95" descr="SmallSpace.gif">
          <a:extLst>
            <a:ext uri="{FF2B5EF4-FFF2-40B4-BE49-F238E27FC236}">
              <a16:creationId xmlns:a16="http://schemas.microsoft.com/office/drawing/2014/main" id="{FB58ADD5-4855-4194-B450-288F0672C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 name="Picture 97" descr="SmallSpace.gif">
          <a:extLst>
            <a:ext uri="{FF2B5EF4-FFF2-40B4-BE49-F238E27FC236}">
              <a16:creationId xmlns:a16="http://schemas.microsoft.com/office/drawing/2014/main" id="{CFFED42B-9D83-4ADE-80E9-11C9CB6EE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 name="Picture 95" descr="SmallSpace.gif">
          <a:extLst>
            <a:ext uri="{FF2B5EF4-FFF2-40B4-BE49-F238E27FC236}">
              <a16:creationId xmlns:a16="http://schemas.microsoft.com/office/drawing/2014/main" id="{F4EF3B96-152D-4C9A-8761-BFC0B28FC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 name="Picture 97" descr="SmallSpace.gif">
          <a:extLst>
            <a:ext uri="{FF2B5EF4-FFF2-40B4-BE49-F238E27FC236}">
              <a16:creationId xmlns:a16="http://schemas.microsoft.com/office/drawing/2014/main" id="{8707C71E-E190-4E91-A9A7-178097E68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 name="Picture 95" descr="SmallSpace.gif">
          <a:extLst>
            <a:ext uri="{FF2B5EF4-FFF2-40B4-BE49-F238E27FC236}">
              <a16:creationId xmlns:a16="http://schemas.microsoft.com/office/drawing/2014/main" id="{9C9AE20F-7C3C-428B-98BD-717CCFBFF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 name="Picture 97" descr="SmallSpace.gif">
          <a:extLst>
            <a:ext uri="{FF2B5EF4-FFF2-40B4-BE49-F238E27FC236}">
              <a16:creationId xmlns:a16="http://schemas.microsoft.com/office/drawing/2014/main" id="{9498599C-305B-49B0-99C5-26343603D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0" name="Picture 95" descr="SmallSpace.gif">
          <a:extLst>
            <a:ext uri="{FF2B5EF4-FFF2-40B4-BE49-F238E27FC236}">
              <a16:creationId xmlns:a16="http://schemas.microsoft.com/office/drawing/2014/main" id="{D52608C9-9410-4422-8B61-A750AF9A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1" name="Picture 97" descr="SmallSpace.gif">
          <a:extLst>
            <a:ext uri="{FF2B5EF4-FFF2-40B4-BE49-F238E27FC236}">
              <a16:creationId xmlns:a16="http://schemas.microsoft.com/office/drawing/2014/main" id="{38641432-53B2-460C-A3A8-A6D759E8C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2" name="Picture 95" descr="SmallSpace.gif">
          <a:extLst>
            <a:ext uri="{FF2B5EF4-FFF2-40B4-BE49-F238E27FC236}">
              <a16:creationId xmlns:a16="http://schemas.microsoft.com/office/drawing/2014/main" id="{9C510100-6942-47E5-8E0A-F727FE144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3" name="Picture 97" descr="SmallSpace.gif">
          <a:extLst>
            <a:ext uri="{FF2B5EF4-FFF2-40B4-BE49-F238E27FC236}">
              <a16:creationId xmlns:a16="http://schemas.microsoft.com/office/drawing/2014/main" id="{7EA6A4B9-67B8-4C9D-AA4B-10468A608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4" name="Picture 95" descr="SmallSpace.gif">
          <a:extLst>
            <a:ext uri="{FF2B5EF4-FFF2-40B4-BE49-F238E27FC236}">
              <a16:creationId xmlns:a16="http://schemas.microsoft.com/office/drawing/2014/main" id="{7D065C22-8C8B-460F-8F2B-0451D6C7B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5" name="Picture 97" descr="SmallSpace.gif">
          <a:extLst>
            <a:ext uri="{FF2B5EF4-FFF2-40B4-BE49-F238E27FC236}">
              <a16:creationId xmlns:a16="http://schemas.microsoft.com/office/drawing/2014/main" id="{E3FE7EDD-76D6-4748-8024-994660D9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6" name="Picture 95" descr="SmallSpace.gif">
          <a:extLst>
            <a:ext uri="{FF2B5EF4-FFF2-40B4-BE49-F238E27FC236}">
              <a16:creationId xmlns:a16="http://schemas.microsoft.com/office/drawing/2014/main" id="{A7BA47A6-E7DA-47BB-9784-3491D73BD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7" name="Picture 97" descr="SmallSpace.gif">
          <a:extLst>
            <a:ext uri="{FF2B5EF4-FFF2-40B4-BE49-F238E27FC236}">
              <a16:creationId xmlns:a16="http://schemas.microsoft.com/office/drawing/2014/main" id="{695FB71E-0391-47DE-AB4A-C3D2353C8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8" name="Picture 95" descr="SmallSpace.gif">
          <a:extLst>
            <a:ext uri="{FF2B5EF4-FFF2-40B4-BE49-F238E27FC236}">
              <a16:creationId xmlns:a16="http://schemas.microsoft.com/office/drawing/2014/main" id="{60CF1B1C-4A77-4AB6-8E89-B6EFC272D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9" name="Picture 97" descr="SmallSpace.gif">
          <a:extLst>
            <a:ext uri="{FF2B5EF4-FFF2-40B4-BE49-F238E27FC236}">
              <a16:creationId xmlns:a16="http://schemas.microsoft.com/office/drawing/2014/main" id="{ECF2177B-613E-47E2-AA52-874513AC5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0" name="Picture 95" descr="SmallSpace.gif">
          <a:extLst>
            <a:ext uri="{FF2B5EF4-FFF2-40B4-BE49-F238E27FC236}">
              <a16:creationId xmlns:a16="http://schemas.microsoft.com/office/drawing/2014/main" id="{215805FA-153F-426D-96A9-0862C12A8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1" name="Picture 97" descr="SmallSpace.gif">
          <a:extLst>
            <a:ext uri="{FF2B5EF4-FFF2-40B4-BE49-F238E27FC236}">
              <a16:creationId xmlns:a16="http://schemas.microsoft.com/office/drawing/2014/main" id="{1CEA232B-0392-4643-AEED-CE696D6F0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2" name="Picture 95" descr="SmallSpace.gif">
          <a:extLst>
            <a:ext uri="{FF2B5EF4-FFF2-40B4-BE49-F238E27FC236}">
              <a16:creationId xmlns:a16="http://schemas.microsoft.com/office/drawing/2014/main" id="{99F2FA0F-7DE4-4762-A18D-BF03D1EC5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3" name="Picture 97" descr="SmallSpace.gif">
          <a:extLst>
            <a:ext uri="{FF2B5EF4-FFF2-40B4-BE49-F238E27FC236}">
              <a16:creationId xmlns:a16="http://schemas.microsoft.com/office/drawing/2014/main" id="{48B95FBD-6FE3-4122-A205-9EF9BBC30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4" name="Picture 95" descr="SmallSpace.gif">
          <a:extLst>
            <a:ext uri="{FF2B5EF4-FFF2-40B4-BE49-F238E27FC236}">
              <a16:creationId xmlns:a16="http://schemas.microsoft.com/office/drawing/2014/main" id="{253E80A2-1BA4-46AA-8D8B-3E5DC181B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5" name="Picture 97" descr="SmallSpace.gif">
          <a:extLst>
            <a:ext uri="{FF2B5EF4-FFF2-40B4-BE49-F238E27FC236}">
              <a16:creationId xmlns:a16="http://schemas.microsoft.com/office/drawing/2014/main" id="{5B5DB6DC-A5C0-4CE3-9B5D-6B65BB15A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6" name="Picture 95" descr="SmallSpace.gif">
          <a:extLst>
            <a:ext uri="{FF2B5EF4-FFF2-40B4-BE49-F238E27FC236}">
              <a16:creationId xmlns:a16="http://schemas.microsoft.com/office/drawing/2014/main" id="{F0F8CAD3-A496-43D1-8492-17B4F0BE6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7" name="Picture 97" descr="SmallSpace.gif">
          <a:extLst>
            <a:ext uri="{FF2B5EF4-FFF2-40B4-BE49-F238E27FC236}">
              <a16:creationId xmlns:a16="http://schemas.microsoft.com/office/drawing/2014/main" id="{5456F6E5-98A2-4101-A71D-7DEE81A77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8" name="Picture 95" descr="SmallSpace.gif">
          <a:extLst>
            <a:ext uri="{FF2B5EF4-FFF2-40B4-BE49-F238E27FC236}">
              <a16:creationId xmlns:a16="http://schemas.microsoft.com/office/drawing/2014/main" id="{4D98D414-4561-444D-934A-E5C043F8F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79" name="Picture 97" descr="SmallSpace.gif">
          <a:extLst>
            <a:ext uri="{FF2B5EF4-FFF2-40B4-BE49-F238E27FC236}">
              <a16:creationId xmlns:a16="http://schemas.microsoft.com/office/drawing/2014/main" id="{128844FE-6E1E-42E3-B5CA-98CC3F685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0" name="Picture 95" descr="SmallSpace.gif">
          <a:extLst>
            <a:ext uri="{FF2B5EF4-FFF2-40B4-BE49-F238E27FC236}">
              <a16:creationId xmlns:a16="http://schemas.microsoft.com/office/drawing/2014/main" id="{6386AAAE-DE6F-4A00-A7F6-1369A84FE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1" name="Picture 97" descr="SmallSpace.gif">
          <a:extLst>
            <a:ext uri="{FF2B5EF4-FFF2-40B4-BE49-F238E27FC236}">
              <a16:creationId xmlns:a16="http://schemas.microsoft.com/office/drawing/2014/main" id="{D53BE37C-A81F-46A5-BC0C-46F42CBB5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2" name="Picture 95" descr="SmallSpace.gif">
          <a:extLst>
            <a:ext uri="{FF2B5EF4-FFF2-40B4-BE49-F238E27FC236}">
              <a16:creationId xmlns:a16="http://schemas.microsoft.com/office/drawing/2014/main" id="{24F5BE49-B001-4B31-A36C-D6DF9AF91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3" name="Picture 97" descr="SmallSpace.gif">
          <a:extLst>
            <a:ext uri="{FF2B5EF4-FFF2-40B4-BE49-F238E27FC236}">
              <a16:creationId xmlns:a16="http://schemas.microsoft.com/office/drawing/2014/main" id="{8953E391-2AD6-46EB-8E74-456DBE2EC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4" name="Picture 95" descr="SmallSpace.gif">
          <a:extLst>
            <a:ext uri="{FF2B5EF4-FFF2-40B4-BE49-F238E27FC236}">
              <a16:creationId xmlns:a16="http://schemas.microsoft.com/office/drawing/2014/main" id="{27B8FB65-AE02-4C5C-9E28-C1686F5E6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5" name="Picture 97" descr="SmallSpace.gif">
          <a:extLst>
            <a:ext uri="{FF2B5EF4-FFF2-40B4-BE49-F238E27FC236}">
              <a16:creationId xmlns:a16="http://schemas.microsoft.com/office/drawing/2014/main" id="{8440565A-5C1E-4BF3-87FD-1CFC43699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6" name="Picture 95" descr="SmallSpace.gif">
          <a:extLst>
            <a:ext uri="{FF2B5EF4-FFF2-40B4-BE49-F238E27FC236}">
              <a16:creationId xmlns:a16="http://schemas.microsoft.com/office/drawing/2014/main" id="{4BE62C97-11CE-43CC-9065-AAA4CAD33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7" name="Picture 97" descr="SmallSpace.gif">
          <a:extLst>
            <a:ext uri="{FF2B5EF4-FFF2-40B4-BE49-F238E27FC236}">
              <a16:creationId xmlns:a16="http://schemas.microsoft.com/office/drawing/2014/main" id="{09EE3605-07B8-492B-85BF-AE2F2A96D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8" name="Picture 95" descr="SmallSpace.gif">
          <a:extLst>
            <a:ext uri="{FF2B5EF4-FFF2-40B4-BE49-F238E27FC236}">
              <a16:creationId xmlns:a16="http://schemas.microsoft.com/office/drawing/2014/main" id="{84BC6065-3042-46EA-8F85-2EF543309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89" name="Picture 97" descr="SmallSpace.gif">
          <a:extLst>
            <a:ext uri="{FF2B5EF4-FFF2-40B4-BE49-F238E27FC236}">
              <a16:creationId xmlns:a16="http://schemas.microsoft.com/office/drawing/2014/main" id="{5050C85C-402D-4DFE-A795-996CD9B47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0" name="Picture 95" descr="SmallSpace.gif">
          <a:extLst>
            <a:ext uri="{FF2B5EF4-FFF2-40B4-BE49-F238E27FC236}">
              <a16:creationId xmlns:a16="http://schemas.microsoft.com/office/drawing/2014/main" id="{539C03E1-B70F-4BF7-BBF5-3D6BBEE3C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1" name="Picture 97" descr="SmallSpace.gif">
          <a:extLst>
            <a:ext uri="{FF2B5EF4-FFF2-40B4-BE49-F238E27FC236}">
              <a16:creationId xmlns:a16="http://schemas.microsoft.com/office/drawing/2014/main" id="{E02DB111-F599-4A61-B95A-536D1E7F3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2" name="Picture 95" descr="SmallSpace.gif">
          <a:extLst>
            <a:ext uri="{FF2B5EF4-FFF2-40B4-BE49-F238E27FC236}">
              <a16:creationId xmlns:a16="http://schemas.microsoft.com/office/drawing/2014/main" id="{840F7BD0-A912-4935-B12F-3DF43544C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3" name="Picture 97" descr="SmallSpace.gif">
          <a:extLst>
            <a:ext uri="{FF2B5EF4-FFF2-40B4-BE49-F238E27FC236}">
              <a16:creationId xmlns:a16="http://schemas.microsoft.com/office/drawing/2014/main" id="{7DAF17FC-28C2-4243-88E3-69B5D06F2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4" name="Picture 95" descr="SmallSpace.gif">
          <a:extLst>
            <a:ext uri="{FF2B5EF4-FFF2-40B4-BE49-F238E27FC236}">
              <a16:creationId xmlns:a16="http://schemas.microsoft.com/office/drawing/2014/main" id="{A1142E75-24A4-4733-A1E4-434EB4F48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5" name="Picture 97" descr="SmallSpace.gif">
          <a:extLst>
            <a:ext uri="{FF2B5EF4-FFF2-40B4-BE49-F238E27FC236}">
              <a16:creationId xmlns:a16="http://schemas.microsoft.com/office/drawing/2014/main" id="{AF4BE25A-C804-40B9-ACBE-C0E8927EB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6" name="Picture 95" descr="SmallSpace.gif">
          <a:extLst>
            <a:ext uri="{FF2B5EF4-FFF2-40B4-BE49-F238E27FC236}">
              <a16:creationId xmlns:a16="http://schemas.microsoft.com/office/drawing/2014/main" id="{32709C17-5B82-4439-9356-1C44B5779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7" name="Picture 97" descr="SmallSpace.gif">
          <a:extLst>
            <a:ext uri="{FF2B5EF4-FFF2-40B4-BE49-F238E27FC236}">
              <a16:creationId xmlns:a16="http://schemas.microsoft.com/office/drawing/2014/main" id="{FC6CA215-7B7D-402C-8EC8-73465DCFC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8" name="Picture 95" descr="SmallSpace.gif">
          <a:extLst>
            <a:ext uri="{FF2B5EF4-FFF2-40B4-BE49-F238E27FC236}">
              <a16:creationId xmlns:a16="http://schemas.microsoft.com/office/drawing/2014/main" id="{78C0CF19-4F7D-430A-A765-F355683B4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99" name="Picture 97" descr="SmallSpace.gif">
          <a:extLst>
            <a:ext uri="{FF2B5EF4-FFF2-40B4-BE49-F238E27FC236}">
              <a16:creationId xmlns:a16="http://schemas.microsoft.com/office/drawing/2014/main" id="{BB550D4C-40FD-4CA5-AE4E-5D2F4065A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0" name="Picture 95" descr="SmallSpace.gif">
          <a:extLst>
            <a:ext uri="{FF2B5EF4-FFF2-40B4-BE49-F238E27FC236}">
              <a16:creationId xmlns:a16="http://schemas.microsoft.com/office/drawing/2014/main" id="{6F2D0511-74A7-420C-BAA9-69826AD98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1" name="Picture 97" descr="SmallSpace.gif">
          <a:extLst>
            <a:ext uri="{FF2B5EF4-FFF2-40B4-BE49-F238E27FC236}">
              <a16:creationId xmlns:a16="http://schemas.microsoft.com/office/drawing/2014/main" id="{7300DFF2-0413-4A16-9E5B-BBF90C30C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2" name="Picture 95" descr="SmallSpace.gif">
          <a:extLst>
            <a:ext uri="{FF2B5EF4-FFF2-40B4-BE49-F238E27FC236}">
              <a16:creationId xmlns:a16="http://schemas.microsoft.com/office/drawing/2014/main" id="{4CA69E52-2F2C-408D-8DF3-B64CE45D9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3" name="Picture 97" descr="SmallSpace.gif">
          <a:extLst>
            <a:ext uri="{FF2B5EF4-FFF2-40B4-BE49-F238E27FC236}">
              <a16:creationId xmlns:a16="http://schemas.microsoft.com/office/drawing/2014/main" id="{3DD21AEC-D0AC-4B25-AD97-65F863844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4" name="Picture 95" descr="SmallSpace.gif">
          <a:extLst>
            <a:ext uri="{FF2B5EF4-FFF2-40B4-BE49-F238E27FC236}">
              <a16:creationId xmlns:a16="http://schemas.microsoft.com/office/drawing/2014/main" id="{6D906148-0A37-48CE-881E-45C33BD69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5" name="Picture 97" descr="SmallSpace.gif">
          <a:extLst>
            <a:ext uri="{FF2B5EF4-FFF2-40B4-BE49-F238E27FC236}">
              <a16:creationId xmlns:a16="http://schemas.microsoft.com/office/drawing/2014/main" id="{1D512FBC-2DE6-4C9C-8A33-B76BC01A6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6" name="Picture 95" descr="SmallSpace.gif">
          <a:extLst>
            <a:ext uri="{FF2B5EF4-FFF2-40B4-BE49-F238E27FC236}">
              <a16:creationId xmlns:a16="http://schemas.microsoft.com/office/drawing/2014/main" id="{A655ED10-682C-4C53-9DD2-6A7A8185F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7" name="Picture 97" descr="SmallSpace.gif">
          <a:extLst>
            <a:ext uri="{FF2B5EF4-FFF2-40B4-BE49-F238E27FC236}">
              <a16:creationId xmlns:a16="http://schemas.microsoft.com/office/drawing/2014/main" id="{2A686A0D-BD9B-4D92-BF32-F61B2AC14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8" name="Picture 95" descr="SmallSpace.gif">
          <a:extLst>
            <a:ext uri="{FF2B5EF4-FFF2-40B4-BE49-F238E27FC236}">
              <a16:creationId xmlns:a16="http://schemas.microsoft.com/office/drawing/2014/main" id="{9D4F9E7B-D5E5-4F15-A885-9B32FB8B2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09" name="Picture 97" descr="SmallSpace.gif">
          <a:extLst>
            <a:ext uri="{FF2B5EF4-FFF2-40B4-BE49-F238E27FC236}">
              <a16:creationId xmlns:a16="http://schemas.microsoft.com/office/drawing/2014/main" id="{0654CFA2-FBE8-477D-A0A2-8CE72E81D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0" name="Picture 95" descr="SmallSpace.gif">
          <a:extLst>
            <a:ext uri="{FF2B5EF4-FFF2-40B4-BE49-F238E27FC236}">
              <a16:creationId xmlns:a16="http://schemas.microsoft.com/office/drawing/2014/main" id="{9E2A330F-4C33-45A2-9F20-4783A0A9B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1" name="Picture 97" descr="SmallSpace.gif">
          <a:extLst>
            <a:ext uri="{FF2B5EF4-FFF2-40B4-BE49-F238E27FC236}">
              <a16:creationId xmlns:a16="http://schemas.microsoft.com/office/drawing/2014/main" id="{21B54D52-C335-454A-B1D1-315881CAB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2" name="Picture 95" descr="SmallSpace.gif">
          <a:extLst>
            <a:ext uri="{FF2B5EF4-FFF2-40B4-BE49-F238E27FC236}">
              <a16:creationId xmlns:a16="http://schemas.microsoft.com/office/drawing/2014/main" id="{67052472-0F37-4CEB-ACAC-91AB8F9A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3" name="Picture 97" descr="SmallSpace.gif">
          <a:extLst>
            <a:ext uri="{FF2B5EF4-FFF2-40B4-BE49-F238E27FC236}">
              <a16:creationId xmlns:a16="http://schemas.microsoft.com/office/drawing/2014/main" id="{6EBFE843-9098-4777-BF68-5CB254B82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4" name="Picture 95" descr="SmallSpace.gif">
          <a:extLst>
            <a:ext uri="{FF2B5EF4-FFF2-40B4-BE49-F238E27FC236}">
              <a16:creationId xmlns:a16="http://schemas.microsoft.com/office/drawing/2014/main" id="{2332B577-F36A-4189-AFA1-EA43544F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5" name="Picture 97" descr="SmallSpace.gif">
          <a:extLst>
            <a:ext uri="{FF2B5EF4-FFF2-40B4-BE49-F238E27FC236}">
              <a16:creationId xmlns:a16="http://schemas.microsoft.com/office/drawing/2014/main" id="{DDF4070F-83DB-41A1-B3F2-90148CA84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6" name="Picture 95" descr="SmallSpace.gif">
          <a:extLst>
            <a:ext uri="{FF2B5EF4-FFF2-40B4-BE49-F238E27FC236}">
              <a16:creationId xmlns:a16="http://schemas.microsoft.com/office/drawing/2014/main" id="{3ED5971C-3861-4388-A637-A264827C2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7" name="Picture 97" descr="SmallSpace.gif">
          <a:extLst>
            <a:ext uri="{FF2B5EF4-FFF2-40B4-BE49-F238E27FC236}">
              <a16:creationId xmlns:a16="http://schemas.microsoft.com/office/drawing/2014/main" id="{612E1A07-7EF2-4D85-9370-6DF7E2B33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8" name="Picture 143" descr="SmallSpace.gif">
          <a:extLst>
            <a:ext uri="{FF2B5EF4-FFF2-40B4-BE49-F238E27FC236}">
              <a16:creationId xmlns:a16="http://schemas.microsoft.com/office/drawing/2014/main" id="{AD920C8F-EA03-4F4E-839E-079996B7B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19" name="Picture 97" descr="SmallSpace.gif">
          <a:extLst>
            <a:ext uri="{FF2B5EF4-FFF2-40B4-BE49-F238E27FC236}">
              <a16:creationId xmlns:a16="http://schemas.microsoft.com/office/drawing/2014/main" id="{7581CCF7-295B-43F2-8EC9-90906FF6B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0" name="Picture 95" descr="SmallSpace.gif">
          <a:extLst>
            <a:ext uri="{FF2B5EF4-FFF2-40B4-BE49-F238E27FC236}">
              <a16:creationId xmlns:a16="http://schemas.microsoft.com/office/drawing/2014/main" id="{6E811D34-27DE-4680-942B-09A8C11BC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1" name="Picture 97" descr="SmallSpace.gif">
          <a:extLst>
            <a:ext uri="{FF2B5EF4-FFF2-40B4-BE49-F238E27FC236}">
              <a16:creationId xmlns:a16="http://schemas.microsoft.com/office/drawing/2014/main" id="{5332E547-6856-4D15-8D96-BD4F5165A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2" name="Picture 95" descr="SmallSpace.gif">
          <a:extLst>
            <a:ext uri="{FF2B5EF4-FFF2-40B4-BE49-F238E27FC236}">
              <a16:creationId xmlns:a16="http://schemas.microsoft.com/office/drawing/2014/main" id="{6B72B57D-D066-4FE9-8C7D-47B389F43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3" name="Picture 97" descr="SmallSpace.gif">
          <a:extLst>
            <a:ext uri="{FF2B5EF4-FFF2-40B4-BE49-F238E27FC236}">
              <a16:creationId xmlns:a16="http://schemas.microsoft.com/office/drawing/2014/main" id="{F1CFB069-53CE-4775-9885-4FBE2D38A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4" name="Picture 95" descr="SmallSpace.gif">
          <a:extLst>
            <a:ext uri="{FF2B5EF4-FFF2-40B4-BE49-F238E27FC236}">
              <a16:creationId xmlns:a16="http://schemas.microsoft.com/office/drawing/2014/main" id="{4588D835-3E44-458B-A2A6-C8D49D6DE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5" name="Picture 97" descr="SmallSpace.gif">
          <a:extLst>
            <a:ext uri="{FF2B5EF4-FFF2-40B4-BE49-F238E27FC236}">
              <a16:creationId xmlns:a16="http://schemas.microsoft.com/office/drawing/2014/main" id="{189233D2-1C23-498C-B17A-898CB6B76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6" name="Picture 95" descr="SmallSpace.gif">
          <a:extLst>
            <a:ext uri="{FF2B5EF4-FFF2-40B4-BE49-F238E27FC236}">
              <a16:creationId xmlns:a16="http://schemas.microsoft.com/office/drawing/2014/main" id="{0BC5539E-35AC-4503-8BB5-C43E07F79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7" name="Picture 97" descr="SmallSpace.gif">
          <a:extLst>
            <a:ext uri="{FF2B5EF4-FFF2-40B4-BE49-F238E27FC236}">
              <a16:creationId xmlns:a16="http://schemas.microsoft.com/office/drawing/2014/main" id="{1D194152-B1AD-4382-B1C4-4FCC54812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8" name="Picture 95" descr="SmallSpace.gif">
          <a:extLst>
            <a:ext uri="{FF2B5EF4-FFF2-40B4-BE49-F238E27FC236}">
              <a16:creationId xmlns:a16="http://schemas.microsoft.com/office/drawing/2014/main" id="{34A9E1AE-A008-43E6-8684-2EA4478EC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29" name="Picture 97" descr="SmallSpace.gif">
          <a:extLst>
            <a:ext uri="{FF2B5EF4-FFF2-40B4-BE49-F238E27FC236}">
              <a16:creationId xmlns:a16="http://schemas.microsoft.com/office/drawing/2014/main" id="{4A694D52-BB24-48C5-ABEA-F72250130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0" name="Picture 95" descr="SmallSpace.gif">
          <a:extLst>
            <a:ext uri="{FF2B5EF4-FFF2-40B4-BE49-F238E27FC236}">
              <a16:creationId xmlns:a16="http://schemas.microsoft.com/office/drawing/2014/main" id="{6F97D24A-B9D9-4D97-80D7-0C866D9F6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1" name="Picture 97" descr="SmallSpace.gif">
          <a:extLst>
            <a:ext uri="{FF2B5EF4-FFF2-40B4-BE49-F238E27FC236}">
              <a16:creationId xmlns:a16="http://schemas.microsoft.com/office/drawing/2014/main" id="{854B1C41-E581-43D0-90B6-A61354BF8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2" name="Picture 95" descr="SmallSpace.gif">
          <a:extLst>
            <a:ext uri="{FF2B5EF4-FFF2-40B4-BE49-F238E27FC236}">
              <a16:creationId xmlns:a16="http://schemas.microsoft.com/office/drawing/2014/main" id="{2533E6BF-2C17-4817-A202-E4C59499E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3" name="Picture 97" descr="SmallSpace.gif">
          <a:extLst>
            <a:ext uri="{FF2B5EF4-FFF2-40B4-BE49-F238E27FC236}">
              <a16:creationId xmlns:a16="http://schemas.microsoft.com/office/drawing/2014/main" id="{1A74DE7F-EC6F-47B5-B496-E5450B39E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4" name="Picture 95" descr="SmallSpace.gif">
          <a:extLst>
            <a:ext uri="{FF2B5EF4-FFF2-40B4-BE49-F238E27FC236}">
              <a16:creationId xmlns:a16="http://schemas.microsoft.com/office/drawing/2014/main" id="{C199811C-F89F-4852-B4EA-A52D5702A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5" name="Picture 97" descr="SmallSpace.gif">
          <a:extLst>
            <a:ext uri="{FF2B5EF4-FFF2-40B4-BE49-F238E27FC236}">
              <a16:creationId xmlns:a16="http://schemas.microsoft.com/office/drawing/2014/main" id="{EFACD1FD-8B6F-4890-95FE-816129553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6" name="Picture 95" descr="SmallSpace.gif">
          <a:extLst>
            <a:ext uri="{FF2B5EF4-FFF2-40B4-BE49-F238E27FC236}">
              <a16:creationId xmlns:a16="http://schemas.microsoft.com/office/drawing/2014/main" id="{BBFDFBDC-E1F7-49CB-A431-D481BD55A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7" name="Picture 97" descr="SmallSpace.gif">
          <a:extLst>
            <a:ext uri="{FF2B5EF4-FFF2-40B4-BE49-F238E27FC236}">
              <a16:creationId xmlns:a16="http://schemas.microsoft.com/office/drawing/2014/main" id="{68FCE752-2697-4428-B092-951728430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8" name="Picture 95" descr="SmallSpace.gif">
          <a:extLst>
            <a:ext uri="{FF2B5EF4-FFF2-40B4-BE49-F238E27FC236}">
              <a16:creationId xmlns:a16="http://schemas.microsoft.com/office/drawing/2014/main" id="{10DDA440-B4D0-4E57-B624-DCD9AB663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39" name="Picture 97" descr="SmallSpace.gif">
          <a:extLst>
            <a:ext uri="{FF2B5EF4-FFF2-40B4-BE49-F238E27FC236}">
              <a16:creationId xmlns:a16="http://schemas.microsoft.com/office/drawing/2014/main" id="{6977B220-5462-4894-A10D-33DC891F3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0" name="Picture 95" descr="SmallSpace.gif">
          <a:extLst>
            <a:ext uri="{FF2B5EF4-FFF2-40B4-BE49-F238E27FC236}">
              <a16:creationId xmlns:a16="http://schemas.microsoft.com/office/drawing/2014/main" id="{1DD586B4-9A2F-4D75-A4F5-2A7372238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1" name="Picture 97" descr="SmallSpace.gif">
          <a:extLst>
            <a:ext uri="{FF2B5EF4-FFF2-40B4-BE49-F238E27FC236}">
              <a16:creationId xmlns:a16="http://schemas.microsoft.com/office/drawing/2014/main" id="{7D4859BD-3260-4A70-888B-A95B4EB4D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2" name="Picture 95" descr="SmallSpace.gif">
          <a:extLst>
            <a:ext uri="{FF2B5EF4-FFF2-40B4-BE49-F238E27FC236}">
              <a16:creationId xmlns:a16="http://schemas.microsoft.com/office/drawing/2014/main" id="{7D5BC015-85D8-4F7C-A6A3-3D2F0BAE4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3" name="Picture 97" descr="SmallSpace.gif">
          <a:extLst>
            <a:ext uri="{FF2B5EF4-FFF2-40B4-BE49-F238E27FC236}">
              <a16:creationId xmlns:a16="http://schemas.microsoft.com/office/drawing/2014/main" id="{A55CAC58-2F98-47AD-BA17-B6D09CDF1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4" name="Picture 95" descr="SmallSpace.gif">
          <a:extLst>
            <a:ext uri="{FF2B5EF4-FFF2-40B4-BE49-F238E27FC236}">
              <a16:creationId xmlns:a16="http://schemas.microsoft.com/office/drawing/2014/main" id="{0E923F38-4420-44CB-B959-F1505923B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5" name="Picture 97" descr="SmallSpace.gif">
          <a:extLst>
            <a:ext uri="{FF2B5EF4-FFF2-40B4-BE49-F238E27FC236}">
              <a16:creationId xmlns:a16="http://schemas.microsoft.com/office/drawing/2014/main" id="{C22DE29A-0383-44B0-B955-0479CEEC2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6" name="Picture 95" descr="SmallSpace.gif">
          <a:extLst>
            <a:ext uri="{FF2B5EF4-FFF2-40B4-BE49-F238E27FC236}">
              <a16:creationId xmlns:a16="http://schemas.microsoft.com/office/drawing/2014/main" id="{A0195ED4-9241-49FF-959E-F1C6BB4F4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7" name="Picture 97" descr="SmallSpace.gif">
          <a:extLst>
            <a:ext uri="{FF2B5EF4-FFF2-40B4-BE49-F238E27FC236}">
              <a16:creationId xmlns:a16="http://schemas.microsoft.com/office/drawing/2014/main" id="{92547DA1-494B-4B72-B472-9781B37E2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8" name="Picture 95" descr="SmallSpace.gif">
          <a:extLst>
            <a:ext uri="{FF2B5EF4-FFF2-40B4-BE49-F238E27FC236}">
              <a16:creationId xmlns:a16="http://schemas.microsoft.com/office/drawing/2014/main" id="{98804080-C43B-4F24-8984-C91C1A450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49" name="Picture 97" descr="SmallSpace.gif">
          <a:extLst>
            <a:ext uri="{FF2B5EF4-FFF2-40B4-BE49-F238E27FC236}">
              <a16:creationId xmlns:a16="http://schemas.microsoft.com/office/drawing/2014/main" id="{F5186049-8CDF-44FF-9E90-7ED340620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0" name="Picture 95" descr="SmallSpace.gif">
          <a:extLst>
            <a:ext uri="{FF2B5EF4-FFF2-40B4-BE49-F238E27FC236}">
              <a16:creationId xmlns:a16="http://schemas.microsoft.com/office/drawing/2014/main" id="{93D13886-35B0-4F4F-8E87-246ED307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1" name="Picture 97" descr="SmallSpace.gif">
          <a:extLst>
            <a:ext uri="{FF2B5EF4-FFF2-40B4-BE49-F238E27FC236}">
              <a16:creationId xmlns:a16="http://schemas.microsoft.com/office/drawing/2014/main" id="{6A29B9E5-79B5-48C4-8B2C-404E69E44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2" name="Picture 95" descr="SmallSpace.gif">
          <a:extLst>
            <a:ext uri="{FF2B5EF4-FFF2-40B4-BE49-F238E27FC236}">
              <a16:creationId xmlns:a16="http://schemas.microsoft.com/office/drawing/2014/main" id="{287C9952-0105-4B94-A38D-234ABF599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3" name="Picture 97" descr="SmallSpace.gif">
          <a:extLst>
            <a:ext uri="{FF2B5EF4-FFF2-40B4-BE49-F238E27FC236}">
              <a16:creationId xmlns:a16="http://schemas.microsoft.com/office/drawing/2014/main" id="{3A55FA56-4125-4BD5-847A-97C66E572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4" name="Picture 95" descr="SmallSpace.gif">
          <a:extLst>
            <a:ext uri="{FF2B5EF4-FFF2-40B4-BE49-F238E27FC236}">
              <a16:creationId xmlns:a16="http://schemas.microsoft.com/office/drawing/2014/main" id="{F782C3FB-11A8-494D-819B-F09910737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5" name="Picture 97" descr="SmallSpace.gif">
          <a:extLst>
            <a:ext uri="{FF2B5EF4-FFF2-40B4-BE49-F238E27FC236}">
              <a16:creationId xmlns:a16="http://schemas.microsoft.com/office/drawing/2014/main" id="{63B7165E-01E9-4A6F-8E4E-3B8F5A6C6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6" name="Picture 95" descr="SmallSpace.gif">
          <a:extLst>
            <a:ext uri="{FF2B5EF4-FFF2-40B4-BE49-F238E27FC236}">
              <a16:creationId xmlns:a16="http://schemas.microsoft.com/office/drawing/2014/main" id="{F22A28ED-6032-4AC3-8BE5-8B82D55B4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7" name="Picture 97" descr="SmallSpace.gif">
          <a:extLst>
            <a:ext uri="{FF2B5EF4-FFF2-40B4-BE49-F238E27FC236}">
              <a16:creationId xmlns:a16="http://schemas.microsoft.com/office/drawing/2014/main" id="{316A0284-A9A4-4F97-B0EE-F234A4FE9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8" name="Picture 95" descr="SmallSpace.gif">
          <a:extLst>
            <a:ext uri="{FF2B5EF4-FFF2-40B4-BE49-F238E27FC236}">
              <a16:creationId xmlns:a16="http://schemas.microsoft.com/office/drawing/2014/main" id="{159DB561-E7E0-4E6F-B218-1E716902C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59" name="Picture 97" descr="SmallSpace.gif">
          <a:extLst>
            <a:ext uri="{FF2B5EF4-FFF2-40B4-BE49-F238E27FC236}">
              <a16:creationId xmlns:a16="http://schemas.microsoft.com/office/drawing/2014/main" id="{EB54EBDC-30B4-4A46-AB82-E4DB3E2E9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0" name="Picture 95" descr="SmallSpace.gif">
          <a:extLst>
            <a:ext uri="{FF2B5EF4-FFF2-40B4-BE49-F238E27FC236}">
              <a16:creationId xmlns:a16="http://schemas.microsoft.com/office/drawing/2014/main" id="{6BBABEE4-190C-4DD0-B736-CE24CBE37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1" name="Picture 97" descr="SmallSpace.gif">
          <a:extLst>
            <a:ext uri="{FF2B5EF4-FFF2-40B4-BE49-F238E27FC236}">
              <a16:creationId xmlns:a16="http://schemas.microsoft.com/office/drawing/2014/main" id="{EB25410B-FB59-4438-A552-7E2BA46C1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2" name="Picture 95" descr="SmallSpace.gif">
          <a:extLst>
            <a:ext uri="{FF2B5EF4-FFF2-40B4-BE49-F238E27FC236}">
              <a16:creationId xmlns:a16="http://schemas.microsoft.com/office/drawing/2014/main" id="{6D8A5A26-68E8-497C-9F82-3FCEA0033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3" name="Picture 97" descr="SmallSpace.gif">
          <a:extLst>
            <a:ext uri="{FF2B5EF4-FFF2-40B4-BE49-F238E27FC236}">
              <a16:creationId xmlns:a16="http://schemas.microsoft.com/office/drawing/2014/main" id="{485B030E-4102-4FB6-B078-104AADC26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4" name="Picture 95" descr="SmallSpace.gif">
          <a:extLst>
            <a:ext uri="{FF2B5EF4-FFF2-40B4-BE49-F238E27FC236}">
              <a16:creationId xmlns:a16="http://schemas.microsoft.com/office/drawing/2014/main" id="{2FDBCB69-19B2-4DBF-BB31-1C6A337F0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5" name="Picture 97" descr="SmallSpace.gif">
          <a:extLst>
            <a:ext uri="{FF2B5EF4-FFF2-40B4-BE49-F238E27FC236}">
              <a16:creationId xmlns:a16="http://schemas.microsoft.com/office/drawing/2014/main" id="{3F227329-1EF8-49F0-8297-75BCC47AA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6" name="Picture 191" descr="SmallSpace.gif">
          <a:extLst>
            <a:ext uri="{FF2B5EF4-FFF2-40B4-BE49-F238E27FC236}">
              <a16:creationId xmlns:a16="http://schemas.microsoft.com/office/drawing/2014/main" id="{5574A70A-9E80-46C7-8B9F-DA62378F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7" name="Picture 97" descr="SmallSpace.gif">
          <a:extLst>
            <a:ext uri="{FF2B5EF4-FFF2-40B4-BE49-F238E27FC236}">
              <a16:creationId xmlns:a16="http://schemas.microsoft.com/office/drawing/2014/main" id="{C0755F0A-8064-4AA2-A1B3-0BFD4759F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8" name="Picture 95" descr="SmallSpace.gif">
          <a:extLst>
            <a:ext uri="{FF2B5EF4-FFF2-40B4-BE49-F238E27FC236}">
              <a16:creationId xmlns:a16="http://schemas.microsoft.com/office/drawing/2014/main" id="{5B9BB33C-FB4C-4ABE-A049-55D35F6EA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69" name="Picture 97" descr="SmallSpace.gif">
          <a:extLst>
            <a:ext uri="{FF2B5EF4-FFF2-40B4-BE49-F238E27FC236}">
              <a16:creationId xmlns:a16="http://schemas.microsoft.com/office/drawing/2014/main" id="{8D2D05C0-0660-457D-9D6C-5A4CA4A8D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0" name="Picture 95" descr="SmallSpace.gif">
          <a:extLst>
            <a:ext uri="{FF2B5EF4-FFF2-40B4-BE49-F238E27FC236}">
              <a16:creationId xmlns:a16="http://schemas.microsoft.com/office/drawing/2014/main" id="{50F6F014-F69C-431A-A1ED-DA21D08F1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1" name="Picture 97" descr="SmallSpace.gif">
          <a:extLst>
            <a:ext uri="{FF2B5EF4-FFF2-40B4-BE49-F238E27FC236}">
              <a16:creationId xmlns:a16="http://schemas.microsoft.com/office/drawing/2014/main" id="{BDD1BEC9-E2E5-465F-8EE3-5E957F42C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2" name="Picture 95" descr="SmallSpace.gif">
          <a:extLst>
            <a:ext uri="{FF2B5EF4-FFF2-40B4-BE49-F238E27FC236}">
              <a16:creationId xmlns:a16="http://schemas.microsoft.com/office/drawing/2014/main" id="{31BF609A-573F-4A68-ADF7-B481E1188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3" name="Picture 97" descr="SmallSpace.gif">
          <a:extLst>
            <a:ext uri="{FF2B5EF4-FFF2-40B4-BE49-F238E27FC236}">
              <a16:creationId xmlns:a16="http://schemas.microsoft.com/office/drawing/2014/main" id="{6DEF1117-099F-468D-AFC6-9171783D2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4" name="Picture 95" descr="SmallSpace.gif">
          <a:extLst>
            <a:ext uri="{FF2B5EF4-FFF2-40B4-BE49-F238E27FC236}">
              <a16:creationId xmlns:a16="http://schemas.microsoft.com/office/drawing/2014/main" id="{54F34A06-0A0B-41BA-9D23-96C33F48E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5" name="Picture 97" descr="SmallSpace.gif">
          <a:extLst>
            <a:ext uri="{FF2B5EF4-FFF2-40B4-BE49-F238E27FC236}">
              <a16:creationId xmlns:a16="http://schemas.microsoft.com/office/drawing/2014/main" id="{7D9B47DA-42E1-412F-A4B8-F18DAF7F5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6" name="Picture 95" descr="SmallSpace.gif">
          <a:extLst>
            <a:ext uri="{FF2B5EF4-FFF2-40B4-BE49-F238E27FC236}">
              <a16:creationId xmlns:a16="http://schemas.microsoft.com/office/drawing/2014/main" id="{5BF4A51D-AFEB-4B09-A7A1-475A4D923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7" name="Picture 97" descr="SmallSpace.gif">
          <a:extLst>
            <a:ext uri="{FF2B5EF4-FFF2-40B4-BE49-F238E27FC236}">
              <a16:creationId xmlns:a16="http://schemas.microsoft.com/office/drawing/2014/main" id="{2B09ACEA-2E51-46E5-893A-36D676865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8" name="Picture 95" descr="SmallSpace.gif">
          <a:extLst>
            <a:ext uri="{FF2B5EF4-FFF2-40B4-BE49-F238E27FC236}">
              <a16:creationId xmlns:a16="http://schemas.microsoft.com/office/drawing/2014/main" id="{210DDC6B-5AF9-4950-BFB7-6B2CF2F3D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79" name="Picture 97" descr="SmallSpace.gif">
          <a:extLst>
            <a:ext uri="{FF2B5EF4-FFF2-40B4-BE49-F238E27FC236}">
              <a16:creationId xmlns:a16="http://schemas.microsoft.com/office/drawing/2014/main" id="{FBAB1F90-EFD4-4C20-8C84-E50EB3724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0" name="Picture 95" descr="SmallSpace.gif">
          <a:extLst>
            <a:ext uri="{FF2B5EF4-FFF2-40B4-BE49-F238E27FC236}">
              <a16:creationId xmlns:a16="http://schemas.microsoft.com/office/drawing/2014/main" id="{95525BDA-8473-48F6-9572-37827059D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1" name="Picture 97" descr="SmallSpace.gif">
          <a:extLst>
            <a:ext uri="{FF2B5EF4-FFF2-40B4-BE49-F238E27FC236}">
              <a16:creationId xmlns:a16="http://schemas.microsoft.com/office/drawing/2014/main" id="{A34BF8C4-E84E-4DB4-A761-9074E6DB2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2" name="Picture 95" descr="SmallSpace.gif">
          <a:extLst>
            <a:ext uri="{FF2B5EF4-FFF2-40B4-BE49-F238E27FC236}">
              <a16:creationId xmlns:a16="http://schemas.microsoft.com/office/drawing/2014/main" id="{E1500DF9-7215-4BF7-9C03-2CB63B43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3" name="Picture 97" descr="SmallSpace.gif">
          <a:extLst>
            <a:ext uri="{FF2B5EF4-FFF2-40B4-BE49-F238E27FC236}">
              <a16:creationId xmlns:a16="http://schemas.microsoft.com/office/drawing/2014/main" id="{D91B2732-132C-42CF-80DB-AFE7A0062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4" name="Picture 95" descr="SmallSpace.gif">
          <a:extLst>
            <a:ext uri="{FF2B5EF4-FFF2-40B4-BE49-F238E27FC236}">
              <a16:creationId xmlns:a16="http://schemas.microsoft.com/office/drawing/2014/main" id="{085507F5-DD73-42E0-8B57-23F3D9DBE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5" name="Picture 97" descr="SmallSpace.gif">
          <a:extLst>
            <a:ext uri="{FF2B5EF4-FFF2-40B4-BE49-F238E27FC236}">
              <a16:creationId xmlns:a16="http://schemas.microsoft.com/office/drawing/2014/main" id="{E007BD82-F847-4854-B5B5-AE803C422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6" name="Picture 95" descr="SmallSpace.gif">
          <a:extLst>
            <a:ext uri="{FF2B5EF4-FFF2-40B4-BE49-F238E27FC236}">
              <a16:creationId xmlns:a16="http://schemas.microsoft.com/office/drawing/2014/main" id="{46ADFF34-E4F8-4B97-8C8C-1B418720D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7" name="Picture 97" descr="SmallSpace.gif">
          <a:extLst>
            <a:ext uri="{FF2B5EF4-FFF2-40B4-BE49-F238E27FC236}">
              <a16:creationId xmlns:a16="http://schemas.microsoft.com/office/drawing/2014/main" id="{E4C6BD95-AD23-4F5F-9716-2F70632E3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8" name="Picture 95" descr="SmallSpace.gif">
          <a:extLst>
            <a:ext uri="{FF2B5EF4-FFF2-40B4-BE49-F238E27FC236}">
              <a16:creationId xmlns:a16="http://schemas.microsoft.com/office/drawing/2014/main" id="{7144BFB9-0665-4759-8AC7-0DEAE6E63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89" name="Picture 97" descr="SmallSpace.gif">
          <a:extLst>
            <a:ext uri="{FF2B5EF4-FFF2-40B4-BE49-F238E27FC236}">
              <a16:creationId xmlns:a16="http://schemas.microsoft.com/office/drawing/2014/main" id="{F1435263-2F08-446A-9C61-5BC754678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0" name="Picture 95" descr="SmallSpace.gif">
          <a:extLst>
            <a:ext uri="{FF2B5EF4-FFF2-40B4-BE49-F238E27FC236}">
              <a16:creationId xmlns:a16="http://schemas.microsoft.com/office/drawing/2014/main" id="{A7298257-BFE3-49FC-B9D6-DC7E6E6BF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1" name="Picture 97" descr="SmallSpace.gif">
          <a:extLst>
            <a:ext uri="{FF2B5EF4-FFF2-40B4-BE49-F238E27FC236}">
              <a16:creationId xmlns:a16="http://schemas.microsoft.com/office/drawing/2014/main" id="{41DA43D0-E2C3-4E14-9A7A-F7144F041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2" name="Picture 95" descr="SmallSpace.gif">
          <a:extLst>
            <a:ext uri="{FF2B5EF4-FFF2-40B4-BE49-F238E27FC236}">
              <a16:creationId xmlns:a16="http://schemas.microsoft.com/office/drawing/2014/main" id="{0913399B-EA6E-4CD6-A42E-9EE2FA645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3" name="Picture 97" descr="SmallSpace.gif">
          <a:extLst>
            <a:ext uri="{FF2B5EF4-FFF2-40B4-BE49-F238E27FC236}">
              <a16:creationId xmlns:a16="http://schemas.microsoft.com/office/drawing/2014/main" id="{3A8FCABC-4DFB-4228-83AA-31786161D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4" name="Picture 95" descr="SmallSpace.gif">
          <a:extLst>
            <a:ext uri="{FF2B5EF4-FFF2-40B4-BE49-F238E27FC236}">
              <a16:creationId xmlns:a16="http://schemas.microsoft.com/office/drawing/2014/main" id="{F54163D0-30C4-456D-A187-BB82B2C79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5" name="Picture 97" descr="SmallSpace.gif">
          <a:extLst>
            <a:ext uri="{FF2B5EF4-FFF2-40B4-BE49-F238E27FC236}">
              <a16:creationId xmlns:a16="http://schemas.microsoft.com/office/drawing/2014/main" id="{9B3FD32C-2DB7-43FB-9C4F-3C86F1D15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6" name="Picture 95" descr="SmallSpace.gif">
          <a:extLst>
            <a:ext uri="{FF2B5EF4-FFF2-40B4-BE49-F238E27FC236}">
              <a16:creationId xmlns:a16="http://schemas.microsoft.com/office/drawing/2014/main" id="{BA54EC0F-7AF7-47A6-A4C3-F0FEEA9D5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7" name="Picture 97" descr="SmallSpace.gif">
          <a:extLst>
            <a:ext uri="{FF2B5EF4-FFF2-40B4-BE49-F238E27FC236}">
              <a16:creationId xmlns:a16="http://schemas.microsoft.com/office/drawing/2014/main" id="{4AA53C94-0009-45E2-9A45-C503AA8B6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8" name="Picture 95" descr="SmallSpace.gif">
          <a:extLst>
            <a:ext uri="{FF2B5EF4-FFF2-40B4-BE49-F238E27FC236}">
              <a16:creationId xmlns:a16="http://schemas.microsoft.com/office/drawing/2014/main" id="{FF2B4522-D671-4768-9B3D-6056A1405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199" name="Picture 97" descr="SmallSpace.gif">
          <a:extLst>
            <a:ext uri="{FF2B5EF4-FFF2-40B4-BE49-F238E27FC236}">
              <a16:creationId xmlns:a16="http://schemas.microsoft.com/office/drawing/2014/main" id="{CD1A181A-7AA5-418A-A1EB-ADCEAD6D3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0" name="Picture 95" descr="SmallSpace.gif">
          <a:extLst>
            <a:ext uri="{FF2B5EF4-FFF2-40B4-BE49-F238E27FC236}">
              <a16:creationId xmlns:a16="http://schemas.microsoft.com/office/drawing/2014/main" id="{1127D889-90D5-4615-A640-0515BB393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1" name="Picture 97" descr="SmallSpace.gif">
          <a:extLst>
            <a:ext uri="{FF2B5EF4-FFF2-40B4-BE49-F238E27FC236}">
              <a16:creationId xmlns:a16="http://schemas.microsoft.com/office/drawing/2014/main" id="{03A2749B-AAF2-4840-98B2-036A93B6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2" name="Picture 95" descr="SmallSpace.gif">
          <a:extLst>
            <a:ext uri="{FF2B5EF4-FFF2-40B4-BE49-F238E27FC236}">
              <a16:creationId xmlns:a16="http://schemas.microsoft.com/office/drawing/2014/main" id="{6E9DCD78-03FF-44BC-A254-211D1AE76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3" name="Picture 97" descr="SmallSpace.gif">
          <a:extLst>
            <a:ext uri="{FF2B5EF4-FFF2-40B4-BE49-F238E27FC236}">
              <a16:creationId xmlns:a16="http://schemas.microsoft.com/office/drawing/2014/main" id="{36830F13-B8AE-4F94-AAC7-F5AE70D94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4" name="Picture 95" descr="SmallSpace.gif">
          <a:extLst>
            <a:ext uri="{FF2B5EF4-FFF2-40B4-BE49-F238E27FC236}">
              <a16:creationId xmlns:a16="http://schemas.microsoft.com/office/drawing/2014/main" id="{82A41D66-8F9C-4DA4-8E0A-C4F845103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5" name="Picture 97" descr="SmallSpace.gif">
          <a:extLst>
            <a:ext uri="{FF2B5EF4-FFF2-40B4-BE49-F238E27FC236}">
              <a16:creationId xmlns:a16="http://schemas.microsoft.com/office/drawing/2014/main" id="{8C9A6529-2202-46B4-A0EB-18D5E87BF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6" name="Picture 95" descr="SmallSpace.gif">
          <a:extLst>
            <a:ext uri="{FF2B5EF4-FFF2-40B4-BE49-F238E27FC236}">
              <a16:creationId xmlns:a16="http://schemas.microsoft.com/office/drawing/2014/main" id="{8C91FD3F-C0C9-44C2-9118-72A44BDA1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7" name="Picture 97" descr="SmallSpace.gif">
          <a:extLst>
            <a:ext uri="{FF2B5EF4-FFF2-40B4-BE49-F238E27FC236}">
              <a16:creationId xmlns:a16="http://schemas.microsoft.com/office/drawing/2014/main" id="{970EA5AA-5AE3-4C4A-96C9-D3E39FA43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8" name="Picture 95" descr="SmallSpace.gif">
          <a:extLst>
            <a:ext uri="{FF2B5EF4-FFF2-40B4-BE49-F238E27FC236}">
              <a16:creationId xmlns:a16="http://schemas.microsoft.com/office/drawing/2014/main" id="{0D35BD26-06B4-44A8-8A62-DA1A27DBA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09" name="Picture 97" descr="SmallSpace.gif">
          <a:extLst>
            <a:ext uri="{FF2B5EF4-FFF2-40B4-BE49-F238E27FC236}">
              <a16:creationId xmlns:a16="http://schemas.microsoft.com/office/drawing/2014/main" id="{8A380D4D-C753-48E4-B139-F35C0B63F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0" name="Picture 95" descr="SmallSpace.gif">
          <a:extLst>
            <a:ext uri="{FF2B5EF4-FFF2-40B4-BE49-F238E27FC236}">
              <a16:creationId xmlns:a16="http://schemas.microsoft.com/office/drawing/2014/main" id="{E61F6352-1660-4348-AC7C-2A076AED7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1" name="Picture 97" descr="SmallSpace.gif">
          <a:extLst>
            <a:ext uri="{FF2B5EF4-FFF2-40B4-BE49-F238E27FC236}">
              <a16:creationId xmlns:a16="http://schemas.microsoft.com/office/drawing/2014/main" id="{6549A783-8AF2-4084-95D5-9490C794F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2" name="Picture 95" descr="SmallSpace.gif">
          <a:extLst>
            <a:ext uri="{FF2B5EF4-FFF2-40B4-BE49-F238E27FC236}">
              <a16:creationId xmlns:a16="http://schemas.microsoft.com/office/drawing/2014/main" id="{0F4D5BC2-5918-4D94-A724-D3B687CFB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3" name="Picture 97" descr="SmallSpace.gif">
          <a:extLst>
            <a:ext uri="{FF2B5EF4-FFF2-40B4-BE49-F238E27FC236}">
              <a16:creationId xmlns:a16="http://schemas.microsoft.com/office/drawing/2014/main" id="{8BA520B5-E978-421C-81B4-9074BCF6D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4" name="Picture 239" descr="SmallSpace.gif">
          <a:extLst>
            <a:ext uri="{FF2B5EF4-FFF2-40B4-BE49-F238E27FC236}">
              <a16:creationId xmlns:a16="http://schemas.microsoft.com/office/drawing/2014/main" id="{0E80EEE7-8577-4B23-8605-8C04B08E9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5" name="Picture 97" descr="SmallSpace.gif">
          <a:extLst>
            <a:ext uri="{FF2B5EF4-FFF2-40B4-BE49-F238E27FC236}">
              <a16:creationId xmlns:a16="http://schemas.microsoft.com/office/drawing/2014/main" id="{E3795976-0CFC-48D3-9AA6-A444E158B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6" name="Picture 95" descr="SmallSpace.gif">
          <a:extLst>
            <a:ext uri="{FF2B5EF4-FFF2-40B4-BE49-F238E27FC236}">
              <a16:creationId xmlns:a16="http://schemas.microsoft.com/office/drawing/2014/main" id="{AA5AA31A-A302-4F10-AA0F-218E0BA9D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7" name="Picture 97" descr="SmallSpace.gif">
          <a:extLst>
            <a:ext uri="{FF2B5EF4-FFF2-40B4-BE49-F238E27FC236}">
              <a16:creationId xmlns:a16="http://schemas.microsoft.com/office/drawing/2014/main" id="{EE29EEE2-68BE-48D0-AE96-2745F4FFA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8" name="Picture 95" descr="SmallSpace.gif">
          <a:extLst>
            <a:ext uri="{FF2B5EF4-FFF2-40B4-BE49-F238E27FC236}">
              <a16:creationId xmlns:a16="http://schemas.microsoft.com/office/drawing/2014/main" id="{5CFA941E-7B55-48B8-9A7F-AF98E3C68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19" name="Picture 97" descr="SmallSpace.gif">
          <a:extLst>
            <a:ext uri="{FF2B5EF4-FFF2-40B4-BE49-F238E27FC236}">
              <a16:creationId xmlns:a16="http://schemas.microsoft.com/office/drawing/2014/main" id="{C2734586-A67A-4A64-AF40-D76DD9C55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0" name="Picture 95" descr="SmallSpace.gif">
          <a:extLst>
            <a:ext uri="{FF2B5EF4-FFF2-40B4-BE49-F238E27FC236}">
              <a16:creationId xmlns:a16="http://schemas.microsoft.com/office/drawing/2014/main" id="{BD87CC15-5859-41B2-B02A-D913E362A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1" name="Picture 97" descr="SmallSpace.gif">
          <a:extLst>
            <a:ext uri="{FF2B5EF4-FFF2-40B4-BE49-F238E27FC236}">
              <a16:creationId xmlns:a16="http://schemas.microsoft.com/office/drawing/2014/main" id="{64A674E5-0E99-4CF1-9D49-8870ADC60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2" name="Picture 95" descr="SmallSpace.gif">
          <a:extLst>
            <a:ext uri="{FF2B5EF4-FFF2-40B4-BE49-F238E27FC236}">
              <a16:creationId xmlns:a16="http://schemas.microsoft.com/office/drawing/2014/main" id="{50DF133A-0BFB-432B-A93E-C4F684BF7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3" name="Picture 97" descr="SmallSpace.gif">
          <a:extLst>
            <a:ext uri="{FF2B5EF4-FFF2-40B4-BE49-F238E27FC236}">
              <a16:creationId xmlns:a16="http://schemas.microsoft.com/office/drawing/2014/main" id="{24DDBAE5-5623-409A-8781-25D484348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4" name="Picture 95" descr="SmallSpace.gif">
          <a:extLst>
            <a:ext uri="{FF2B5EF4-FFF2-40B4-BE49-F238E27FC236}">
              <a16:creationId xmlns:a16="http://schemas.microsoft.com/office/drawing/2014/main" id="{9C5F175D-903E-4933-86EB-13F374DAE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5" name="Picture 97" descr="SmallSpace.gif">
          <a:extLst>
            <a:ext uri="{FF2B5EF4-FFF2-40B4-BE49-F238E27FC236}">
              <a16:creationId xmlns:a16="http://schemas.microsoft.com/office/drawing/2014/main" id="{D04824E0-E85E-42C4-ABEB-CEBF2D47C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6" name="Picture 95" descr="SmallSpace.gif">
          <a:extLst>
            <a:ext uri="{FF2B5EF4-FFF2-40B4-BE49-F238E27FC236}">
              <a16:creationId xmlns:a16="http://schemas.microsoft.com/office/drawing/2014/main" id="{FBB71186-4259-49B7-BF45-969DDB5A0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7" name="Picture 97" descr="SmallSpace.gif">
          <a:extLst>
            <a:ext uri="{FF2B5EF4-FFF2-40B4-BE49-F238E27FC236}">
              <a16:creationId xmlns:a16="http://schemas.microsoft.com/office/drawing/2014/main" id="{38DAB4BA-9BC4-4C98-9638-F54850089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8" name="Picture 95" descr="SmallSpace.gif">
          <a:extLst>
            <a:ext uri="{FF2B5EF4-FFF2-40B4-BE49-F238E27FC236}">
              <a16:creationId xmlns:a16="http://schemas.microsoft.com/office/drawing/2014/main" id="{F7C74886-A5D6-4A05-91EF-383486014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29" name="Picture 97" descr="SmallSpace.gif">
          <a:extLst>
            <a:ext uri="{FF2B5EF4-FFF2-40B4-BE49-F238E27FC236}">
              <a16:creationId xmlns:a16="http://schemas.microsoft.com/office/drawing/2014/main" id="{FA23B5CA-DDF5-47BE-B085-678CC27B3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0" name="Picture 95" descr="SmallSpace.gif">
          <a:extLst>
            <a:ext uri="{FF2B5EF4-FFF2-40B4-BE49-F238E27FC236}">
              <a16:creationId xmlns:a16="http://schemas.microsoft.com/office/drawing/2014/main" id="{AF7A1DBE-7A7F-47F6-9F5B-322B1F960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1" name="Picture 97" descr="SmallSpace.gif">
          <a:extLst>
            <a:ext uri="{FF2B5EF4-FFF2-40B4-BE49-F238E27FC236}">
              <a16:creationId xmlns:a16="http://schemas.microsoft.com/office/drawing/2014/main" id="{F69E3072-B06F-4E4B-A022-7E65AC198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2" name="Picture 95" descr="SmallSpace.gif">
          <a:extLst>
            <a:ext uri="{FF2B5EF4-FFF2-40B4-BE49-F238E27FC236}">
              <a16:creationId xmlns:a16="http://schemas.microsoft.com/office/drawing/2014/main" id="{4140CC18-7184-4184-9DD8-2B0B565B1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3" name="Picture 97" descr="SmallSpace.gif">
          <a:extLst>
            <a:ext uri="{FF2B5EF4-FFF2-40B4-BE49-F238E27FC236}">
              <a16:creationId xmlns:a16="http://schemas.microsoft.com/office/drawing/2014/main" id="{BD436CF5-5932-4E67-ABA2-B74901F92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4" name="Picture 95" descr="SmallSpace.gif">
          <a:extLst>
            <a:ext uri="{FF2B5EF4-FFF2-40B4-BE49-F238E27FC236}">
              <a16:creationId xmlns:a16="http://schemas.microsoft.com/office/drawing/2014/main" id="{B6869004-4A51-4ACB-A697-394B671D3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5" name="Picture 97" descr="SmallSpace.gif">
          <a:extLst>
            <a:ext uri="{FF2B5EF4-FFF2-40B4-BE49-F238E27FC236}">
              <a16:creationId xmlns:a16="http://schemas.microsoft.com/office/drawing/2014/main" id="{E95D23A1-4F11-42F4-B9E3-12B360473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6" name="Picture 95" descr="SmallSpace.gif">
          <a:extLst>
            <a:ext uri="{FF2B5EF4-FFF2-40B4-BE49-F238E27FC236}">
              <a16:creationId xmlns:a16="http://schemas.microsoft.com/office/drawing/2014/main" id="{8BD8A343-26C8-416C-B2E1-05DB2CD4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7" name="Picture 97" descr="SmallSpace.gif">
          <a:extLst>
            <a:ext uri="{FF2B5EF4-FFF2-40B4-BE49-F238E27FC236}">
              <a16:creationId xmlns:a16="http://schemas.microsoft.com/office/drawing/2014/main" id="{74049DBF-E6A6-478C-AF43-9FCAF7130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8" name="Picture 95" descr="SmallSpace.gif">
          <a:extLst>
            <a:ext uri="{FF2B5EF4-FFF2-40B4-BE49-F238E27FC236}">
              <a16:creationId xmlns:a16="http://schemas.microsoft.com/office/drawing/2014/main" id="{8A19736F-D791-4A74-8BE8-A048F4C47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39" name="Picture 97" descr="SmallSpace.gif">
          <a:extLst>
            <a:ext uri="{FF2B5EF4-FFF2-40B4-BE49-F238E27FC236}">
              <a16:creationId xmlns:a16="http://schemas.microsoft.com/office/drawing/2014/main" id="{461ADED3-3949-4AD6-A8A4-D373542E9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0" name="Picture 95" descr="SmallSpace.gif">
          <a:extLst>
            <a:ext uri="{FF2B5EF4-FFF2-40B4-BE49-F238E27FC236}">
              <a16:creationId xmlns:a16="http://schemas.microsoft.com/office/drawing/2014/main" id="{52676D0D-9D14-4BD1-AD9D-6446A677C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1" name="Picture 97" descr="SmallSpace.gif">
          <a:extLst>
            <a:ext uri="{FF2B5EF4-FFF2-40B4-BE49-F238E27FC236}">
              <a16:creationId xmlns:a16="http://schemas.microsoft.com/office/drawing/2014/main" id="{4BC1C785-65E5-451D-9A59-007BA8795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2" name="Picture 95" descr="SmallSpace.gif">
          <a:extLst>
            <a:ext uri="{FF2B5EF4-FFF2-40B4-BE49-F238E27FC236}">
              <a16:creationId xmlns:a16="http://schemas.microsoft.com/office/drawing/2014/main" id="{810C56DD-5770-4116-BC75-5B8EE03FD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3" name="Picture 97" descr="SmallSpace.gif">
          <a:extLst>
            <a:ext uri="{FF2B5EF4-FFF2-40B4-BE49-F238E27FC236}">
              <a16:creationId xmlns:a16="http://schemas.microsoft.com/office/drawing/2014/main" id="{90F05170-8BED-4708-82AC-6AC163E14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4" name="Picture 95" descr="SmallSpace.gif">
          <a:extLst>
            <a:ext uri="{FF2B5EF4-FFF2-40B4-BE49-F238E27FC236}">
              <a16:creationId xmlns:a16="http://schemas.microsoft.com/office/drawing/2014/main" id="{A9F82A3E-0348-49EC-A03C-C1F179D3D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5" name="Picture 97" descr="SmallSpace.gif">
          <a:extLst>
            <a:ext uri="{FF2B5EF4-FFF2-40B4-BE49-F238E27FC236}">
              <a16:creationId xmlns:a16="http://schemas.microsoft.com/office/drawing/2014/main" id="{212B5419-E6BE-45B8-A7A9-E34A69F52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6" name="Picture 95" descr="SmallSpace.gif">
          <a:extLst>
            <a:ext uri="{FF2B5EF4-FFF2-40B4-BE49-F238E27FC236}">
              <a16:creationId xmlns:a16="http://schemas.microsoft.com/office/drawing/2014/main" id="{3383D7B1-ED44-449F-9614-9700F854C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7" name="Picture 97" descr="SmallSpace.gif">
          <a:extLst>
            <a:ext uri="{FF2B5EF4-FFF2-40B4-BE49-F238E27FC236}">
              <a16:creationId xmlns:a16="http://schemas.microsoft.com/office/drawing/2014/main" id="{35B45A57-05C1-4499-A62F-AD5B0484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8" name="Picture 95" descr="SmallSpace.gif">
          <a:extLst>
            <a:ext uri="{FF2B5EF4-FFF2-40B4-BE49-F238E27FC236}">
              <a16:creationId xmlns:a16="http://schemas.microsoft.com/office/drawing/2014/main" id="{A0DB381C-2C8A-4DEF-8330-4E5A9EE81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49" name="Picture 97" descr="SmallSpace.gif">
          <a:extLst>
            <a:ext uri="{FF2B5EF4-FFF2-40B4-BE49-F238E27FC236}">
              <a16:creationId xmlns:a16="http://schemas.microsoft.com/office/drawing/2014/main" id="{AF60DD06-8160-41A9-831D-2143A902C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0" name="Picture 95" descr="SmallSpace.gif">
          <a:extLst>
            <a:ext uri="{FF2B5EF4-FFF2-40B4-BE49-F238E27FC236}">
              <a16:creationId xmlns:a16="http://schemas.microsoft.com/office/drawing/2014/main" id="{9EA39C3F-994D-4FBA-B0FE-C652D4A99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1" name="Picture 97" descr="SmallSpace.gif">
          <a:extLst>
            <a:ext uri="{FF2B5EF4-FFF2-40B4-BE49-F238E27FC236}">
              <a16:creationId xmlns:a16="http://schemas.microsoft.com/office/drawing/2014/main" id="{C403454A-314C-4C03-9C99-F7B394C0B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2" name="Picture 95" descr="SmallSpace.gif">
          <a:extLst>
            <a:ext uri="{FF2B5EF4-FFF2-40B4-BE49-F238E27FC236}">
              <a16:creationId xmlns:a16="http://schemas.microsoft.com/office/drawing/2014/main" id="{B380A941-4F71-4A18-85D5-F5A63BEE3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3" name="Picture 97" descr="SmallSpace.gif">
          <a:extLst>
            <a:ext uri="{FF2B5EF4-FFF2-40B4-BE49-F238E27FC236}">
              <a16:creationId xmlns:a16="http://schemas.microsoft.com/office/drawing/2014/main" id="{E984E25A-C3E2-4FDC-A48B-1307EB84E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4" name="Picture 95" descr="SmallSpace.gif">
          <a:extLst>
            <a:ext uri="{FF2B5EF4-FFF2-40B4-BE49-F238E27FC236}">
              <a16:creationId xmlns:a16="http://schemas.microsoft.com/office/drawing/2014/main" id="{61DA3FD2-895A-42E7-84DE-DB624EE0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5" name="Picture 97" descr="SmallSpace.gif">
          <a:extLst>
            <a:ext uri="{FF2B5EF4-FFF2-40B4-BE49-F238E27FC236}">
              <a16:creationId xmlns:a16="http://schemas.microsoft.com/office/drawing/2014/main" id="{70DC80EA-4154-43C2-BDCA-A1FB43060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6" name="Picture 95" descr="SmallSpace.gif">
          <a:extLst>
            <a:ext uri="{FF2B5EF4-FFF2-40B4-BE49-F238E27FC236}">
              <a16:creationId xmlns:a16="http://schemas.microsoft.com/office/drawing/2014/main" id="{53F6EF6B-9A35-45D9-B28A-5762E50D6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7" name="Picture 97" descr="SmallSpace.gif">
          <a:extLst>
            <a:ext uri="{FF2B5EF4-FFF2-40B4-BE49-F238E27FC236}">
              <a16:creationId xmlns:a16="http://schemas.microsoft.com/office/drawing/2014/main" id="{7B491821-9F1F-40CD-AF6B-32836C3C2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8" name="Picture 95" descr="SmallSpace.gif">
          <a:extLst>
            <a:ext uri="{FF2B5EF4-FFF2-40B4-BE49-F238E27FC236}">
              <a16:creationId xmlns:a16="http://schemas.microsoft.com/office/drawing/2014/main" id="{A944B374-570F-4D22-B71C-4D3301536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59" name="Picture 97" descr="SmallSpace.gif">
          <a:extLst>
            <a:ext uri="{FF2B5EF4-FFF2-40B4-BE49-F238E27FC236}">
              <a16:creationId xmlns:a16="http://schemas.microsoft.com/office/drawing/2014/main" id="{4DCA0507-4731-4A8F-A2CE-74BC0E448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0" name="Picture 95" descr="SmallSpace.gif">
          <a:extLst>
            <a:ext uri="{FF2B5EF4-FFF2-40B4-BE49-F238E27FC236}">
              <a16:creationId xmlns:a16="http://schemas.microsoft.com/office/drawing/2014/main" id="{3EA22D51-E11B-437B-94D1-81245D131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1" name="Picture 97" descr="SmallSpace.gif">
          <a:extLst>
            <a:ext uri="{FF2B5EF4-FFF2-40B4-BE49-F238E27FC236}">
              <a16:creationId xmlns:a16="http://schemas.microsoft.com/office/drawing/2014/main" id="{8BD03366-E633-4A0E-AE0F-FA6C22ECB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2" name="Picture 287" descr="SmallSpace.gif">
          <a:extLst>
            <a:ext uri="{FF2B5EF4-FFF2-40B4-BE49-F238E27FC236}">
              <a16:creationId xmlns:a16="http://schemas.microsoft.com/office/drawing/2014/main" id="{3FA14854-B490-48DD-B4C7-5AD9E7C9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3" name="Picture 97" descr="SmallSpace.gif">
          <a:extLst>
            <a:ext uri="{FF2B5EF4-FFF2-40B4-BE49-F238E27FC236}">
              <a16:creationId xmlns:a16="http://schemas.microsoft.com/office/drawing/2014/main" id="{A9665DCF-352D-490B-A408-9633D539D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4" name="Picture 95" descr="SmallSpace.gif">
          <a:extLst>
            <a:ext uri="{FF2B5EF4-FFF2-40B4-BE49-F238E27FC236}">
              <a16:creationId xmlns:a16="http://schemas.microsoft.com/office/drawing/2014/main" id="{FDAB2396-5DEE-4AC5-B283-AAA1F0887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5" name="Picture 97" descr="SmallSpace.gif">
          <a:extLst>
            <a:ext uri="{FF2B5EF4-FFF2-40B4-BE49-F238E27FC236}">
              <a16:creationId xmlns:a16="http://schemas.microsoft.com/office/drawing/2014/main" id="{831780D4-C28B-485D-9132-E5C52B8D2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6" name="Picture 95" descr="SmallSpace.gif">
          <a:extLst>
            <a:ext uri="{FF2B5EF4-FFF2-40B4-BE49-F238E27FC236}">
              <a16:creationId xmlns:a16="http://schemas.microsoft.com/office/drawing/2014/main" id="{F85B7193-2E86-4929-AD03-DA66C65D8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7" name="Picture 97" descr="SmallSpace.gif">
          <a:extLst>
            <a:ext uri="{FF2B5EF4-FFF2-40B4-BE49-F238E27FC236}">
              <a16:creationId xmlns:a16="http://schemas.microsoft.com/office/drawing/2014/main" id="{B33BAA1D-086B-43FF-974B-4669E88F8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8" name="Picture 95" descr="SmallSpace.gif">
          <a:extLst>
            <a:ext uri="{FF2B5EF4-FFF2-40B4-BE49-F238E27FC236}">
              <a16:creationId xmlns:a16="http://schemas.microsoft.com/office/drawing/2014/main" id="{1FE79780-3CAA-4FD9-A636-878D19354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69" name="Picture 97" descr="SmallSpace.gif">
          <a:extLst>
            <a:ext uri="{FF2B5EF4-FFF2-40B4-BE49-F238E27FC236}">
              <a16:creationId xmlns:a16="http://schemas.microsoft.com/office/drawing/2014/main" id="{82CB6209-22CC-44AB-B7E3-D011A7F14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0" name="Picture 95" descr="SmallSpace.gif">
          <a:extLst>
            <a:ext uri="{FF2B5EF4-FFF2-40B4-BE49-F238E27FC236}">
              <a16:creationId xmlns:a16="http://schemas.microsoft.com/office/drawing/2014/main" id="{FB863E49-D288-41D0-95A1-957609913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1" name="Picture 97" descr="SmallSpace.gif">
          <a:extLst>
            <a:ext uri="{FF2B5EF4-FFF2-40B4-BE49-F238E27FC236}">
              <a16:creationId xmlns:a16="http://schemas.microsoft.com/office/drawing/2014/main" id="{24F60885-1BE9-44A4-BE6F-0089CF1EB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2" name="Picture 95" descr="SmallSpace.gif">
          <a:extLst>
            <a:ext uri="{FF2B5EF4-FFF2-40B4-BE49-F238E27FC236}">
              <a16:creationId xmlns:a16="http://schemas.microsoft.com/office/drawing/2014/main" id="{F65BA930-979C-46F8-B3BD-A14D18A9D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3" name="Picture 97" descr="SmallSpace.gif">
          <a:extLst>
            <a:ext uri="{FF2B5EF4-FFF2-40B4-BE49-F238E27FC236}">
              <a16:creationId xmlns:a16="http://schemas.microsoft.com/office/drawing/2014/main" id="{C4B6FE70-B393-47D7-9633-0BC1EF7F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4" name="Picture 95" descr="SmallSpace.gif">
          <a:extLst>
            <a:ext uri="{FF2B5EF4-FFF2-40B4-BE49-F238E27FC236}">
              <a16:creationId xmlns:a16="http://schemas.microsoft.com/office/drawing/2014/main" id="{8C4B5ECA-9403-483C-811D-AC6CB074F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5" name="Picture 97" descr="SmallSpace.gif">
          <a:extLst>
            <a:ext uri="{FF2B5EF4-FFF2-40B4-BE49-F238E27FC236}">
              <a16:creationId xmlns:a16="http://schemas.microsoft.com/office/drawing/2014/main" id="{11D66A17-A2B8-4831-9D6D-C06B42D4A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6" name="Picture 95" descr="SmallSpace.gif">
          <a:extLst>
            <a:ext uri="{FF2B5EF4-FFF2-40B4-BE49-F238E27FC236}">
              <a16:creationId xmlns:a16="http://schemas.microsoft.com/office/drawing/2014/main" id="{900C98D1-33DA-44B5-91F1-3668D995E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7" name="Picture 97" descr="SmallSpace.gif">
          <a:extLst>
            <a:ext uri="{FF2B5EF4-FFF2-40B4-BE49-F238E27FC236}">
              <a16:creationId xmlns:a16="http://schemas.microsoft.com/office/drawing/2014/main" id="{E6486D52-51D9-4DBE-99AC-6BF2AB99D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8" name="Picture 95" descr="SmallSpace.gif">
          <a:extLst>
            <a:ext uri="{FF2B5EF4-FFF2-40B4-BE49-F238E27FC236}">
              <a16:creationId xmlns:a16="http://schemas.microsoft.com/office/drawing/2014/main" id="{7819C5CE-AD60-4E70-8A6D-CCF2711D5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79" name="Picture 97" descr="SmallSpace.gif">
          <a:extLst>
            <a:ext uri="{FF2B5EF4-FFF2-40B4-BE49-F238E27FC236}">
              <a16:creationId xmlns:a16="http://schemas.microsoft.com/office/drawing/2014/main" id="{7CEFCE3B-374A-4C7D-9F53-EB4516167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0" name="Picture 95" descr="SmallSpace.gif">
          <a:extLst>
            <a:ext uri="{FF2B5EF4-FFF2-40B4-BE49-F238E27FC236}">
              <a16:creationId xmlns:a16="http://schemas.microsoft.com/office/drawing/2014/main" id="{DF66B735-6D48-48D3-B950-B8CB13556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1" name="Picture 97" descr="SmallSpace.gif">
          <a:extLst>
            <a:ext uri="{FF2B5EF4-FFF2-40B4-BE49-F238E27FC236}">
              <a16:creationId xmlns:a16="http://schemas.microsoft.com/office/drawing/2014/main" id="{30DA216F-CDAA-4E8F-AD0F-BEB45E336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2" name="Picture 95" descr="SmallSpace.gif">
          <a:extLst>
            <a:ext uri="{FF2B5EF4-FFF2-40B4-BE49-F238E27FC236}">
              <a16:creationId xmlns:a16="http://schemas.microsoft.com/office/drawing/2014/main" id="{1080DDC6-AD27-4FCD-A26B-C2DF39619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3" name="Picture 97" descr="SmallSpace.gif">
          <a:extLst>
            <a:ext uri="{FF2B5EF4-FFF2-40B4-BE49-F238E27FC236}">
              <a16:creationId xmlns:a16="http://schemas.microsoft.com/office/drawing/2014/main" id="{8D5C4E19-1F51-419A-A88A-52CD6D0A0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4" name="Picture 95" descr="SmallSpace.gif">
          <a:extLst>
            <a:ext uri="{FF2B5EF4-FFF2-40B4-BE49-F238E27FC236}">
              <a16:creationId xmlns:a16="http://schemas.microsoft.com/office/drawing/2014/main" id="{F4CFAD78-D83B-4242-BE02-4BD41D888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5" name="Picture 97" descr="SmallSpace.gif">
          <a:extLst>
            <a:ext uri="{FF2B5EF4-FFF2-40B4-BE49-F238E27FC236}">
              <a16:creationId xmlns:a16="http://schemas.microsoft.com/office/drawing/2014/main" id="{650C1615-3FD1-4067-9C8F-971441CA6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6" name="Picture 95" descr="SmallSpace.gif">
          <a:extLst>
            <a:ext uri="{FF2B5EF4-FFF2-40B4-BE49-F238E27FC236}">
              <a16:creationId xmlns:a16="http://schemas.microsoft.com/office/drawing/2014/main" id="{0CD9524A-598A-4CB2-8590-36C974035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7" name="Picture 97" descr="SmallSpace.gif">
          <a:extLst>
            <a:ext uri="{FF2B5EF4-FFF2-40B4-BE49-F238E27FC236}">
              <a16:creationId xmlns:a16="http://schemas.microsoft.com/office/drawing/2014/main" id="{FCA1C197-13B0-486A-946E-C8974C3FB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8" name="Picture 95" descr="SmallSpace.gif">
          <a:extLst>
            <a:ext uri="{FF2B5EF4-FFF2-40B4-BE49-F238E27FC236}">
              <a16:creationId xmlns:a16="http://schemas.microsoft.com/office/drawing/2014/main" id="{E6F8C037-7A9E-41B7-8BC9-6D043C3A0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89" name="Picture 97" descr="SmallSpace.gif">
          <a:extLst>
            <a:ext uri="{FF2B5EF4-FFF2-40B4-BE49-F238E27FC236}">
              <a16:creationId xmlns:a16="http://schemas.microsoft.com/office/drawing/2014/main" id="{E311E2B1-97D2-4131-8342-CD37B810D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0" name="Picture 95" descr="SmallSpace.gif">
          <a:extLst>
            <a:ext uri="{FF2B5EF4-FFF2-40B4-BE49-F238E27FC236}">
              <a16:creationId xmlns:a16="http://schemas.microsoft.com/office/drawing/2014/main" id="{50BC5EF2-990B-4151-ACCB-D355752AF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1" name="Picture 97" descr="SmallSpace.gif">
          <a:extLst>
            <a:ext uri="{FF2B5EF4-FFF2-40B4-BE49-F238E27FC236}">
              <a16:creationId xmlns:a16="http://schemas.microsoft.com/office/drawing/2014/main" id="{B95D3C91-6417-4A73-ADA4-2A1AF90BE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2" name="Picture 95" descr="SmallSpace.gif">
          <a:extLst>
            <a:ext uri="{FF2B5EF4-FFF2-40B4-BE49-F238E27FC236}">
              <a16:creationId xmlns:a16="http://schemas.microsoft.com/office/drawing/2014/main" id="{D7A0BD1D-4D9B-4D8B-B63B-77A23E03D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3" name="Picture 97" descr="SmallSpace.gif">
          <a:extLst>
            <a:ext uri="{FF2B5EF4-FFF2-40B4-BE49-F238E27FC236}">
              <a16:creationId xmlns:a16="http://schemas.microsoft.com/office/drawing/2014/main" id="{6090479A-0404-453C-99C1-E888ABB3D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4" name="Picture 95" descr="SmallSpace.gif">
          <a:extLst>
            <a:ext uri="{FF2B5EF4-FFF2-40B4-BE49-F238E27FC236}">
              <a16:creationId xmlns:a16="http://schemas.microsoft.com/office/drawing/2014/main" id="{BE661F84-9FE6-4B2F-AF11-F6DBED99E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5" name="Picture 97" descr="SmallSpace.gif">
          <a:extLst>
            <a:ext uri="{FF2B5EF4-FFF2-40B4-BE49-F238E27FC236}">
              <a16:creationId xmlns:a16="http://schemas.microsoft.com/office/drawing/2014/main" id="{7963E7A4-46EF-4BEF-8F8B-892D08257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6" name="Picture 95" descr="SmallSpace.gif">
          <a:extLst>
            <a:ext uri="{FF2B5EF4-FFF2-40B4-BE49-F238E27FC236}">
              <a16:creationId xmlns:a16="http://schemas.microsoft.com/office/drawing/2014/main" id="{E0489056-8A55-4A8E-92F8-D1511E558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7" name="Picture 97" descr="SmallSpace.gif">
          <a:extLst>
            <a:ext uri="{FF2B5EF4-FFF2-40B4-BE49-F238E27FC236}">
              <a16:creationId xmlns:a16="http://schemas.microsoft.com/office/drawing/2014/main" id="{98EF5FE1-5A4D-43E8-B2B7-07B5CCFD4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8" name="Picture 95" descr="SmallSpace.gif">
          <a:extLst>
            <a:ext uri="{FF2B5EF4-FFF2-40B4-BE49-F238E27FC236}">
              <a16:creationId xmlns:a16="http://schemas.microsoft.com/office/drawing/2014/main" id="{3A1DF873-DA04-46DE-886B-81A093933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299" name="Picture 97" descr="SmallSpace.gif">
          <a:extLst>
            <a:ext uri="{FF2B5EF4-FFF2-40B4-BE49-F238E27FC236}">
              <a16:creationId xmlns:a16="http://schemas.microsoft.com/office/drawing/2014/main" id="{7B878AAC-C259-4D41-BD7D-1F9CE78E5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0" name="Picture 95" descr="SmallSpace.gif">
          <a:extLst>
            <a:ext uri="{FF2B5EF4-FFF2-40B4-BE49-F238E27FC236}">
              <a16:creationId xmlns:a16="http://schemas.microsoft.com/office/drawing/2014/main" id="{006544F6-D3FE-476D-94F4-D85C6F91E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1" name="Picture 97" descr="SmallSpace.gif">
          <a:extLst>
            <a:ext uri="{FF2B5EF4-FFF2-40B4-BE49-F238E27FC236}">
              <a16:creationId xmlns:a16="http://schemas.microsoft.com/office/drawing/2014/main" id="{35EB8E6E-0BC2-4B69-BC33-6B6151D3E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2" name="Picture 95" descr="SmallSpace.gif">
          <a:extLst>
            <a:ext uri="{FF2B5EF4-FFF2-40B4-BE49-F238E27FC236}">
              <a16:creationId xmlns:a16="http://schemas.microsoft.com/office/drawing/2014/main" id="{A754A0B3-AB89-4197-854C-3828D5CED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3" name="Picture 97" descr="SmallSpace.gif">
          <a:extLst>
            <a:ext uri="{FF2B5EF4-FFF2-40B4-BE49-F238E27FC236}">
              <a16:creationId xmlns:a16="http://schemas.microsoft.com/office/drawing/2014/main" id="{D3D01D6E-31C0-4279-8F5B-6D21D693A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4" name="Picture 95" descr="SmallSpace.gif">
          <a:extLst>
            <a:ext uri="{FF2B5EF4-FFF2-40B4-BE49-F238E27FC236}">
              <a16:creationId xmlns:a16="http://schemas.microsoft.com/office/drawing/2014/main" id="{64B27C0E-1B5D-47BE-B599-0EF7BE083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5" name="Picture 97" descr="SmallSpace.gif">
          <a:extLst>
            <a:ext uri="{FF2B5EF4-FFF2-40B4-BE49-F238E27FC236}">
              <a16:creationId xmlns:a16="http://schemas.microsoft.com/office/drawing/2014/main" id="{18CDC6FC-5128-4579-A732-94C8F95BE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6" name="Picture 95" descr="SmallSpace.gif">
          <a:extLst>
            <a:ext uri="{FF2B5EF4-FFF2-40B4-BE49-F238E27FC236}">
              <a16:creationId xmlns:a16="http://schemas.microsoft.com/office/drawing/2014/main" id="{690CCB8F-4F2F-494F-BC10-386232532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7" name="Picture 97" descr="SmallSpace.gif">
          <a:extLst>
            <a:ext uri="{FF2B5EF4-FFF2-40B4-BE49-F238E27FC236}">
              <a16:creationId xmlns:a16="http://schemas.microsoft.com/office/drawing/2014/main" id="{2AFD46F6-11E5-47FB-828D-6BFF32744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8" name="Picture 95" descr="SmallSpace.gif">
          <a:extLst>
            <a:ext uri="{FF2B5EF4-FFF2-40B4-BE49-F238E27FC236}">
              <a16:creationId xmlns:a16="http://schemas.microsoft.com/office/drawing/2014/main" id="{56EB432E-B12F-4917-8117-CBE9464CB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09" name="Picture 97" descr="SmallSpace.gif">
          <a:extLst>
            <a:ext uri="{FF2B5EF4-FFF2-40B4-BE49-F238E27FC236}">
              <a16:creationId xmlns:a16="http://schemas.microsoft.com/office/drawing/2014/main" id="{F2E157D6-826B-4615-AC09-4DC819D69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0" name="Picture 95" descr="SmallSpace.gif">
          <a:extLst>
            <a:ext uri="{FF2B5EF4-FFF2-40B4-BE49-F238E27FC236}">
              <a16:creationId xmlns:a16="http://schemas.microsoft.com/office/drawing/2014/main" id="{DB9BCB7E-55F7-4A41-AD67-F342D6AE8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1" name="Picture 97" descr="SmallSpace.gif">
          <a:extLst>
            <a:ext uri="{FF2B5EF4-FFF2-40B4-BE49-F238E27FC236}">
              <a16:creationId xmlns:a16="http://schemas.microsoft.com/office/drawing/2014/main" id="{15EDDFC6-43EF-47A3-A112-8719A7CFB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2" name="Picture 95" descr="SmallSpace.gif">
          <a:extLst>
            <a:ext uri="{FF2B5EF4-FFF2-40B4-BE49-F238E27FC236}">
              <a16:creationId xmlns:a16="http://schemas.microsoft.com/office/drawing/2014/main" id="{45E96C11-AF44-4F4D-A68F-B82B9241C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3" name="Picture 97" descr="SmallSpace.gif">
          <a:extLst>
            <a:ext uri="{FF2B5EF4-FFF2-40B4-BE49-F238E27FC236}">
              <a16:creationId xmlns:a16="http://schemas.microsoft.com/office/drawing/2014/main" id="{3E172785-FE3E-4DD3-8325-E0BBA436D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4" name="Picture 95" descr="SmallSpace.gif">
          <a:extLst>
            <a:ext uri="{FF2B5EF4-FFF2-40B4-BE49-F238E27FC236}">
              <a16:creationId xmlns:a16="http://schemas.microsoft.com/office/drawing/2014/main" id="{52FC0CE4-1D62-42C1-87AF-B3692B554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5" name="Picture 97" descr="SmallSpace.gif">
          <a:extLst>
            <a:ext uri="{FF2B5EF4-FFF2-40B4-BE49-F238E27FC236}">
              <a16:creationId xmlns:a16="http://schemas.microsoft.com/office/drawing/2014/main" id="{1FDD709B-E410-4BD0-891B-7E1DFB92F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6" name="Picture 95" descr="SmallSpace.gif">
          <a:extLst>
            <a:ext uri="{FF2B5EF4-FFF2-40B4-BE49-F238E27FC236}">
              <a16:creationId xmlns:a16="http://schemas.microsoft.com/office/drawing/2014/main" id="{3B8C45B1-E8A1-4530-8071-858EEAD28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7" name="Picture 97" descr="SmallSpace.gif">
          <a:extLst>
            <a:ext uri="{FF2B5EF4-FFF2-40B4-BE49-F238E27FC236}">
              <a16:creationId xmlns:a16="http://schemas.microsoft.com/office/drawing/2014/main" id="{78DA28C5-3B46-4F31-824D-CB380DB19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8" name="Picture 95" descr="SmallSpace.gif">
          <a:extLst>
            <a:ext uri="{FF2B5EF4-FFF2-40B4-BE49-F238E27FC236}">
              <a16:creationId xmlns:a16="http://schemas.microsoft.com/office/drawing/2014/main" id="{6B53FB7F-1726-4F88-B9D7-973EF48BC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19" name="Picture 97" descr="SmallSpace.gif">
          <a:extLst>
            <a:ext uri="{FF2B5EF4-FFF2-40B4-BE49-F238E27FC236}">
              <a16:creationId xmlns:a16="http://schemas.microsoft.com/office/drawing/2014/main" id="{4EA50B2C-0AA7-4D77-BB2F-904BDEF43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0" name="Picture 95" descr="SmallSpace.gif">
          <a:extLst>
            <a:ext uri="{FF2B5EF4-FFF2-40B4-BE49-F238E27FC236}">
              <a16:creationId xmlns:a16="http://schemas.microsoft.com/office/drawing/2014/main" id="{05CFD200-3D95-4E13-81D1-6F14E499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1" name="Picture 97" descr="SmallSpace.gif">
          <a:extLst>
            <a:ext uri="{FF2B5EF4-FFF2-40B4-BE49-F238E27FC236}">
              <a16:creationId xmlns:a16="http://schemas.microsoft.com/office/drawing/2014/main" id="{3BAADCD7-1512-4AAC-84CC-15D6B2742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2" name="Picture 95" descr="SmallSpace.gif">
          <a:extLst>
            <a:ext uri="{FF2B5EF4-FFF2-40B4-BE49-F238E27FC236}">
              <a16:creationId xmlns:a16="http://schemas.microsoft.com/office/drawing/2014/main" id="{A25778A5-4E15-48A7-8084-BA889CA21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3" name="Picture 97" descr="SmallSpace.gif">
          <a:extLst>
            <a:ext uri="{FF2B5EF4-FFF2-40B4-BE49-F238E27FC236}">
              <a16:creationId xmlns:a16="http://schemas.microsoft.com/office/drawing/2014/main" id="{BAF1DC3C-ECD5-4B5A-88B6-8B06FA2D7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4" name="Picture 95" descr="SmallSpace.gif">
          <a:extLst>
            <a:ext uri="{FF2B5EF4-FFF2-40B4-BE49-F238E27FC236}">
              <a16:creationId xmlns:a16="http://schemas.microsoft.com/office/drawing/2014/main" id="{B1E873D8-C513-4CA7-8959-B4B8BD179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5" name="Picture 97" descr="SmallSpace.gif">
          <a:extLst>
            <a:ext uri="{FF2B5EF4-FFF2-40B4-BE49-F238E27FC236}">
              <a16:creationId xmlns:a16="http://schemas.microsoft.com/office/drawing/2014/main" id="{23A5D316-D0A7-4D6D-BCB4-8453EBCCA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6" name="Picture 95" descr="SmallSpace.gif">
          <a:extLst>
            <a:ext uri="{FF2B5EF4-FFF2-40B4-BE49-F238E27FC236}">
              <a16:creationId xmlns:a16="http://schemas.microsoft.com/office/drawing/2014/main" id="{A893C6C8-35C6-48E6-9922-582A77C71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7" name="Picture 97" descr="SmallSpace.gif">
          <a:extLst>
            <a:ext uri="{FF2B5EF4-FFF2-40B4-BE49-F238E27FC236}">
              <a16:creationId xmlns:a16="http://schemas.microsoft.com/office/drawing/2014/main" id="{7D4003A8-6DEF-40F3-A4FE-EB8CDA19B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8" name="Picture 95" descr="SmallSpace.gif">
          <a:extLst>
            <a:ext uri="{FF2B5EF4-FFF2-40B4-BE49-F238E27FC236}">
              <a16:creationId xmlns:a16="http://schemas.microsoft.com/office/drawing/2014/main" id="{5F78D88B-971D-494D-99CE-AED99F63F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29" name="Picture 97" descr="SmallSpace.gif">
          <a:extLst>
            <a:ext uri="{FF2B5EF4-FFF2-40B4-BE49-F238E27FC236}">
              <a16:creationId xmlns:a16="http://schemas.microsoft.com/office/drawing/2014/main" id="{EE8514AA-4F2B-4C38-99F7-E9F737EC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0" name="Picture 95" descr="SmallSpace.gif">
          <a:extLst>
            <a:ext uri="{FF2B5EF4-FFF2-40B4-BE49-F238E27FC236}">
              <a16:creationId xmlns:a16="http://schemas.microsoft.com/office/drawing/2014/main" id="{3E40A449-719C-4C29-BF6A-97BA211B1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1" name="Picture 97" descr="SmallSpace.gif">
          <a:extLst>
            <a:ext uri="{FF2B5EF4-FFF2-40B4-BE49-F238E27FC236}">
              <a16:creationId xmlns:a16="http://schemas.microsoft.com/office/drawing/2014/main" id="{60EDFE6C-0BE9-402A-B2BF-EFD0085A2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2" name="Picture 95" descr="SmallSpace.gif">
          <a:extLst>
            <a:ext uri="{FF2B5EF4-FFF2-40B4-BE49-F238E27FC236}">
              <a16:creationId xmlns:a16="http://schemas.microsoft.com/office/drawing/2014/main" id="{686740B8-5C82-4405-A946-0A7E354F4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3" name="Picture 97" descr="SmallSpace.gif">
          <a:extLst>
            <a:ext uri="{FF2B5EF4-FFF2-40B4-BE49-F238E27FC236}">
              <a16:creationId xmlns:a16="http://schemas.microsoft.com/office/drawing/2014/main" id="{AFC4B323-7D9C-4D42-BD88-A638B4F2A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4" name="Picture 95" descr="SmallSpace.gif">
          <a:extLst>
            <a:ext uri="{FF2B5EF4-FFF2-40B4-BE49-F238E27FC236}">
              <a16:creationId xmlns:a16="http://schemas.microsoft.com/office/drawing/2014/main" id="{9E3B87CF-4819-4086-95BF-E192FC4B1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5" name="Picture 97" descr="SmallSpace.gif">
          <a:extLst>
            <a:ext uri="{FF2B5EF4-FFF2-40B4-BE49-F238E27FC236}">
              <a16:creationId xmlns:a16="http://schemas.microsoft.com/office/drawing/2014/main" id="{087468B0-F9CF-4321-A39E-8E07A1381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6" name="Picture 95" descr="SmallSpace.gif">
          <a:extLst>
            <a:ext uri="{FF2B5EF4-FFF2-40B4-BE49-F238E27FC236}">
              <a16:creationId xmlns:a16="http://schemas.microsoft.com/office/drawing/2014/main" id="{7C4715A1-1312-4921-86F6-659040D0A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7" name="Picture 97" descr="SmallSpace.gif">
          <a:extLst>
            <a:ext uri="{FF2B5EF4-FFF2-40B4-BE49-F238E27FC236}">
              <a16:creationId xmlns:a16="http://schemas.microsoft.com/office/drawing/2014/main" id="{52FB5594-1CE6-4BC0-9942-F6D246527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8" name="Picture 95" descr="SmallSpace.gif">
          <a:extLst>
            <a:ext uri="{FF2B5EF4-FFF2-40B4-BE49-F238E27FC236}">
              <a16:creationId xmlns:a16="http://schemas.microsoft.com/office/drawing/2014/main" id="{1D6765FE-3A28-4E0D-932F-0E3E9B3E3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39" name="Picture 97" descr="SmallSpace.gif">
          <a:extLst>
            <a:ext uri="{FF2B5EF4-FFF2-40B4-BE49-F238E27FC236}">
              <a16:creationId xmlns:a16="http://schemas.microsoft.com/office/drawing/2014/main" id="{30839ECC-04D9-452D-ADED-165E648D2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0" name="Picture 95" descr="SmallSpace.gif">
          <a:extLst>
            <a:ext uri="{FF2B5EF4-FFF2-40B4-BE49-F238E27FC236}">
              <a16:creationId xmlns:a16="http://schemas.microsoft.com/office/drawing/2014/main" id="{3F53AFF9-8AF1-45C7-BBBA-E3D80D860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1" name="Picture 97" descr="SmallSpace.gif">
          <a:extLst>
            <a:ext uri="{FF2B5EF4-FFF2-40B4-BE49-F238E27FC236}">
              <a16:creationId xmlns:a16="http://schemas.microsoft.com/office/drawing/2014/main" id="{28526E04-F7F8-4260-8585-7F7AE6847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2" name="Picture 95" descr="SmallSpace.gif">
          <a:extLst>
            <a:ext uri="{FF2B5EF4-FFF2-40B4-BE49-F238E27FC236}">
              <a16:creationId xmlns:a16="http://schemas.microsoft.com/office/drawing/2014/main" id="{0E963D8B-6A3F-4D57-B850-E68C2F104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3" name="Picture 97" descr="SmallSpace.gif">
          <a:extLst>
            <a:ext uri="{FF2B5EF4-FFF2-40B4-BE49-F238E27FC236}">
              <a16:creationId xmlns:a16="http://schemas.microsoft.com/office/drawing/2014/main" id="{0B545EFD-939F-4760-9F1B-C783045E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4" name="Picture 95" descr="SmallSpace.gif">
          <a:extLst>
            <a:ext uri="{FF2B5EF4-FFF2-40B4-BE49-F238E27FC236}">
              <a16:creationId xmlns:a16="http://schemas.microsoft.com/office/drawing/2014/main" id="{08E2E0CA-4B2C-4C87-AE6A-932B7DFB2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5" name="Picture 95" descr="SmallSpace.gif">
          <a:extLst>
            <a:ext uri="{FF2B5EF4-FFF2-40B4-BE49-F238E27FC236}">
              <a16:creationId xmlns:a16="http://schemas.microsoft.com/office/drawing/2014/main" id="{F46BFFA7-2432-40E6-B650-7860B228A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6" name="Picture 97" descr="SmallSpace.gif">
          <a:extLst>
            <a:ext uri="{FF2B5EF4-FFF2-40B4-BE49-F238E27FC236}">
              <a16:creationId xmlns:a16="http://schemas.microsoft.com/office/drawing/2014/main" id="{CBBAE3A6-E455-4E7A-8D1D-42EC5888F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7" name="Picture 95" descr="SmallSpace.gif">
          <a:extLst>
            <a:ext uri="{FF2B5EF4-FFF2-40B4-BE49-F238E27FC236}">
              <a16:creationId xmlns:a16="http://schemas.microsoft.com/office/drawing/2014/main" id="{B0F8354B-267D-43A3-B011-7FCB59E8E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8" name="Picture 97" descr="SmallSpace.gif">
          <a:extLst>
            <a:ext uri="{FF2B5EF4-FFF2-40B4-BE49-F238E27FC236}">
              <a16:creationId xmlns:a16="http://schemas.microsoft.com/office/drawing/2014/main" id="{85322484-F88A-4E60-A3CD-28E781276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49" name="Picture 95" descr="SmallSpace.gif">
          <a:extLst>
            <a:ext uri="{FF2B5EF4-FFF2-40B4-BE49-F238E27FC236}">
              <a16:creationId xmlns:a16="http://schemas.microsoft.com/office/drawing/2014/main" id="{574C7039-1611-420A-B54C-AB5CBE735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0" name="Picture 97" descr="SmallSpace.gif">
          <a:extLst>
            <a:ext uri="{FF2B5EF4-FFF2-40B4-BE49-F238E27FC236}">
              <a16:creationId xmlns:a16="http://schemas.microsoft.com/office/drawing/2014/main" id="{AECC3379-C84A-4F7F-B3FA-08306BAFF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1" name="Picture 95" descr="SmallSpace.gif">
          <a:extLst>
            <a:ext uri="{FF2B5EF4-FFF2-40B4-BE49-F238E27FC236}">
              <a16:creationId xmlns:a16="http://schemas.microsoft.com/office/drawing/2014/main" id="{5CDC697D-E62A-497D-A6AA-AE61E6497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2" name="Picture 97" descr="SmallSpace.gif">
          <a:extLst>
            <a:ext uri="{FF2B5EF4-FFF2-40B4-BE49-F238E27FC236}">
              <a16:creationId xmlns:a16="http://schemas.microsoft.com/office/drawing/2014/main" id="{08D01F7D-A9BD-41E4-A92E-4D793DC4E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3" name="Picture 95" descr="SmallSpace.gif">
          <a:extLst>
            <a:ext uri="{FF2B5EF4-FFF2-40B4-BE49-F238E27FC236}">
              <a16:creationId xmlns:a16="http://schemas.microsoft.com/office/drawing/2014/main" id="{88A183B6-975A-483E-81DD-25ED612AC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4" name="Picture 97" descr="SmallSpace.gif">
          <a:extLst>
            <a:ext uri="{FF2B5EF4-FFF2-40B4-BE49-F238E27FC236}">
              <a16:creationId xmlns:a16="http://schemas.microsoft.com/office/drawing/2014/main" id="{960FD8DA-26C7-447B-9D2E-6ECEB9E8D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5" name="Picture 95" descr="SmallSpace.gif">
          <a:extLst>
            <a:ext uri="{FF2B5EF4-FFF2-40B4-BE49-F238E27FC236}">
              <a16:creationId xmlns:a16="http://schemas.microsoft.com/office/drawing/2014/main" id="{90ED1830-509E-4051-9BC4-6AA0DC44D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6" name="Picture 97" descr="SmallSpace.gif">
          <a:extLst>
            <a:ext uri="{FF2B5EF4-FFF2-40B4-BE49-F238E27FC236}">
              <a16:creationId xmlns:a16="http://schemas.microsoft.com/office/drawing/2014/main" id="{FD1A1E21-78AF-42A2-9891-D14B7A2FF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7" name="Picture 95" descr="SmallSpace.gif">
          <a:extLst>
            <a:ext uri="{FF2B5EF4-FFF2-40B4-BE49-F238E27FC236}">
              <a16:creationId xmlns:a16="http://schemas.microsoft.com/office/drawing/2014/main" id="{C1437231-A0B2-47E6-A50D-08F960A37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8" name="Picture 97" descr="SmallSpace.gif">
          <a:extLst>
            <a:ext uri="{FF2B5EF4-FFF2-40B4-BE49-F238E27FC236}">
              <a16:creationId xmlns:a16="http://schemas.microsoft.com/office/drawing/2014/main" id="{A59C5947-2BAC-42D2-954C-041967B1D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59" name="Picture 95" descr="SmallSpace.gif">
          <a:extLst>
            <a:ext uri="{FF2B5EF4-FFF2-40B4-BE49-F238E27FC236}">
              <a16:creationId xmlns:a16="http://schemas.microsoft.com/office/drawing/2014/main" id="{CE9151B0-7A23-4EB0-BBE4-1F36F6395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0" name="Picture 97" descr="SmallSpace.gif">
          <a:extLst>
            <a:ext uri="{FF2B5EF4-FFF2-40B4-BE49-F238E27FC236}">
              <a16:creationId xmlns:a16="http://schemas.microsoft.com/office/drawing/2014/main" id="{EE6C66B1-1DDC-422F-9F30-73F103B44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1" name="Picture 95" descr="SmallSpace.gif">
          <a:extLst>
            <a:ext uri="{FF2B5EF4-FFF2-40B4-BE49-F238E27FC236}">
              <a16:creationId xmlns:a16="http://schemas.microsoft.com/office/drawing/2014/main" id="{1E696450-6B1D-4A06-9138-751DD7F3D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2" name="Picture 97" descr="SmallSpace.gif">
          <a:extLst>
            <a:ext uri="{FF2B5EF4-FFF2-40B4-BE49-F238E27FC236}">
              <a16:creationId xmlns:a16="http://schemas.microsoft.com/office/drawing/2014/main" id="{F1AAD499-1951-4246-9B9F-047ABB4E3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3" name="Picture 95" descr="SmallSpace.gif">
          <a:extLst>
            <a:ext uri="{FF2B5EF4-FFF2-40B4-BE49-F238E27FC236}">
              <a16:creationId xmlns:a16="http://schemas.microsoft.com/office/drawing/2014/main" id="{C897AEED-3210-4CD9-8E76-25FCAF50E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4" name="Picture 97" descr="SmallSpace.gif">
          <a:extLst>
            <a:ext uri="{FF2B5EF4-FFF2-40B4-BE49-F238E27FC236}">
              <a16:creationId xmlns:a16="http://schemas.microsoft.com/office/drawing/2014/main" id="{4E33A8E1-538A-458A-BDC3-1508522BE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5" name="Picture 95" descr="SmallSpace.gif">
          <a:extLst>
            <a:ext uri="{FF2B5EF4-FFF2-40B4-BE49-F238E27FC236}">
              <a16:creationId xmlns:a16="http://schemas.microsoft.com/office/drawing/2014/main" id="{F9E30B1B-4A06-4F12-8B5D-21B528847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6" name="Picture 97" descr="SmallSpace.gif">
          <a:extLst>
            <a:ext uri="{FF2B5EF4-FFF2-40B4-BE49-F238E27FC236}">
              <a16:creationId xmlns:a16="http://schemas.microsoft.com/office/drawing/2014/main" id="{F4519EBD-5F50-4D23-B4B2-B9115FBAF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7" name="Picture 95" descr="SmallSpace.gif">
          <a:extLst>
            <a:ext uri="{FF2B5EF4-FFF2-40B4-BE49-F238E27FC236}">
              <a16:creationId xmlns:a16="http://schemas.microsoft.com/office/drawing/2014/main" id="{C48E5240-04FD-4BC2-A94A-75ED4271B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8" name="Picture 97" descr="SmallSpace.gif">
          <a:extLst>
            <a:ext uri="{FF2B5EF4-FFF2-40B4-BE49-F238E27FC236}">
              <a16:creationId xmlns:a16="http://schemas.microsoft.com/office/drawing/2014/main" id="{9CCC4160-B503-4BA7-A764-814352C07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69" name="Picture 95" descr="SmallSpace.gif">
          <a:extLst>
            <a:ext uri="{FF2B5EF4-FFF2-40B4-BE49-F238E27FC236}">
              <a16:creationId xmlns:a16="http://schemas.microsoft.com/office/drawing/2014/main" id="{E5EFD271-4DB4-4167-A15B-9B035AAF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0" name="Picture 97" descr="SmallSpace.gif">
          <a:extLst>
            <a:ext uri="{FF2B5EF4-FFF2-40B4-BE49-F238E27FC236}">
              <a16:creationId xmlns:a16="http://schemas.microsoft.com/office/drawing/2014/main" id="{C8DDD0E8-10D7-483A-A8E2-6BCFEB60A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1" name="Picture 95" descr="SmallSpace.gif">
          <a:extLst>
            <a:ext uri="{FF2B5EF4-FFF2-40B4-BE49-F238E27FC236}">
              <a16:creationId xmlns:a16="http://schemas.microsoft.com/office/drawing/2014/main" id="{836B423B-9F11-446A-8C5A-23611535A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2" name="Picture 97" descr="SmallSpace.gif">
          <a:extLst>
            <a:ext uri="{FF2B5EF4-FFF2-40B4-BE49-F238E27FC236}">
              <a16:creationId xmlns:a16="http://schemas.microsoft.com/office/drawing/2014/main" id="{D62C814A-4FD6-4523-A1E5-F5B3C63CC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3" name="Picture 95" descr="SmallSpace.gif">
          <a:extLst>
            <a:ext uri="{FF2B5EF4-FFF2-40B4-BE49-F238E27FC236}">
              <a16:creationId xmlns:a16="http://schemas.microsoft.com/office/drawing/2014/main" id="{A1F126A1-C2C2-4DFC-84A9-4DC489E4B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4" name="Picture 97" descr="SmallSpace.gif">
          <a:extLst>
            <a:ext uri="{FF2B5EF4-FFF2-40B4-BE49-F238E27FC236}">
              <a16:creationId xmlns:a16="http://schemas.microsoft.com/office/drawing/2014/main" id="{89575E8A-4C91-49DF-A03A-E6B9828DE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5" name="Picture 95" descr="SmallSpace.gif">
          <a:extLst>
            <a:ext uri="{FF2B5EF4-FFF2-40B4-BE49-F238E27FC236}">
              <a16:creationId xmlns:a16="http://schemas.microsoft.com/office/drawing/2014/main" id="{59F91C09-05E3-4807-A6A8-D9564E598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6" name="Picture 97" descr="SmallSpace.gif">
          <a:extLst>
            <a:ext uri="{FF2B5EF4-FFF2-40B4-BE49-F238E27FC236}">
              <a16:creationId xmlns:a16="http://schemas.microsoft.com/office/drawing/2014/main" id="{FCF9B107-675A-4FF2-8C76-A23EB6879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7" name="Picture 95" descr="SmallSpace.gif">
          <a:extLst>
            <a:ext uri="{FF2B5EF4-FFF2-40B4-BE49-F238E27FC236}">
              <a16:creationId xmlns:a16="http://schemas.microsoft.com/office/drawing/2014/main" id="{9AA9AD33-E337-4305-A411-A439AA367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8" name="Picture 97" descr="SmallSpace.gif">
          <a:extLst>
            <a:ext uri="{FF2B5EF4-FFF2-40B4-BE49-F238E27FC236}">
              <a16:creationId xmlns:a16="http://schemas.microsoft.com/office/drawing/2014/main" id="{C4DD3754-C6D3-4A67-BEE2-7D18FD4CA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79" name="Picture 95" descr="SmallSpace.gif">
          <a:extLst>
            <a:ext uri="{FF2B5EF4-FFF2-40B4-BE49-F238E27FC236}">
              <a16:creationId xmlns:a16="http://schemas.microsoft.com/office/drawing/2014/main" id="{7BF6C004-4D1F-4D2E-9422-A92AFD526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0" name="Picture 97" descr="SmallSpace.gif">
          <a:extLst>
            <a:ext uri="{FF2B5EF4-FFF2-40B4-BE49-F238E27FC236}">
              <a16:creationId xmlns:a16="http://schemas.microsoft.com/office/drawing/2014/main" id="{70637554-2180-4C09-A260-2CAA62C99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1" name="Picture 95" descr="SmallSpace.gif">
          <a:extLst>
            <a:ext uri="{FF2B5EF4-FFF2-40B4-BE49-F238E27FC236}">
              <a16:creationId xmlns:a16="http://schemas.microsoft.com/office/drawing/2014/main" id="{367E063D-B782-4BCD-B795-0F08091C7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2" name="Picture 97" descr="SmallSpace.gif">
          <a:extLst>
            <a:ext uri="{FF2B5EF4-FFF2-40B4-BE49-F238E27FC236}">
              <a16:creationId xmlns:a16="http://schemas.microsoft.com/office/drawing/2014/main" id="{44586FF9-F3D1-4073-AED4-A761C90FE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3" name="Picture 95" descr="SmallSpace.gif">
          <a:extLst>
            <a:ext uri="{FF2B5EF4-FFF2-40B4-BE49-F238E27FC236}">
              <a16:creationId xmlns:a16="http://schemas.microsoft.com/office/drawing/2014/main" id="{AE74647C-BFC0-456E-89E3-A577C1411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4" name="Picture 97" descr="SmallSpace.gif">
          <a:extLst>
            <a:ext uri="{FF2B5EF4-FFF2-40B4-BE49-F238E27FC236}">
              <a16:creationId xmlns:a16="http://schemas.microsoft.com/office/drawing/2014/main" id="{340E1F3D-144D-4AED-8E5C-5EC42AF6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5" name="Picture 95" descr="SmallSpace.gif">
          <a:extLst>
            <a:ext uri="{FF2B5EF4-FFF2-40B4-BE49-F238E27FC236}">
              <a16:creationId xmlns:a16="http://schemas.microsoft.com/office/drawing/2014/main" id="{A894465B-8AE5-4B6F-8805-7E22B74B8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6" name="Picture 97" descr="SmallSpace.gif">
          <a:extLst>
            <a:ext uri="{FF2B5EF4-FFF2-40B4-BE49-F238E27FC236}">
              <a16:creationId xmlns:a16="http://schemas.microsoft.com/office/drawing/2014/main" id="{FAD14E6C-39F8-40F0-83AE-D87571D1B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7" name="Picture 95" descr="SmallSpace.gif">
          <a:extLst>
            <a:ext uri="{FF2B5EF4-FFF2-40B4-BE49-F238E27FC236}">
              <a16:creationId xmlns:a16="http://schemas.microsoft.com/office/drawing/2014/main" id="{73D43F1F-BB4F-4DF8-B98C-AE6982A67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8" name="Picture 97" descr="SmallSpace.gif">
          <a:extLst>
            <a:ext uri="{FF2B5EF4-FFF2-40B4-BE49-F238E27FC236}">
              <a16:creationId xmlns:a16="http://schemas.microsoft.com/office/drawing/2014/main" id="{7C51C51E-DEB2-4333-B5DE-C65A9DC67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89" name="Picture 95" descr="SmallSpace.gif">
          <a:extLst>
            <a:ext uri="{FF2B5EF4-FFF2-40B4-BE49-F238E27FC236}">
              <a16:creationId xmlns:a16="http://schemas.microsoft.com/office/drawing/2014/main" id="{4BE5FD5B-E48E-4C8D-892B-09D27B479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0" name="Picture 97" descr="SmallSpace.gif">
          <a:extLst>
            <a:ext uri="{FF2B5EF4-FFF2-40B4-BE49-F238E27FC236}">
              <a16:creationId xmlns:a16="http://schemas.microsoft.com/office/drawing/2014/main" id="{4AE5A305-FF64-4437-912D-46873F0C1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1" name="Picture 95" descr="SmallSpace.gif">
          <a:extLst>
            <a:ext uri="{FF2B5EF4-FFF2-40B4-BE49-F238E27FC236}">
              <a16:creationId xmlns:a16="http://schemas.microsoft.com/office/drawing/2014/main" id="{BF7A80EA-12B6-43FE-B5DB-6150F6EAF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2" name="Picture 97" descr="SmallSpace.gif">
          <a:extLst>
            <a:ext uri="{FF2B5EF4-FFF2-40B4-BE49-F238E27FC236}">
              <a16:creationId xmlns:a16="http://schemas.microsoft.com/office/drawing/2014/main" id="{4A5A9724-8EF9-45B1-810C-BCD7E9B0E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3" name="Picture 95" descr="SmallSpace.gif">
          <a:extLst>
            <a:ext uri="{FF2B5EF4-FFF2-40B4-BE49-F238E27FC236}">
              <a16:creationId xmlns:a16="http://schemas.microsoft.com/office/drawing/2014/main" id="{DD3BC7AD-B37F-4115-BBE5-4D75801F7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4" name="Picture 97" descr="SmallSpace.gif">
          <a:extLst>
            <a:ext uri="{FF2B5EF4-FFF2-40B4-BE49-F238E27FC236}">
              <a16:creationId xmlns:a16="http://schemas.microsoft.com/office/drawing/2014/main" id="{D2ABA068-EE11-4FD5-97A3-28DC9D653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5" name="Picture 95" descr="SmallSpace.gif">
          <a:extLst>
            <a:ext uri="{FF2B5EF4-FFF2-40B4-BE49-F238E27FC236}">
              <a16:creationId xmlns:a16="http://schemas.microsoft.com/office/drawing/2014/main" id="{AA6BD9EA-8D37-4A31-91E8-655D9BE34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6" name="Picture 97" descr="SmallSpace.gif">
          <a:extLst>
            <a:ext uri="{FF2B5EF4-FFF2-40B4-BE49-F238E27FC236}">
              <a16:creationId xmlns:a16="http://schemas.microsoft.com/office/drawing/2014/main" id="{581C0CBB-B171-4FCE-97A6-8D3C06AC9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7" name="Picture 95" descr="SmallSpace.gif">
          <a:extLst>
            <a:ext uri="{FF2B5EF4-FFF2-40B4-BE49-F238E27FC236}">
              <a16:creationId xmlns:a16="http://schemas.microsoft.com/office/drawing/2014/main" id="{2A507A7C-F10D-43C8-A8B6-3F43B8209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8" name="Picture 97" descr="SmallSpace.gif">
          <a:extLst>
            <a:ext uri="{FF2B5EF4-FFF2-40B4-BE49-F238E27FC236}">
              <a16:creationId xmlns:a16="http://schemas.microsoft.com/office/drawing/2014/main" id="{0D1AE32A-A49A-4765-B59A-E3F791211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399" name="Picture 95" descr="SmallSpace.gif">
          <a:extLst>
            <a:ext uri="{FF2B5EF4-FFF2-40B4-BE49-F238E27FC236}">
              <a16:creationId xmlns:a16="http://schemas.microsoft.com/office/drawing/2014/main" id="{6D2F11F5-C784-47DE-B12B-B3CF3438A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0" name="Picture 97" descr="SmallSpace.gif">
          <a:extLst>
            <a:ext uri="{FF2B5EF4-FFF2-40B4-BE49-F238E27FC236}">
              <a16:creationId xmlns:a16="http://schemas.microsoft.com/office/drawing/2014/main" id="{B21E8E89-9FCB-4453-8F2B-29EE83C94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1" name="Picture 95" descr="SmallSpace.gif">
          <a:extLst>
            <a:ext uri="{FF2B5EF4-FFF2-40B4-BE49-F238E27FC236}">
              <a16:creationId xmlns:a16="http://schemas.microsoft.com/office/drawing/2014/main" id="{6E5AD0BD-794A-4BB5-B467-6AA2184E3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2" name="Picture 97" descr="SmallSpace.gif">
          <a:extLst>
            <a:ext uri="{FF2B5EF4-FFF2-40B4-BE49-F238E27FC236}">
              <a16:creationId xmlns:a16="http://schemas.microsoft.com/office/drawing/2014/main" id="{65F457DD-20E2-41FA-87A6-C52B3CCEF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3" name="Picture 95" descr="SmallSpace.gif">
          <a:extLst>
            <a:ext uri="{FF2B5EF4-FFF2-40B4-BE49-F238E27FC236}">
              <a16:creationId xmlns:a16="http://schemas.microsoft.com/office/drawing/2014/main" id="{A2EAEA4B-F3C3-4D15-B913-029CF8886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4" name="Picture 97" descr="SmallSpace.gif">
          <a:extLst>
            <a:ext uri="{FF2B5EF4-FFF2-40B4-BE49-F238E27FC236}">
              <a16:creationId xmlns:a16="http://schemas.microsoft.com/office/drawing/2014/main" id="{D14462EE-ABE8-4794-A4DC-A22E24D56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5" name="Picture 95" descr="SmallSpace.gif">
          <a:extLst>
            <a:ext uri="{FF2B5EF4-FFF2-40B4-BE49-F238E27FC236}">
              <a16:creationId xmlns:a16="http://schemas.microsoft.com/office/drawing/2014/main" id="{C105FC5C-AC8E-43EB-AB4E-61E229AD2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6" name="Picture 97" descr="SmallSpace.gif">
          <a:extLst>
            <a:ext uri="{FF2B5EF4-FFF2-40B4-BE49-F238E27FC236}">
              <a16:creationId xmlns:a16="http://schemas.microsoft.com/office/drawing/2014/main" id="{74252645-5E63-4AC2-9A70-8DA2FE82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7" name="Picture 95" descr="SmallSpace.gif">
          <a:extLst>
            <a:ext uri="{FF2B5EF4-FFF2-40B4-BE49-F238E27FC236}">
              <a16:creationId xmlns:a16="http://schemas.microsoft.com/office/drawing/2014/main" id="{1595C136-15B0-46F3-9150-839D3E0FF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8" name="Picture 97" descr="SmallSpace.gif">
          <a:extLst>
            <a:ext uri="{FF2B5EF4-FFF2-40B4-BE49-F238E27FC236}">
              <a16:creationId xmlns:a16="http://schemas.microsoft.com/office/drawing/2014/main" id="{909F5E89-7668-480C-8CEF-65D801503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09" name="Picture 95" descr="SmallSpace.gif">
          <a:extLst>
            <a:ext uri="{FF2B5EF4-FFF2-40B4-BE49-F238E27FC236}">
              <a16:creationId xmlns:a16="http://schemas.microsoft.com/office/drawing/2014/main" id="{4D1AEFCF-CC0A-4B4F-A22D-3132A99AF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0" name="Picture 97" descr="SmallSpace.gif">
          <a:extLst>
            <a:ext uri="{FF2B5EF4-FFF2-40B4-BE49-F238E27FC236}">
              <a16:creationId xmlns:a16="http://schemas.microsoft.com/office/drawing/2014/main" id="{7655251D-C184-4FDB-888A-9C4FAD2D9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1" name="Picture 95" descr="SmallSpace.gif">
          <a:extLst>
            <a:ext uri="{FF2B5EF4-FFF2-40B4-BE49-F238E27FC236}">
              <a16:creationId xmlns:a16="http://schemas.microsoft.com/office/drawing/2014/main" id="{081037EB-F428-4F32-A0B0-EDDD4B250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2" name="Picture 97" descr="SmallSpace.gif">
          <a:extLst>
            <a:ext uri="{FF2B5EF4-FFF2-40B4-BE49-F238E27FC236}">
              <a16:creationId xmlns:a16="http://schemas.microsoft.com/office/drawing/2014/main" id="{FE740055-3418-42FC-8618-731CAEA27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3" name="Picture 95" descr="SmallSpace.gif">
          <a:extLst>
            <a:ext uri="{FF2B5EF4-FFF2-40B4-BE49-F238E27FC236}">
              <a16:creationId xmlns:a16="http://schemas.microsoft.com/office/drawing/2014/main" id="{E35D1DA1-7C56-44F9-8386-E165F2638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4" name="Picture 97" descr="SmallSpace.gif">
          <a:extLst>
            <a:ext uri="{FF2B5EF4-FFF2-40B4-BE49-F238E27FC236}">
              <a16:creationId xmlns:a16="http://schemas.microsoft.com/office/drawing/2014/main" id="{891982A0-4D95-430B-B8CD-34622A43D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5" name="Picture 95" descr="SmallSpace.gif">
          <a:extLst>
            <a:ext uri="{FF2B5EF4-FFF2-40B4-BE49-F238E27FC236}">
              <a16:creationId xmlns:a16="http://schemas.microsoft.com/office/drawing/2014/main" id="{1DC86284-AB16-452D-9760-D5885F9F5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6" name="Picture 97" descr="SmallSpace.gif">
          <a:extLst>
            <a:ext uri="{FF2B5EF4-FFF2-40B4-BE49-F238E27FC236}">
              <a16:creationId xmlns:a16="http://schemas.microsoft.com/office/drawing/2014/main" id="{829B1ECC-A962-47A1-8338-3BE7604A1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7" name="Picture 95" descr="SmallSpace.gif">
          <a:extLst>
            <a:ext uri="{FF2B5EF4-FFF2-40B4-BE49-F238E27FC236}">
              <a16:creationId xmlns:a16="http://schemas.microsoft.com/office/drawing/2014/main" id="{B2DD6CCE-52DF-4CCD-8EC7-8585F8C8A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8" name="Picture 97" descr="SmallSpace.gif">
          <a:extLst>
            <a:ext uri="{FF2B5EF4-FFF2-40B4-BE49-F238E27FC236}">
              <a16:creationId xmlns:a16="http://schemas.microsoft.com/office/drawing/2014/main" id="{38198FBE-1D05-49E6-81E6-7C0CDB28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19" name="Picture 95" descr="SmallSpace.gif">
          <a:extLst>
            <a:ext uri="{FF2B5EF4-FFF2-40B4-BE49-F238E27FC236}">
              <a16:creationId xmlns:a16="http://schemas.microsoft.com/office/drawing/2014/main" id="{E3C2F500-B28B-4B32-B2C1-82BB79A0D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0" name="Picture 97" descr="SmallSpace.gif">
          <a:extLst>
            <a:ext uri="{FF2B5EF4-FFF2-40B4-BE49-F238E27FC236}">
              <a16:creationId xmlns:a16="http://schemas.microsoft.com/office/drawing/2014/main" id="{77D0B3BB-D3BE-4236-A7D3-389941C0E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1" name="Picture 95" descr="SmallSpace.gif">
          <a:extLst>
            <a:ext uri="{FF2B5EF4-FFF2-40B4-BE49-F238E27FC236}">
              <a16:creationId xmlns:a16="http://schemas.microsoft.com/office/drawing/2014/main" id="{A484FF46-3DFD-4823-A8A1-93C965E4C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2" name="Picture 97" descr="SmallSpace.gif">
          <a:extLst>
            <a:ext uri="{FF2B5EF4-FFF2-40B4-BE49-F238E27FC236}">
              <a16:creationId xmlns:a16="http://schemas.microsoft.com/office/drawing/2014/main" id="{5CD82179-9411-4223-A650-25F5101F9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3" name="Picture 95" descr="SmallSpace.gif">
          <a:extLst>
            <a:ext uri="{FF2B5EF4-FFF2-40B4-BE49-F238E27FC236}">
              <a16:creationId xmlns:a16="http://schemas.microsoft.com/office/drawing/2014/main" id="{2179BA7C-8495-4425-B035-887DDBAE6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4" name="Picture 97" descr="SmallSpace.gif">
          <a:extLst>
            <a:ext uri="{FF2B5EF4-FFF2-40B4-BE49-F238E27FC236}">
              <a16:creationId xmlns:a16="http://schemas.microsoft.com/office/drawing/2014/main" id="{146495DD-D953-4BA3-AFF0-3142B6447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5" name="Picture 95" descr="SmallSpace.gif">
          <a:extLst>
            <a:ext uri="{FF2B5EF4-FFF2-40B4-BE49-F238E27FC236}">
              <a16:creationId xmlns:a16="http://schemas.microsoft.com/office/drawing/2014/main" id="{55300711-1EB1-447F-BBE1-79FA7910A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6" name="Picture 97" descr="SmallSpace.gif">
          <a:extLst>
            <a:ext uri="{FF2B5EF4-FFF2-40B4-BE49-F238E27FC236}">
              <a16:creationId xmlns:a16="http://schemas.microsoft.com/office/drawing/2014/main" id="{0F7DB11E-C929-4AF8-8356-CBB46BB5F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7" name="Picture 95" descr="SmallSpace.gif">
          <a:extLst>
            <a:ext uri="{FF2B5EF4-FFF2-40B4-BE49-F238E27FC236}">
              <a16:creationId xmlns:a16="http://schemas.microsoft.com/office/drawing/2014/main" id="{5E1DCFA9-7976-4C89-8A52-A483B76EE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8" name="Picture 97" descr="SmallSpace.gif">
          <a:extLst>
            <a:ext uri="{FF2B5EF4-FFF2-40B4-BE49-F238E27FC236}">
              <a16:creationId xmlns:a16="http://schemas.microsoft.com/office/drawing/2014/main" id="{1283046B-6DA7-4AA4-B0F9-27601ED42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29" name="Picture 95" descr="SmallSpace.gif">
          <a:extLst>
            <a:ext uri="{FF2B5EF4-FFF2-40B4-BE49-F238E27FC236}">
              <a16:creationId xmlns:a16="http://schemas.microsoft.com/office/drawing/2014/main" id="{7C6384DA-2E22-4A96-BE54-26F29679C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0" name="Picture 97" descr="SmallSpace.gif">
          <a:extLst>
            <a:ext uri="{FF2B5EF4-FFF2-40B4-BE49-F238E27FC236}">
              <a16:creationId xmlns:a16="http://schemas.microsoft.com/office/drawing/2014/main" id="{76E6D4DB-FB7B-403A-90FC-3D9A337BB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1" name="Picture 95" descr="SmallSpace.gif">
          <a:extLst>
            <a:ext uri="{FF2B5EF4-FFF2-40B4-BE49-F238E27FC236}">
              <a16:creationId xmlns:a16="http://schemas.microsoft.com/office/drawing/2014/main" id="{B89508D1-EE14-422D-B533-5F13E29F4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2" name="Picture 97" descr="SmallSpace.gif">
          <a:extLst>
            <a:ext uri="{FF2B5EF4-FFF2-40B4-BE49-F238E27FC236}">
              <a16:creationId xmlns:a16="http://schemas.microsoft.com/office/drawing/2014/main" id="{E4E79949-02C3-4D6E-ADDB-0E668E0FD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3" name="Picture 95" descr="SmallSpace.gif">
          <a:extLst>
            <a:ext uri="{FF2B5EF4-FFF2-40B4-BE49-F238E27FC236}">
              <a16:creationId xmlns:a16="http://schemas.microsoft.com/office/drawing/2014/main" id="{06BC3E90-8188-425C-9016-A41FBB186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4" name="Picture 97" descr="SmallSpace.gif">
          <a:extLst>
            <a:ext uri="{FF2B5EF4-FFF2-40B4-BE49-F238E27FC236}">
              <a16:creationId xmlns:a16="http://schemas.microsoft.com/office/drawing/2014/main" id="{9A6E76C6-D42F-4DC3-8005-45034609C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5" name="Picture 95" descr="SmallSpace.gif">
          <a:extLst>
            <a:ext uri="{FF2B5EF4-FFF2-40B4-BE49-F238E27FC236}">
              <a16:creationId xmlns:a16="http://schemas.microsoft.com/office/drawing/2014/main" id="{03C45F88-EDFD-4AEC-8F8C-79EEF2D03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6" name="Picture 97" descr="SmallSpace.gif">
          <a:extLst>
            <a:ext uri="{FF2B5EF4-FFF2-40B4-BE49-F238E27FC236}">
              <a16:creationId xmlns:a16="http://schemas.microsoft.com/office/drawing/2014/main" id="{751F96CA-A988-491F-837B-00F1885F3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7" name="Picture 95" descr="SmallSpace.gif">
          <a:extLst>
            <a:ext uri="{FF2B5EF4-FFF2-40B4-BE49-F238E27FC236}">
              <a16:creationId xmlns:a16="http://schemas.microsoft.com/office/drawing/2014/main" id="{AF62A99D-9F95-40A3-997C-CA4AE3C08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8" name="Picture 97" descr="SmallSpace.gif">
          <a:extLst>
            <a:ext uri="{FF2B5EF4-FFF2-40B4-BE49-F238E27FC236}">
              <a16:creationId xmlns:a16="http://schemas.microsoft.com/office/drawing/2014/main" id="{D22FC564-3CD5-4683-8185-2ACAA6A43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39" name="Picture 95" descr="SmallSpace.gif">
          <a:extLst>
            <a:ext uri="{FF2B5EF4-FFF2-40B4-BE49-F238E27FC236}">
              <a16:creationId xmlns:a16="http://schemas.microsoft.com/office/drawing/2014/main" id="{BE88FBDD-27F0-45A1-99E6-4416BDACD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0" name="Picture 97" descr="SmallSpace.gif">
          <a:extLst>
            <a:ext uri="{FF2B5EF4-FFF2-40B4-BE49-F238E27FC236}">
              <a16:creationId xmlns:a16="http://schemas.microsoft.com/office/drawing/2014/main" id="{20AB6AB8-E160-4532-A626-FA60C5E7D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1" name="Picture 95" descr="SmallSpace.gif">
          <a:extLst>
            <a:ext uri="{FF2B5EF4-FFF2-40B4-BE49-F238E27FC236}">
              <a16:creationId xmlns:a16="http://schemas.microsoft.com/office/drawing/2014/main" id="{3051D93C-029C-4B40-80D5-C484DAB42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2" name="Picture 97" descr="SmallSpace.gif">
          <a:extLst>
            <a:ext uri="{FF2B5EF4-FFF2-40B4-BE49-F238E27FC236}">
              <a16:creationId xmlns:a16="http://schemas.microsoft.com/office/drawing/2014/main" id="{17412D67-BB94-4ED0-B7FA-7732567CC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3" name="Picture 95" descr="SmallSpace.gif">
          <a:extLst>
            <a:ext uri="{FF2B5EF4-FFF2-40B4-BE49-F238E27FC236}">
              <a16:creationId xmlns:a16="http://schemas.microsoft.com/office/drawing/2014/main" id="{B978FD66-91E7-4B91-B595-603D3F3D2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4" name="Picture 97" descr="SmallSpace.gif">
          <a:extLst>
            <a:ext uri="{FF2B5EF4-FFF2-40B4-BE49-F238E27FC236}">
              <a16:creationId xmlns:a16="http://schemas.microsoft.com/office/drawing/2014/main" id="{F32832D2-55C7-41F5-B854-A7EB6385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5" name="Picture 95" descr="SmallSpace.gif">
          <a:extLst>
            <a:ext uri="{FF2B5EF4-FFF2-40B4-BE49-F238E27FC236}">
              <a16:creationId xmlns:a16="http://schemas.microsoft.com/office/drawing/2014/main" id="{BE9C76F0-C476-4E59-AB6A-D0F4EA01B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6" name="Picture 97" descr="SmallSpace.gif">
          <a:extLst>
            <a:ext uri="{FF2B5EF4-FFF2-40B4-BE49-F238E27FC236}">
              <a16:creationId xmlns:a16="http://schemas.microsoft.com/office/drawing/2014/main" id="{C6D0026B-ED78-4D22-9478-F30E5F61C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7" name="Picture 143" descr="SmallSpace.gif">
          <a:extLst>
            <a:ext uri="{FF2B5EF4-FFF2-40B4-BE49-F238E27FC236}">
              <a16:creationId xmlns:a16="http://schemas.microsoft.com/office/drawing/2014/main" id="{4C50C6FA-76B6-4277-A1D4-99E96AF8B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8" name="Picture 97" descr="SmallSpace.gif">
          <a:extLst>
            <a:ext uri="{FF2B5EF4-FFF2-40B4-BE49-F238E27FC236}">
              <a16:creationId xmlns:a16="http://schemas.microsoft.com/office/drawing/2014/main" id="{BEAE9A41-55D1-4124-B1FA-291C6D815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49" name="Picture 95" descr="SmallSpace.gif">
          <a:extLst>
            <a:ext uri="{FF2B5EF4-FFF2-40B4-BE49-F238E27FC236}">
              <a16:creationId xmlns:a16="http://schemas.microsoft.com/office/drawing/2014/main" id="{78D792A1-7ECA-45A4-A12C-28B9CD050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0" name="Picture 97" descr="SmallSpace.gif">
          <a:extLst>
            <a:ext uri="{FF2B5EF4-FFF2-40B4-BE49-F238E27FC236}">
              <a16:creationId xmlns:a16="http://schemas.microsoft.com/office/drawing/2014/main" id="{9E8795B8-4D30-4913-B55D-3BCE9FC1E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1" name="Picture 95" descr="SmallSpace.gif">
          <a:extLst>
            <a:ext uri="{FF2B5EF4-FFF2-40B4-BE49-F238E27FC236}">
              <a16:creationId xmlns:a16="http://schemas.microsoft.com/office/drawing/2014/main" id="{00A1075F-2033-4437-920D-227E9247F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2" name="Picture 97" descr="SmallSpace.gif">
          <a:extLst>
            <a:ext uri="{FF2B5EF4-FFF2-40B4-BE49-F238E27FC236}">
              <a16:creationId xmlns:a16="http://schemas.microsoft.com/office/drawing/2014/main" id="{B9FCFEE0-4C62-4AB1-8742-6B5DE5196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3" name="Picture 95" descr="SmallSpace.gif">
          <a:extLst>
            <a:ext uri="{FF2B5EF4-FFF2-40B4-BE49-F238E27FC236}">
              <a16:creationId xmlns:a16="http://schemas.microsoft.com/office/drawing/2014/main" id="{665DF575-6173-4DFA-A960-25E6848F7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4" name="Picture 97" descr="SmallSpace.gif">
          <a:extLst>
            <a:ext uri="{FF2B5EF4-FFF2-40B4-BE49-F238E27FC236}">
              <a16:creationId xmlns:a16="http://schemas.microsoft.com/office/drawing/2014/main" id="{D8D376A5-168C-4E1B-91FE-7CC5F7E59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5" name="Picture 95" descr="SmallSpace.gif">
          <a:extLst>
            <a:ext uri="{FF2B5EF4-FFF2-40B4-BE49-F238E27FC236}">
              <a16:creationId xmlns:a16="http://schemas.microsoft.com/office/drawing/2014/main" id="{3CFCC6AE-B0EC-4304-BCFB-9464B198B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6" name="Picture 97" descr="SmallSpace.gif">
          <a:extLst>
            <a:ext uri="{FF2B5EF4-FFF2-40B4-BE49-F238E27FC236}">
              <a16:creationId xmlns:a16="http://schemas.microsoft.com/office/drawing/2014/main" id="{9C471FBE-4509-48A7-A6BA-E969458DA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7" name="Picture 95" descr="SmallSpace.gif">
          <a:extLst>
            <a:ext uri="{FF2B5EF4-FFF2-40B4-BE49-F238E27FC236}">
              <a16:creationId xmlns:a16="http://schemas.microsoft.com/office/drawing/2014/main" id="{1DBAF2DF-0073-4D17-8B02-4DC6D4567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8" name="Picture 97" descr="SmallSpace.gif">
          <a:extLst>
            <a:ext uri="{FF2B5EF4-FFF2-40B4-BE49-F238E27FC236}">
              <a16:creationId xmlns:a16="http://schemas.microsoft.com/office/drawing/2014/main" id="{77951D8E-1D91-4F0F-AC26-085564077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59" name="Picture 95" descr="SmallSpace.gif">
          <a:extLst>
            <a:ext uri="{FF2B5EF4-FFF2-40B4-BE49-F238E27FC236}">
              <a16:creationId xmlns:a16="http://schemas.microsoft.com/office/drawing/2014/main" id="{483661CC-E74B-451A-8BBC-DB06FEA11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0" name="Picture 97" descr="SmallSpace.gif">
          <a:extLst>
            <a:ext uri="{FF2B5EF4-FFF2-40B4-BE49-F238E27FC236}">
              <a16:creationId xmlns:a16="http://schemas.microsoft.com/office/drawing/2014/main" id="{5027943D-082D-472F-843E-776A2068F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1" name="Picture 95" descr="SmallSpace.gif">
          <a:extLst>
            <a:ext uri="{FF2B5EF4-FFF2-40B4-BE49-F238E27FC236}">
              <a16:creationId xmlns:a16="http://schemas.microsoft.com/office/drawing/2014/main" id="{83F4CE4E-AA17-4BC6-80E0-C6B4A2C0B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2" name="Picture 97" descr="SmallSpace.gif">
          <a:extLst>
            <a:ext uri="{FF2B5EF4-FFF2-40B4-BE49-F238E27FC236}">
              <a16:creationId xmlns:a16="http://schemas.microsoft.com/office/drawing/2014/main" id="{EB6D3DD1-163C-4FD8-963E-047AA57A3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3" name="Picture 95" descr="SmallSpace.gif">
          <a:extLst>
            <a:ext uri="{FF2B5EF4-FFF2-40B4-BE49-F238E27FC236}">
              <a16:creationId xmlns:a16="http://schemas.microsoft.com/office/drawing/2014/main" id="{88F4468E-0EE3-4426-A428-9E4464782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4" name="Picture 97" descr="SmallSpace.gif">
          <a:extLst>
            <a:ext uri="{FF2B5EF4-FFF2-40B4-BE49-F238E27FC236}">
              <a16:creationId xmlns:a16="http://schemas.microsoft.com/office/drawing/2014/main" id="{6E0128F4-556C-4651-9698-8CC54E8A4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5" name="Picture 95" descr="SmallSpace.gif">
          <a:extLst>
            <a:ext uri="{FF2B5EF4-FFF2-40B4-BE49-F238E27FC236}">
              <a16:creationId xmlns:a16="http://schemas.microsoft.com/office/drawing/2014/main" id="{4C7EAF56-045B-4DF4-BDC4-FD8E6F08D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6" name="Picture 97" descr="SmallSpace.gif">
          <a:extLst>
            <a:ext uri="{FF2B5EF4-FFF2-40B4-BE49-F238E27FC236}">
              <a16:creationId xmlns:a16="http://schemas.microsoft.com/office/drawing/2014/main" id="{21237AAB-6C15-468F-BC04-A3AD396A6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7" name="Picture 95" descr="SmallSpace.gif">
          <a:extLst>
            <a:ext uri="{FF2B5EF4-FFF2-40B4-BE49-F238E27FC236}">
              <a16:creationId xmlns:a16="http://schemas.microsoft.com/office/drawing/2014/main" id="{5BBE6057-657A-434F-ADB2-940DF9729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8" name="Picture 97" descr="SmallSpace.gif">
          <a:extLst>
            <a:ext uri="{FF2B5EF4-FFF2-40B4-BE49-F238E27FC236}">
              <a16:creationId xmlns:a16="http://schemas.microsoft.com/office/drawing/2014/main" id="{C5B0A73A-F639-42F8-9B80-0265B349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69" name="Picture 95" descr="SmallSpace.gif">
          <a:extLst>
            <a:ext uri="{FF2B5EF4-FFF2-40B4-BE49-F238E27FC236}">
              <a16:creationId xmlns:a16="http://schemas.microsoft.com/office/drawing/2014/main" id="{6687AE12-4273-477F-B8AB-24FD54728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0" name="Picture 97" descr="SmallSpace.gif">
          <a:extLst>
            <a:ext uri="{FF2B5EF4-FFF2-40B4-BE49-F238E27FC236}">
              <a16:creationId xmlns:a16="http://schemas.microsoft.com/office/drawing/2014/main" id="{8C0B645B-5E17-4774-B742-F21FE0C47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1" name="Picture 95" descr="SmallSpace.gif">
          <a:extLst>
            <a:ext uri="{FF2B5EF4-FFF2-40B4-BE49-F238E27FC236}">
              <a16:creationId xmlns:a16="http://schemas.microsoft.com/office/drawing/2014/main" id="{144496B5-E129-45A5-803C-E57DC3F00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2" name="Picture 97" descr="SmallSpace.gif">
          <a:extLst>
            <a:ext uri="{FF2B5EF4-FFF2-40B4-BE49-F238E27FC236}">
              <a16:creationId xmlns:a16="http://schemas.microsoft.com/office/drawing/2014/main" id="{82691CA4-351F-49D0-B523-1D502C93A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3" name="Picture 95" descr="SmallSpace.gif">
          <a:extLst>
            <a:ext uri="{FF2B5EF4-FFF2-40B4-BE49-F238E27FC236}">
              <a16:creationId xmlns:a16="http://schemas.microsoft.com/office/drawing/2014/main" id="{7BAF9C51-7BA9-43C1-9D0C-2AA11B4A5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4" name="Picture 97" descr="SmallSpace.gif">
          <a:extLst>
            <a:ext uri="{FF2B5EF4-FFF2-40B4-BE49-F238E27FC236}">
              <a16:creationId xmlns:a16="http://schemas.microsoft.com/office/drawing/2014/main" id="{8FF2D26F-2EF8-40F1-AFD7-7E73BAC6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5" name="Picture 95" descr="SmallSpace.gif">
          <a:extLst>
            <a:ext uri="{FF2B5EF4-FFF2-40B4-BE49-F238E27FC236}">
              <a16:creationId xmlns:a16="http://schemas.microsoft.com/office/drawing/2014/main" id="{01D5EF99-5ED2-459F-A4A3-2C35D1C38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6" name="Picture 97" descr="SmallSpace.gif">
          <a:extLst>
            <a:ext uri="{FF2B5EF4-FFF2-40B4-BE49-F238E27FC236}">
              <a16:creationId xmlns:a16="http://schemas.microsoft.com/office/drawing/2014/main" id="{BA91FC9E-FE6C-4D57-8612-5FD28E0C9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7" name="Picture 95" descr="SmallSpace.gif">
          <a:extLst>
            <a:ext uri="{FF2B5EF4-FFF2-40B4-BE49-F238E27FC236}">
              <a16:creationId xmlns:a16="http://schemas.microsoft.com/office/drawing/2014/main" id="{90F31D47-8271-4B78-9B68-A8A956082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8" name="Picture 97" descr="SmallSpace.gif">
          <a:extLst>
            <a:ext uri="{FF2B5EF4-FFF2-40B4-BE49-F238E27FC236}">
              <a16:creationId xmlns:a16="http://schemas.microsoft.com/office/drawing/2014/main" id="{1BD371A8-A934-4B0C-ACA3-5E3CE4F3C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79" name="Picture 95" descr="SmallSpace.gif">
          <a:extLst>
            <a:ext uri="{FF2B5EF4-FFF2-40B4-BE49-F238E27FC236}">
              <a16:creationId xmlns:a16="http://schemas.microsoft.com/office/drawing/2014/main" id="{E237F40F-B9DE-4FDC-B72E-829608B4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0" name="Picture 97" descr="SmallSpace.gif">
          <a:extLst>
            <a:ext uri="{FF2B5EF4-FFF2-40B4-BE49-F238E27FC236}">
              <a16:creationId xmlns:a16="http://schemas.microsoft.com/office/drawing/2014/main" id="{2A916B99-2BA4-476A-ACA6-39D6730D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1" name="Picture 95" descr="SmallSpace.gif">
          <a:extLst>
            <a:ext uri="{FF2B5EF4-FFF2-40B4-BE49-F238E27FC236}">
              <a16:creationId xmlns:a16="http://schemas.microsoft.com/office/drawing/2014/main" id="{BFCD1E71-2476-4382-A2FE-D9B5CE735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2" name="Picture 97" descr="SmallSpace.gif">
          <a:extLst>
            <a:ext uri="{FF2B5EF4-FFF2-40B4-BE49-F238E27FC236}">
              <a16:creationId xmlns:a16="http://schemas.microsoft.com/office/drawing/2014/main" id="{4489E065-6E6B-4504-BE44-99BDBEF61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3" name="Picture 95" descr="SmallSpace.gif">
          <a:extLst>
            <a:ext uri="{FF2B5EF4-FFF2-40B4-BE49-F238E27FC236}">
              <a16:creationId xmlns:a16="http://schemas.microsoft.com/office/drawing/2014/main" id="{DB3C8BE4-C307-4C54-9EC8-E288B1309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4" name="Picture 97" descr="SmallSpace.gif">
          <a:extLst>
            <a:ext uri="{FF2B5EF4-FFF2-40B4-BE49-F238E27FC236}">
              <a16:creationId xmlns:a16="http://schemas.microsoft.com/office/drawing/2014/main" id="{A350AEF1-CF63-4009-BE1C-929E212CF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5" name="Picture 95" descr="SmallSpace.gif">
          <a:extLst>
            <a:ext uri="{FF2B5EF4-FFF2-40B4-BE49-F238E27FC236}">
              <a16:creationId xmlns:a16="http://schemas.microsoft.com/office/drawing/2014/main" id="{0F0E10A6-FEC1-46E4-B680-13ABBEF19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6" name="Picture 97" descr="SmallSpace.gif">
          <a:extLst>
            <a:ext uri="{FF2B5EF4-FFF2-40B4-BE49-F238E27FC236}">
              <a16:creationId xmlns:a16="http://schemas.microsoft.com/office/drawing/2014/main" id="{C174A3E7-454C-4C7E-9DF2-F10A8647C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7" name="Picture 95" descr="SmallSpace.gif">
          <a:extLst>
            <a:ext uri="{FF2B5EF4-FFF2-40B4-BE49-F238E27FC236}">
              <a16:creationId xmlns:a16="http://schemas.microsoft.com/office/drawing/2014/main" id="{BC6C309A-30ED-46A3-8C53-8620AE129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8" name="Picture 97" descr="SmallSpace.gif">
          <a:extLst>
            <a:ext uri="{FF2B5EF4-FFF2-40B4-BE49-F238E27FC236}">
              <a16:creationId xmlns:a16="http://schemas.microsoft.com/office/drawing/2014/main" id="{D4CDEC1D-8DBB-42AC-8AFB-95717DAF1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89" name="Picture 95" descr="SmallSpace.gif">
          <a:extLst>
            <a:ext uri="{FF2B5EF4-FFF2-40B4-BE49-F238E27FC236}">
              <a16:creationId xmlns:a16="http://schemas.microsoft.com/office/drawing/2014/main" id="{68CA1B62-688A-4141-876D-ED7C7E45C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0" name="Picture 97" descr="SmallSpace.gif">
          <a:extLst>
            <a:ext uri="{FF2B5EF4-FFF2-40B4-BE49-F238E27FC236}">
              <a16:creationId xmlns:a16="http://schemas.microsoft.com/office/drawing/2014/main" id="{4CC7AD85-569E-451F-9D6E-B3517F6F1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1" name="Picture 95" descr="SmallSpace.gif">
          <a:extLst>
            <a:ext uri="{FF2B5EF4-FFF2-40B4-BE49-F238E27FC236}">
              <a16:creationId xmlns:a16="http://schemas.microsoft.com/office/drawing/2014/main" id="{163E9AD4-1D70-42CF-9A12-0453F083C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2" name="Picture 97" descr="SmallSpace.gif">
          <a:extLst>
            <a:ext uri="{FF2B5EF4-FFF2-40B4-BE49-F238E27FC236}">
              <a16:creationId xmlns:a16="http://schemas.microsoft.com/office/drawing/2014/main" id="{ABFA2E3B-EA94-492D-84EF-CEE5C045F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3" name="Picture 95" descr="SmallSpace.gif">
          <a:extLst>
            <a:ext uri="{FF2B5EF4-FFF2-40B4-BE49-F238E27FC236}">
              <a16:creationId xmlns:a16="http://schemas.microsoft.com/office/drawing/2014/main" id="{CB5EFADB-E216-4273-BF99-8DE347DCB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4" name="Picture 97" descr="SmallSpace.gif">
          <a:extLst>
            <a:ext uri="{FF2B5EF4-FFF2-40B4-BE49-F238E27FC236}">
              <a16:creationId xmlns:a16="http://schemas.microsoft.com/office/drawing/2014/main" id="{B98C902A-FE6C-4A7C-AE8E-5A8A27C7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5" name="Picture 191" descr="SmallSpace.gif">
          <a:extLst>
            <a:ext uri="{FF2B5EF4-FFF2-40B4-BE49-F238E27FC236}">
              <a16:creationId xmlns:a16="http://schemas.microsoft.com/office/drawing/2014/main" id="{BC18F992-980C-4474-8BBA-CD2D63B0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6" name="Picture 97" descr="SmallSpace.gif">
          <a:extLst>
            <a:ext uri="{FF2B5EF4-FFF2-40B4-BE49-F238E27FC236}">
              <a16:creationId xmlns:a16="http://schemas.microsoft.com/office/drawing/2014/main" id="{CCCC7F81-7EAA-4489-AF6E-1DEAEC570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7" name="Picture 95" descr="SmallSpace.gif">
          <a:extLst>
            <a:ext uri="{FF2B5EF4-FFF2-40B4-BE49-F238E27FC236}">
              <a16:creationId xmlns:a16="http://schemas.microsoft.com/office/drawing/2014/main" id="{2CD036AE-ABFD-482A-A8F0-14F92D00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8" name="Picture 97" descr="SmallSpace.gif">
          <a:extLst>
            <a:ext uri="{FF2B5EF4-FFF2-40B4-BE49-F238E27FC236}">
              <a16:creationId xmlns:a16="http://schemas.microsoft.com/office/drawing/2014/main" id="{0AAAD53F-A378-4413-BD14-C3A5147B6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499" name="Picture 95" descr="SmallSpace.gif">
          <a:extLst>
            <a:ext uri="{FF2B5EF4-FFF2-40B4-BE49-F238E27FC236}">
              <a16:creationId xmlns:a16="http://schemas.microsoft.com/office/drawing/2014/main" id="{17A4E1A6-EC27-4FB0-A6B3-8DD74D5B2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0" name="Picture 97" descr="SmallSpace.gif">
          <a:extLst>
            <a:ext uri="{FF2B5EF4-FFF2-40B4-BE49-F238E27FC236}">
              <a16:creationId xmlns:a16="http://schemas.microsoft.com/office/drawing/2014/main" id="{FBAD2DBB-B98B-4578-B4FB-2A8107EB2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1" name="Picture 95" descr="SmallSpace.gif">
          <a:extLst>
            <a:ext uri="{FF2B5EF4-FFF2-40B4-BE49-F238E27FC236}">
              <a16:creationId xmlns:a16="http://schemas.microsoft.com/office/drawing/2014/main" id="{66E0114D-58A9-4C36-84EC-38F1B607C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2" name="Picture 97" descr="SmallSpace.gif">
          <a:extLst>
            <a:ext uri="{FF2B5EF4-FFF2-40B4-BE49-F238E27FC236}">
              <a16:creationId xmlns:a16="http://schemas.microsoft.com/office/drawing/2014/main" id="{EDBE80EE-56EE-4A20-A289-55C02B88B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3" name="Picture 95" descr="SmallSpace.gif">
          <a:extLst>
            <a:ext uri="{FF2B5EF4-FFF2-40B4-BE49-F238E27FC236}">
              <a16:creationId xmlns:a16="http://schemas.microsoft.com/office/drawing/2014/main" id="{C7CEC6A4-D35B-4172-98C3-C78670539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4" name="Picture 97" descr="SmallSpace.gif">
          <a:extLst>
            <a:ext uri="{FF2B5EF4-FFF2-40B4-BE49-F238E27FC236}">
              <a16:creationId xmlns:a16="http://schemas.microsoft.com/office/drawing/2014/main" id="{BA83607C-8F62-4BB7-AD7A-49A1EF427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5" name="Picture 95" descr="SmallSpace.gif">
          <a:extLst>
            <a:ext uri="{FF2B5EF4-FFF2-40B4-BE49-F238E27FC236}">
              <a16:creationId xmlns:a16="http://schemas.microsoft.com/office/drawing/2014/main" id="{312D02AC-9E3F-4E7F-B6FB-12B09A656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6" name="Picture 97" descr="SmallSpace.gif">
          <a:extLst>
            <a:ext uri="{FF2B5EF4-FFF2-40B4-BE49-F238E27FC236}">
              <a16:creationId xmlns:a16="http://schemas.microsoft.com/office/drawing/2014/main" id="{D35F60A1-E277-4581-A5E5-63F4A6EC3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7" name="Picture 95" descr="SmallSpace.gif">
          <a:extLst>
            <a:ext uri="{FF2B5EF4-FFF2-40B4-BE49-F238E27FC236}">
              <a16:creationId xmlns:a16="http://schemas.microsoft.com/office/drawing/2014/main" id="{38A9001B-FD91-4743-98C7-6AB6B0045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8" name="Picture 97" descr="SmallSpace.gif">
          <a:extLst>
            <a:ext uri="{FF2B5EF4-FFF2-40B4-BE49-F238E27FC236}">
              <a16:creationId xmlns:a16="http://schemas.microsoft.com/office/drawing/2014/main" id="{44A476FA-D6E1-4E34-BABD-0F9F8CEF3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09" name="Picture 95" descr="SmallSpace.gif">
          <a:extLst>
            <a:ext uri="{FF2B5EF4-FFF2-40B4-BE49-F238E27FC236}">
              <a16:creationId xmlns:a16="http://schemas.microsoft.com/office/drawing/2014/main" id="{9529D84F-B8ED-41DD-8689-92F93F32F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0" name="Picture 97" descr="SmallSpace.gif">
          <a:extLst>
            <a:ext uri="{FF2B5EF4-FFF2-40B4-BE49-F238E27FC236}">
              <a16:creationId xmlns:a16="http://schemas.microsoft.com/office/drawing/2014/main" id="{1B018F95-2235-4A4B-9FBD-9B79688F7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1" name="Picture 95" descr="SmallSpace.gif">
          <a:extLst>
            <a:ext uri="{FF2B5EF4-FFF2-40B4-BE49-F238E27FC236}">
              <a16:creationId xmlns:a16="http://schemas.microsoft.com/office/drawing/2014/main" id="{B32A1D05-FFD9-425E-AEB1-B36724473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2" name="Picture 97" descr="SmallSpace.gif">
          <a:extLst>
            <a:ext uri="{FF2B5EF4-FFF2-40B4-BE49-F238E27FC236}">
              <a16:creationId xmlns:a16="http://schemas.microsoft.com/office/drawing/2014/main" id="{37832B38-7315-4F3C-8CB7-CEF0BD530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3" name="Picture 95" descr="SmallSpace.gif">
          <a:extLst>
            <a:ext uri="{FF2B5EF4-FFF2-40B4-BE49-F238E27FC236}">
              <a16:creationId xmlns:a16="http://schemas.microsoft.com/office/drawing/2014/main" id="{305A0026-4B86-426B-8B2A-F67D97349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4" name="Picture 97" descr="SmallSpace.gif">
          <a:extLst>
            <a:ext uri="{FF2B5EF4-FFF2-40B4-BE49-F238E27FC236}">
              <a16:creationId xmlns:a16="http://schemas.microsoft.com/office/drawing/2014/main" id="{29880892-AF54-4F8D-B4B2-B949405FF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5" name="Picture 95" descr="SmallSpace.gif">
          <a:extLst>
            <a:ext uri="{FF2B5EF4-FFF2-40B4-BE49-F238E27FC236}">
              <a16:creationId xmlns:a16="http://schemas.microsoft.com/office/drawing/2014/main" id="{29E067A3-621B-42BB-94C8-B85A2D075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6" name="Picture 97" descr="SmallSpace.gif">
          <a:extLst>
            <a:ext uri="{FF2B5EF4-FFF2-40B4-BE49-F238E27FC236}">
              <a16:creationId xmlns:a16="http://schemas.microsoft.com/office/drawing/2014/main" id="{002AA4BF-7C0B-4A84-81B2-4502567B8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7" name="Picture 95" descr="SmallSpace.gif">
          <a:extLst>
            <a:ext uri="{FF2B5EF4-FFF2-40B4-BE49-F238E27FC236}">
              <a16:creationId xmlns:a16="http://schemas.microsoft.com/office/drawing/2014/main" id="{F3A38328-A02B-4A6E-8335-96965770A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8" name="Picture 97" descr="SmallSpace.gif">
          <a:extLst>
            <a:ext uri="{FF2B5EF4-FFF2-40B4-BE49-F238E27FC236}">
              <a16:creationId xmlns:a16="http://schemas.microsoft.com/office/drawing/2014/main" id="{1583510B-D7B4-4B18-B27F-5AFDB5ADA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19" name="Picture 95" descr="SmallSpace.gif">
          <a:extLst>
            <a:ext uri="{FF2B5EF4-FFF2-40B4-BE49-F238E27FC236}">
              <a16:creationId xmlns:a16="http://schemas.microsoft.com/office/drawing/2014/main" id="{93C565FC-84BA-44E3-A87F-E2EDE731D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0" name="Picture 97" descr="SmallSpace.gif">
          <a:extLst>
            <a:ext uri="{FF2B5EF4-FFF2-40B4-BE49-F238E27FC236}">
              <a16:creationId xmlns:a16="http://schemas.microsoft.com/office/drawing/2014/main" id="{34D47D04-956E-463B-BEC3-105FDCD66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1" name="Picture 95" descr="SmallSpace.gif">
          <a:extLst>
            <a:ext uri="{FF2B5EF4-FFF2-40B4-BE49-F238E27FC236}">
              <a16:creationId xmlns:a16="http://schemas.microsoft.com/office/drawing/2014/main" id="{F3D63FC9-2BA3-4465-AAA6-AFA61C2A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2" name="Picture 97" descr="SmallSpace.gif">
          <a:extLst>
            <a:ext uri="{FF2B5EF4-FFF2-40B4-BE49-F238E27FC236}">
              <a16:creationId xmlns:a16="http://schemas.microsoft.com/office/drawing/2014/main" id="{E99FA79D-A516-4CAC-BB9C-D4C63B3AF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3" name="Picture 95" descr="SmallSpace.gif">
          <a:extLst>
            <a:ext uri="{FF2B5EF4-FFF2-40B4-BE49-F238E27FC236}">
              <a16:creationId xmlns:a16="http://schemas.microsoft.com/office/drawing/2014/main" id="{38F0F5E6-A3EE-457D-A7CD-D509BA4A1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4" name="Picture 97" descr="SmallSpace.gif">
          <a:extLst>
            <a:ext uri="{FF2B5EF4-FFF2-40B4-BE49-F238E27FC236}">
              <a16:creationId xmlns:a16="http://schemas.microsoft.com/office/drawing/2014/main" id="{A401EC47-0798-4945-82BD-5665A8D92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5" name="Picture 95" descr="SmallSpace.gif">
          <a:extLst>
            <a:ext uri="{FF2B5EF4-FFF2-40B4-BE49-F238E27FC236}">
              <a16:creationId xmlns:a16="http://schemas.microsoft.com/office/drawing/2014/main" id="{7121A08F-7620-403E-8501-F4F5CCB95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6" name="Picture 97" descr="SmallSpace.gif">
          <a:extLst>
            <a:ext uri="{FF2B5EF4-FFF2-40B4-BE49-F238E27FC236}">
              <a16:creationId xmlns:a16="http://schemas.microsoft.com/office/drawing/2014/main" id="{07469809-4EA3-4532-B602-85ABFF790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7" name="Picture 95" descr="SmallSpace.gif">
          <a:extLst>
            <a:ext uri="{FF2B5EF4-FFF2-40B4-BE49-F238E27FC236}">
              <a16:creationId xmlns:a16="http://schemas.microsoft.com/office/drawing/2014/main" id="{46F62402-EFC4-49C9-B223-1009C3FE6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8" name="Picture 97" descr="SmallSpace.gif">
          <a:extLst>
            <a:ext uri="{FF2B5EF4-FFF2-40B4-BE49-F238E27FC236}">
              <a16:creationId xmlns:a16="http://schemas.microsoft.com/office/drawing/2014/main" id="{B735F7EE-B068-4E50-9FD9-D302383F3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29" name="Picture 95" descr="SmallSpace.gif">
          <a:extLst>
            <a:ext uri="{FF2B5EF4-FFF2-40B4-BE49-F238E27FC236}">
              <a16:creationId xmlns:a16="http://schemas.microsoft.com/office/drawing/2014/main" id="{CF6E4FC6-9140-48DC-8413-D9437227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0" name="Picture 97" descr="SmallSpace.gif">
          <a:extLst>
            <a:ext uri="{FF2B5EF4-FFF2-40B4-BE49-F238E27FC236}">
              <a16:creationId xmlns:a16="http://schemas.microsoft.com/office/drawing/2014/main" id="{4C316D9D-E3AD-4FB9-93BF-1AC53DAEC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1" name="Picture 95" descr="SmallSpace.gif">
          <a:extLst>
            <a:ext uri="{FF2B5EF4-FFF2-40B4-BE49-F238E27FC236}">
              <a16:creationId xmlns:a16="http://schemas.microsoft.com/office/drawing/2014/main" id="{60774CBB-A0CF-4D7F-95D4-A0C0812ED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2" name="Picture 97" descr="SmallSpace.gif">
          <a:extLst>
            <a:ext uri="{FF2B5EF4-FFF2-40B4-BE49-F238E27FC236}">
              <a16:creationId xmlns:a16="http://schemas.microsoft.com/office/drawing/2014/main" id="{6886E21D-47DF-4480-B263-752F91086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3" name="Picture 95" descr="SmallSpace.gif">
          <a:extLst>
            <a:ext uri="{FF2B5EF4-FFF2-40B4-BE49-F238E27FC236}">
              <a16:creationId xmlns:a16="http://schemas.microsoft.com/office/drawing/2014/main" id="{63AFED53-35F8-4B17-9346-9954B483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4" name="Picture 97" descr="SmallSpace.gif">
          <a:extLst>
            <a:ext uri="{FF2B5EF4-FFF2-40B4-BE49-F238E27FC236}">
              <a16:creationId xmlns:a16="http://schemas.microsoft.com/office/drawing/2014/main" id="{7AB53B26-1680-4BC0-96F8-A5B06807F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5" name="Picture 95" descr="SmallSpace.gif">
          <a:extLst>
            <a:ext uri="{FF2B5EF4-FFF2-40B4-BE49-F238E27FC236}">
              <a16:creationId xmlns:a16="http://schemas.microsoft.com/office/drawing/2014/main" id="{8C4C5A79-3116-488E-92DB-4FDDBA738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6" name="Picture 97" descr="SmallSpace.gif">
          <a:extLst>
            <a:ext uri="{FF2B5EF4-FFF2-40B4-BE49-F238E27FC236}">
              <a16:creationId xmlns:a16="http://schemas.microsoft.com/office/drawing/2014/main" id="{297A9F6A-347F-4090-B26B-5A2412870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7" name="Picture 95" descr="SmallSpace.gif">
          <a:extLst>
            <a:ext uri="{FF2B5EF4-FFF2-40B4-BE49-F238E27FC236}">
              <a16:creationId xmlns:a16="http://schemas.microsoft.com/office/drawing/2014/main" id="{315452E8-0626-4B5C-80C3-88EC1953C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8" name="Picture 97" descr="SmallSpace.gif">
          <a:extLst>
            <a:ext uri="{FF2B5EF4-FFF2-40B4-BE49-F238E27FC236}">
              <a16:creationId xmlns:a16="http://schemas.microsoft.com/office/drawing/2014/main" id="{616FC796-B160-417C-A7F9-64EF8B4A3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39" name="Picture 95" descr="SmallSpace.gif">
          <a:extLst>
            <a:ext uri="{FF2B5EF4-FFF2-40B4-BE49-F238E27FC236}">
              <a16:creationId xmlns:a16="http://schemas.microsoft.com/office/drawing/2014/main" id="{78314995-0898-497F-AEB9-A056C2FC0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0" name="Picture 97" descr="SmallSpace.gif">
          <a:extLst>
            <a:ext uri="{FF2B5EF4-FFF2-40B4-BE49-F238E27FC236}">
              <a16:creationId xmlns:a16="http://schemas.microsoft.com/office/drawing/2014/main" id="{EB656134-D467-44A3-80B2-E7C104142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1" name="Picture 95" descr="SmallSpace.gif">
          <a:extLst>
            <a:ext uri="{FF2B5EF4-FFF2-40B4-BE49-F238E27FC236}">
              <a16:creationId xmlns:a16="http://schemas.microsoft.com/office/drawing/2014/main" id="{EDE862F1-9C20-46C8-93E2-CB818CD42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2" name="Picture 97" descr="SmallSpace.gif">
          <a:extLst>
            <a:ext uri="{FF2B5EF4-FFF2-40B4-BE49-F238E27FC236}">
              <a16:creationId xmlns:a16="http://schemas.microsoft.com/office/drawing/2014/main" id="{A78F7FDC-AAA9-4E19-A0B7-67A4D4D47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3" name="Picture 239" descr="SmallSpace.gif">
          <a:extLst>
            <a:ext uri="{FF2B5EF4-FFF2-40B4-BE49-F238E27FC236}">
              <a16:creationId xmlns:a16="http://schemas.microsoft.com/office/drawing/2014/main" id="{19CB89FE-0C15-494F-90C1-F8E5CE662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4" name="Picture 97" descr="SmallSpace.gif">
          <a:extLst>
            <a:ext uri="{FF2B5EF4-FFF2-40B4-BE49-F238E27FC236}">
              <a16:creationId xmlns:a16="http://schemas.microsoft.com/office/drawing/2014/main" id="{A7C895FC-A5DD-4CDE-BEEB-EE0DE477B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5" name="Picture 95" descr="SmallSpace.gif">
          <a:extLst>
            <a:ext uri="{FF2B5EF4-FFF2-40B4-BE49-F238E27FC236}">
              <a16:creationId xmlns:a16="http://schemas.microsoft.com/office/drawing/2014/main" id="{F850C18D-0EEF-4BA6-AB0E-E3F0BD99B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6" name="Picture 97" descr="SmallSpace.gif">
          <a:extLst>
            <a:ext uri="{FF2B5EF4-FFF2-40B4-BE49-F238E27FC236}">
              <a16:creationId xmlns:a16="http://schemas.microsoft.com/office/drawing/2014/main" id="{FCF9DDB4-B8C0-49D3-8919-87867D80D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7" name="Picture 95" descr="SmallSpace.gif">
          <a:extLst>
            <a:ext uri="{FF2B5EF4-FFF2-40B4-BE49-F238E27FC236}">
              <a16:creationId xmlns:a16="http://schemas.microsoft.com/office/drawing/2014/main" id="{BDEBCB2B-1ED9-4348-8D87-356A4967B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8" name="Picture 97" descr="SmallSpace.gif">
          <a:extLst>
            <a:ext uri="{FF2B5EF4-FFF2-40B4-BE49-F238E27FC236}">
              <a16:creationId xmlns:a16="http://schemas.microsoft.com/office/drawing/2014/main" id="{902E741A-B103-4529-BFBF-F85F2CE57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49" name="Picture 95" descr="SmallSpace.gif">
          <a:extLst>
            <a:ext uri="{FF2B5EF4-FFF2-40B4-BE49-F238E27FC236}">
              <a16:creationId xmlns:a16="http://schemas.microsoft.com/office/drawing/2014/main" id="{4A7AA0CD-4839-4A38-8660-CC2399EE0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0" name="Picture 97" descr="SmallSpace.gif">
          <a:extLst>
            <a:ext uri="{FF2B5EF4-FFF2-40B4-BE49-F238E27FC236}">
              <a16:creationId xmlns:a16="http://schemas.microsoft.com/office/drawing/2014/main" id="{569E3B3F-0DBC-47E6-B064-C3CD7A17B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1" name="Picture 95" descr="SmallSpace.gif">
          <a:extLst>
            <a:ext uri="{FF2B5EF4-FFF2-40B4-BE49-F238E27FC236}">
              <a16:creationId xmlns:a16="http://schemas.microsoft.com/office/drawing/2014/main" id="{1CA7D1C0-1628-40AC-B86E-0AB271A0F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2" name="Picture 97" descr="SmallSpace.gif">
          <a:extLst>
            <a:ext uri="{FF2B5EF4-FFF2-40B4-BE49-F238E27FC236}">
              <a16:creationId xmlns:a16="http://schemas.microsoft.com/office/drawing/2014/main" id="{08D6DC1E-711F-4251-9911-4FB53EE21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3" name="Picture 95" descr="SmallSpace.gif">
          <a:extLst>
            <a:ext uri="{FF2B5EF4-FFF2-40B4-BE49-F238E27FC236}">
              <a16:creationId xmlns:a16="http://schemas.microsoft.com/office/drawing/2014/main" id="{5E938209-B578-463C-B608-554FDDD5F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4" name="Picture 97" descr="SmallSpace.gif">
          <a:extLst>
            <a:ext uri="{FF2B5EF4-FFF2-40B4-BE49-F238E27FC236}">
              <a16:creationId xmlns:a16="http://schemas.microsoft.com/office/drawing/2014/main" id="{BB3F0058-9A77-4D5A-A961-59DB07B36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5" name="Picture 95" descr="SmallSpace.gif">
          <a:extLst>
            <a:ext uri="{FF2B5EF4-FFF2-40B4-BE49-F238E27FC236}">
              <a16:creationId xmlns:a16="http://schemas.microsoft.com/office/drawing/2014/main" id="{0E5C8A1E-1B95-4ADA-BAA7-029E197E4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6" name="Picture 97" descr="SmallSpace.gif">
          <a:extLst>
            <a:ext uri="{FF2B5EF4-FFF2-40B4-BE49-F238E27FC236}">
              <a16:creationId xmlns:a16="http://schemas.microsoft.com/office/drawing/2014/main" id="{1FDAD29E-1013-452F-B005-C787FA28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7" name="Picture 95" descr="SmallSpace.gif">
          <a:extLst>
            <a:ext uri="{FF2B5EF4-FFF2-40B4-BE49-F238E27FC236}">
              <a16:creationId xmlns:a16="http://schemas.microsoft.com/office/drawing/2014/main" id="{236A6A55-0AA8-4257-88D1-806DB8BF7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8" name="Picture 97" descr="SmallSpace.gif">
          <a:extLst>
            <a:ext uri="{FF2B5EF4-FFF2-40B4-BE49-F238E27FC236}">
              <a16:creationId xmlns:a16="http://schemas.microsoft.com/office/drawing/2014/main" id="{DC96F0DE-BF81-40DE-8AD8-54894B765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59" name="Picture 95" descr="SmallSpace.gif">
          <a:extLst>
            <a:ext uri="{FF2B5EF4-FFF2-40B4-BE49-F238E27FC236}">
              <a16:creationId xmlns:a16="http://schemas.microsoft.com/office/drawing/2014/main" id="{EE9B2D9A-6E31-42CC-B06B-C247BB455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0" name="Picture 97" descr="SmallSpace.gif">
          <a:extLst>
            <a:ext uri="{FF2B5EF4-FFF2-40B4-BE49-F238E27FC236}">
              <a16:creationId xmlns:a16="http://schemas.microsoft.com/office/drawing/2014/main" id="{2785CDF5-F4AF-4D2B-B8D2-68086C14B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1" name="Picture 95" descr="SmallSpace.gif">
          <a:extLst>
            <a:ext uri="{FF2B5EF4-FFF2-40B4-BE49-F238E27FC236}">
              <a16:creationId xmlns:a16="http://schemas.microsoft.com/office/drawing/2014/main" id="{6E2F6A95-2459-4A45-82A6-5E3D617D7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2" name="Picture 97" descr="SmallSpace.gif">
          <a:extLst>
            <a:ext uri="{FF2B5EF4-FFF2-40B4-BE49-F238E27FC236}">
              <a16:creationId xmlns:a16="http://schemas.microsoft.com/office/drawing/2014/main" id="{1B579D17-6695-41C9-BC29-EB2863D15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3" name="Picture 95" descr="SmallSpace.gif">
          <a:extLst>
            <a:ext uri="{FF2B5EF4-FFF2-40B4-BE49-F238E27FC236}">
              <a16:creationId xmlns:a16="http://schemas.microsoft.com/office/drawing/2014/main" id="{5A253BCF-B5B9-4AF4-B3B7-0E7FE4227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4" name="Picture 97" descr="SmallSpace.gif">
          <a:extLst>
            <a:ext uri="{FF2B5EF4-FFF2-40B4-BE49-F238E27FC236}">
              <a16:creationId xmlns:a16="http://schemas.microsoft.com/office/drawing/2014/main" id="{BC8EE844-A117-4C54-88CD-277BAA09F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5" name="Picture 95" descr="SmallSpace.gif">
          <a:extLst>
            <a:ext uri="{FF2B5EF4-FFF2-40B4-BE49-F238E27FC236}">
              <a16:creationId xmlns:a16="http://schemas.microsoft.com/office/drawing/2014/main" id="{D90B06CE-E93E-4BE1-B24D-9D52B22EB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6" name="Picture 97" descr="SmallSpace.gif">
          <a:extLst>
            <a:ext uri="{FF2B5EF4-FFF2-40B4-BE49-F238E27FC236}">
              <a16:creationId xmlns:a16="http://schemas.microsoft.com/office/drawing/2014/main" id="{8C2DD7F3-11EE-43B4-9618-81374A42A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7" name="Picture 95" descr="SmallSpace.gif">
          <a:extLst>
            <a:ext uri="{FF2B5EF4-FFF2-40B4-BE49-F238E27FC236}">
              <a16:creationId xmlns:a16="http://schemas.microsoft.com/office/drawing/2014/main" id="{27B55FED-6138-48D2-97D4-283842021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8" name="Picture 97" descr="SmallSpace.gif">
          <a:extLst>
            <a:ext uri="{FF2B5EF4-FFF2-40B4-BE49-F238E27FC236}">
              <a16:creationId xmlns:a16="http://schemas.microsoft.com/office/drawing/2014/main" id="{E6AB4F77-E13F-420E-B71C-F09C19C28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69" name="Picture 95" descr="SmallSpace.gif">
          <a:extLst>
            <a:ext uri="{FF2B5EF4-FFF2-40B4-BE49-F238E27FC236}">
              <a16:creationId xmlns:a16="http://schemas.microsoft.com/office/drawing/2014/main" id="{9A0931D1-855F-4817-BD7B-E65571F8C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0" name="Picture 97" descr="SmallSpace.gif">
          <a:extLst>
            <a:ext uri="{FF2B5EF4-FFF2-40B4-BE49-F238E27FC236}">
              <a16:creationId xmlns:a16="http://schemas.microsoft.com/office/drawing/2014/main" id="{C65E7804-CC57-4FAE-840C-928C83B6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1" name="Picture 95" descr="SmallSpace.gif">
          <a:extLst>
            <a:ext uri="{FF2B5EF4-FFF2-40B4-BE49-F238E27FC236}">
              <a16:creationId xmlns:a16="http://schemas.microsoft.com/office/drawing/2014/main" id="{3634DFB5-5A59-4F86-8C04-6215C509C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2" name="Picture 97" descr="SmallSpace.gif">
          <a:extLst>
            <a:ext uri="{FF2B5EF4-FFF2-40B4-BE49-F238E27FC236}">
              <a16:creationId xmlns:a16="http://schemas.microsoft.com/office/drawing/2014/main" id="{387023A2-A01B-4B31-89CE-F0499D52A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3" name="Picture 95" descr="SmallSpace.gif">
          <a:extLst>
            <a:ext uri="{FF2B5EF4-FFF2-40B4-BE49-F238E27FC236}">
              <a16:creationId xmlns:a16="http://schemas.microsoft.com/office/drawing/2014/main" id="{F0C74322-9500-4333-85B9-88D4AE7BD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4" name="Picture 97" descr="SmallSpace.gif">
          <a:extLst>
            <a:ext uri="{FF2B5EF4-FFF2-40B4-BE49-F238E27FC236}">
              <a16:creationId xmlns:a16="http://schemas.microsoft.com/office/drawing/2014/main" id="{9D76AE87-EEA3-492E-906A-B73E449A5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5" name="Picture 95" descr="SmallSpace.gif">
          <a:extLst>
            <a:ext uri="{FF2B5EF4-FFF2-40B4-BE49-F238E27FC236}">
              <a16:creationId xmlns:a16="http://schemas.microsoft.com/office/drawing/2014/main" id="{8892F039-17C4-4D53-ACF7-52C15472B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6" name="Picture 97" descr="SmallSpace.gif">
          <a:extLst>
            <a:ext uri="{FF2B5EF4-FFF2-40B4-BE49-F238E27FC236}">
              <a16:creationId xmlns:a16="http://schemas.microsoft.com/office/drawing/2014/main" id="{3B6AE704-B940-4F0D-93DD-860C69956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7" name="Picture 95" descr="SmallSpace.gif">
          <a:extLst>
            <a:ext uri="{FF2B5EF4-FFF2-40B4-BE49-F238E27FC236}">
              <a16:creationId xmlns:a16="http://schemas.microsoft.com/office/drawing/2014/main" id="{BF0A150C-D522-4569-B3B6-ADFB28BEE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8" name="Picture 97" descr="SmallSpace.gif">
          <a:extLst>
            <a:ext uri="{FF2B5EF4-FFF2-40B4-BE49-F238E27FC236}">
              <a16:creationId xmlns:a16="http://schemas.microsoft.com/office/drawing/2014/main" id="{E1BA7332-3EB5-47D0-B751-3BC3D03B7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79" name="Picture 95" descr="SmallSpace.gif">
          <a:extLst>
            <a:ext uri="{FF2B5EF4-FFF2-40B4-BE49-F238E27FC236}">
              <a16:creationId xmlns:a16="http://schemas.microsoft.com/office/drawing/2014/main" id="{8A7ABFFA-0291-4261-99B0-659CFA626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0" name="Picture 97" descr="SmallSpace.gif">
          <a:extLst>
            <a:ext uri="{FF2B5EF4-FFF2-40B4-BE49-F238E27FC236}">
              <a16:creationId xmlns:a16="http://schemas.microsoft.com/office/drawing/2014/main" id="{6A5642DF-6030-4F43-B377-2397BDAD1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1" name="Picture 95" descr="SmallSpace.gif">
          <a:extLst>
            <a:ext uri="{FF2B5EF4-FFF2-40B4-BE49-F238E27FC236}">
              <a16:creationId xmlns:a16="http://schemas.microsoft.com/office/drawing/2014/main" id="{F68FE56C-BD3C-4DC3-8E7B-5AAF4512A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2" name="Picture 97" descr="SmallSpace.gif">
          <a:extLst>
            <a:ext uri="{FF2B5EF4-FFF2-40B4-BE49-F238E27FC236}">
              <a16:creationId xmlns:a16="http://schemas.microsoft.com/office/drawing/2014/main" id="{B8D621C5-3975-4354-B51C-45B4AFFAC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3" name="Picture 95" descr="SmallSpace.gif">
          <a:extLst>
            <a:ext uri="{FF2B5EF4-FFF2-40B4-BE49-F238E27FC236}">
              <a16:creationId xmlns:a16="http://schemas.microsoft.com/office/drawing/2014/main" id="{CEDAC79B-9CC5-40A0-99D7-AD3336A8C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4" name="Picture 97" descr="SmallSpace.gif">
          <a:extLst>
            <a:ext uri="{FF2B5EF4-FFF2-40B4-BE49-F238E27FC236}">
              <a16:creationId xmlns:a16="http://schemas.microsoft.com/office/drawing/2014/main" id="{855C41C9-0832-4107-9746-4BE799D7F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5" name="Picture 95" descr="SmallSpace.gif">
          <a:extLst>
            <a:ext uri="{FF2B5EF4-FFF2-40B4-BE49-F238E27FC236}">
              <a16:creationId xmlns:a16="http://schemas.microsoft.com/office/drawing/2014/main" id="{AA5225DE-6475-4578-B7E5-15BBEF9EF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6" name="Picture 97" descr="SmallSpace.gif">
          <a:extLst>
            <a:ext uri="{FF2B5EF4-FFF2-40B4-BE49-F238E27FC236}">
              <a16:creationId xmlns:a16="http://schemas.microsoft.com/office/drawing/2014/main" id="{C9AB9362-47F9-49F8-A35E-98B47C4A3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7" name="Picture 95" descr="SmallSpace.gif">
          <a:extLst>
            <a:ext uri="{FF2B5EF4-FFF2-40B4-BE49-F238E27FC236}">
              <a16:creationId xmlns:a16="http://schemas.microsoft.com/office/drawing/2014/main" id="{F873D3CD-6472-4642-899F-D0C97068F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8" name="Picture 97" descr="SmallSpace.gif">
          <a:extLst>
            <a:ext uri="{FF2B5EF4-FFF2-40B4-BE49-F238E27FC236}">
              <a16:creationId xmlns:a16="http://schemas.microsoft.com/office/drawing/2014/main" id="{CCC1CD81-4BDF-4A76-AA94-BFA685BAB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89" name="Picture 95" descr="SmallSpace.gif">
          <a:extLst>
            <a:ext uri="{FF2B5EF4-FFF2-40B4-BE49-F238E27FC236}">
              <a16:creationId xmlns:a16="http://schemas.microsoft.com/office/drawing/2014/main" id="{F9879278-86B7-446D-B368-540A54222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0" name="Picture 97" descr="SmallSpace.gif">
          <a:extLst>
            <a:ext uri="{FF2B5EF4-FFF2-40B4-BE49-F238E27FC236}">
              <a16:creationId xmlns:a16="http://schemas.microsoft.com/office/drawing/2014/main" id="{55128ACC-F882-4A9F-A074-6C041DA37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1" name="Picture 287" descr="SmallSpace.gif">
          <a:extLst>
            <a:ext uri="{FF2B5EF4-FFF2-40B4-BE49-F238E27FC236}">
              <a16:creationId xmlns:a16="http://schemas.microsoft.com/office/drawing/2014/main" id="{FA8AE122-410F-4E02-8A83-6BA6B730D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2" name="Picture 97" descr="SmallSpace.gif">
          <a:extLst>
            <a:ext uri="{FF2B5EF4-FFF2-40B4-BE49-F238E27FC236}">
              <a16:creationId xmlns:a16="http://schemas.microsoft.com/office/drawing/2014/main" id="{FD2B8481-6B96-4A28-A686-B70B409B9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3" name="Picture 95" descr="SmallSpace.gif">
          <a:extLst>
            <a:ext uri="{FF2B5EF4-FFF2-40B4-BE49-F238E27FC236}">
              <a16:creationId xmlns:a16="http://schemas.microsoft.com/office/drawing/2014/main" id="{8F993E23-B833-4F9E-9599-0818868C7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4" name="Picture 97" descr="SmallSpace.gif">
          <a:extLst>
            <a:ext uri="{FF2B5EF4-FFF2-40B4-BE49-F238E27FC236}">
              <a16:creationId xmlns:a16="http://schemas.microsoft.com/office/drawing/2014/main" id="{1D0FE1CF-8155-4659-A6CD-852EBA517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5" name="Picture 95" descr="SmallSpace.gif">
          <a:extLst>
            <a:ext uri="{FF2B5EF4-FFF2-40B4-BE49-F238E27FC236}">
              <a16:creationId xmlns:a16="http://schemas.microsoft.com/office/drawing/2014/main" id="{D750BB05-89B4-4202-A045-D37EB46EF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6" name="Picture 97" descr="SmallSpace.gif">
          <a:extLst>
            <a:ext uri="{FF2B5EF4-FFF2-40B4-BE49-F238E27FC236}">
              <a16:creationId xmlns:a16="http://schemas.microsoft.com/office/drawing/2014/main" id="{A8B97891-12EB-4757-83C9-37FF99423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7" name="Picture 95" descr="SmallSpace.gif">
          <a:extLst>
            <a:ext uri="{FF2B5EF4-FFF2-40B4-BE49-F238E27FC236}">
              <a16:creationId xmlns:a16="http://schemas.microsoft.com/office/drawing/2014/main" id="{3D0817ED-5FE1-4BAD-9D7E-4BB8EDE5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8" name="Picture 97" descr="SmallSpace.gif">
          <a:extLst>
            <a:ext uri="{FF2B5EF4-FFF2-40B4-BE49-F238E27FC236}">
              <a16:creationId xmlns:a16="http://schemas.microsoft.com/office/drawing/2014/main" id="{8E6991D9-5192-4BBC-B149-73B384818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599" name="Picture 95" descr="SmallSpace.gif">
          <a:extLst>
            <a:ext uri="{FF2B5EF4-FFF2-40B4-BE49-F238E27FC236}">
              <a16:creationId xmlns:a16="http://schemas.microsoft.com/office/drawing/2014/main" id="{39E909D3-D700-4564-8A04-BB38ED8CE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76</xdr:row>
      <xdr:rowOff>0</xdr:rowOff>
    </xdr:from>
    <xdr:ext cx="152400" cy="152400"/>
    <xdr:pic>
      <xdr:nvPicPr>
        <xdr:cNvPr id="600" name="Picture 97" descr="SmallSpace.gif">
          <a:extLst>
            <a:ext uri="{FF2B5EF4-FFF2-40B4-BE49-F238E27FC236}">
              <a16:creationId xmlns:a16="http://schemas.microsoft.com/office/drawing/2014/main" id="{EF402849-CDAB-41A7-A034-A4A03FC2C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0" y="2174748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11</xdr:col>
      <xdr:colOff>0</xdr:colOff>
      <xdr:row>106</xdr:row>
      <xdr:rowOff>0</xdr:rowOff>
    </xdr:from>
    <xdr:ext cx="152400" cy="152400"/>
    <xdr:pic>
      <xdr:nvPicPr>
        <xdr:cNvPr id="2" name="Picture 95" descr="SmallSpace.gif">
          <a:extLst>
            <a:ext uri="{FF2B5EF4-FFF2-40B4-BE49-F238E27FC236}">
              <a16:creationId xmlns:a16="http://schemas.microsoft.com/office/drawing/2014/main" id="{3825E5B9-4860-405E-B529-342D8E4E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 name="Picture 97" descr="SmallSpace.gif">
          <a:extLst>
            <a:ext uri="{FF2B5EF4-FFF2-40B4-BE49-F238E27FC236}">
              <a16:creationId xmlns:a16="http://schemas.microsoft.com/office/drawing/2014/main" id="{DB8D0CA8-A5C4-40B9-AAD3-E340CB407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 name="Picture 95" descr="SmallSpace.gif">
          <a:extLst>
            <a:ext uri="{FF2B5EF4-FFF2-40B4-BE49-F238E27FC236}">
              <a16:creationId xmlns:a16="http://schemas.microsoft.com/office/drawing/2014/main" id="{6E5E741B-1F1A-4309-9D80-AB88744DD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 name="Picture 97" descr="SmallSpace.gif">
          <a:extLst>
            <a:ext uri="{FF2B5EF4-FFF2-40B4-BE49-F238E27FC236}">
              <a16:creationId xmlns:a16="http://schemas.microsoft.com/office/drawing/2014/main" id="{F43A53B5-1067-4DD6-A2B4-E6792A72B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 name="Picture 95" descr="SmallSpace.gif">
          <a:extLst>
            <a:ext uri="{FF2B5EF4-FFF2-40B4-BE49-F238E27FC236}">
              <a16:creationId xmlns:a16="http://schemas.microsoft.com/office/drawing/2014/main" id="{9D983EE9-D862-4E65-A884-A61DDCA30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 name="Picture 97" descr="SmallSpace.gif">
          <a:extLst>
            <a:ext uri="{FF2B5EF4-FFF2-40B4-BE49-F238E27FC236}">
              <a16:creationId xmlns:a16="http://schemas.microsoft.com/office/drawing/2014/main" id="{219B3BF7-33CF-4A97-AD85-E708AC1E6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 name="Picture 95" descr="SmallSpace.gif">
          <a:extLst>
            <a:ext uri="{FF2B5EF4-FFF2-40B4-BE49-F238E27FC236}">
              <a16:creationId xmlns:a16="http://schemas.microsoft.com/office/drawing/2014/main" id="{C028E13D-4DA2-4112-AE78-E80031C4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 name="Picture 97" descr="SmallSpace.gif">
          <a:extLst>
            <a:ext uri="{FF2B5EF4-FFF2-40B4-BE49-F238E27FC236}">
              <a16:creationId xmlns:a16="http://schemas.microsoft.com/office/drawing/2014/main" id="{60D6DE70-52E8-428D-B517-F894E6951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 name="Picture 95" descr="SmallSpace.gif">
          <a:extLst>
            <a:ext uri="{FF2B5EF4-FFF2-40B4-BE49-F238E27FC236}">
              <a16:creationId xmlns:a16="http://schemas.microsoft.com/office/drawing/2014/main" id="{8028288B-4304-42A7-8821-668D0F269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 name="Picture 97" descr="SmallSpace.gif">
          <a:extLst>
            <a:ext uri="{FF2B5EF4-FFF2-40B4-BE49-F238E27FC236}">
              <a16:creationId xmlns:a16="http://schemas.microsoft.com/office/drawing/2014/main" id="{373B0162-88E1-49E1-9180-FE5C95D4D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 name="Picture 95" descr="SmallSpace.gif">
          <a:extLst>
            <a:ext uri="{FF2B5EF4-FFF2-40B4-BE49-F238E27FC236}">
              <a16:creationId xmlns:a16="http://schemas.microsoft.com/office/drawing/2014/main" id="{B8CD323E-917C-40CC-84F9-E57B65F3C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 name="Picture 97" descr="SmallSpace.gif">
          <a:extLst>
            <a:ext uri="{FF2B5EF4-FFF2-40B4-BE49-F238E27FC236}">
              <a16:creationId xmlns:a16="http://schemas.microsoft.com/office/drawing/2014/main" id="{4B0497D6-FA2C-4531-B9DF-3825DA5F7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 name="Picture 95" descr="SmallSpace.gif">
          <a:extLst>
            <a:ext uri="{FF2B5EF4-FFF2-40B4-BE49-F238E27FC236}">
              <a16:creationId xmlns:a16="http://schemas.microsoft.com/office/drawing/2014/main" id="{A9713929-5865-4C3F-BA59-9CC33C5F2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 name="Picture 97" descr="SmallSpace.gif">
          <a:extLst>
            <a:ext uri="{FF2B5EF4-FFF2-40B4-BE49-F238E27FC236}">
              <a16:creationId xmlns:a16="http://schemas.microsoft.com/office/drawing/2014/main" id="{89637699-F7E5-417B-8DC4-E03D5BC09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 name="Picture 95" descr="SmallSpace.gif">
          <a:extLst>
            <a:ext uri="{FF2B5EF4-FFF2-40B4-BE49-F238E27FC236}">
              <a16:creationId xmlns:a16="http://schemas.microsoft.com/office/drawing/2014/main" id="{1E66A010-9D53-45D0-90FD-F70C6C392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 name="Picture 97" descr="SmallSpace.gif">
          <a:extLst>
            <a:ext uri="{FF2B5EF4-FFF2-40B4-BE49-F238E27FC236}">
              <a16:creationId xmlns:a16="http://schemas.microsoft.com/office/drawing/2014/main" id="{88B2DE42-9539-4FE5-8A1C-97B1FD197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 name="Picture 95" descr="SmallSpace.gif">
          <a:extLst>
            <a:ext uri="{FF2B5EF4-FFF2-40B4-BE49-F238E27FC236}">
              <a16:creationId xmlns:a16="http://schemas.microsoft.com/office/drawing/2014/main" id="{B222E5F8-3555-4304-943D-860D7E0C2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 name="Picture 97" descr="SmallSpace.gif">
          <a:extLst>
            <a:ext uri="{FF2B5EF4-FFF2-40B4-BE49-F238E27FC236}">
              <a16:creationId xmlns:a16="http://schemas.microsoft.com/office/drawing/2014/main" id="{B7B8206E-B08E-4786-892A-B969B1EF3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 name="Picture 95" descr="SmallSpace.gif">
          <a:extLst>
            <a:ext uri="{FF2B5EF4-FFF2-40B4-BE49-F238E27FC236}">
              <a16:creationId xmlns:a16="http://schemas.microsoft.com/office/drawing/2014/main" id="{48B8F9B0-B46F-49AD-9F73-450DBFAF1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 name="Picture 97" descr="SmallSpace.gif">
          <a:extLst>
            <a:ext uri="{FF2B5EF4-FFF2-40B4-BE49-F238E27FC236}">
              <a16:creationId xmlns:a16="http://schemas.microsoft.com/office/drawing/2014/main" id="{45253399-047E-40FE-8B06-C1FE7548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 name="Picture 95" descr="SmallSpace.gif">
          <a:extLst>
            <a:ext uri="{FF2B5EF4-FFF2-40B4-BE49-F238E27FC236}">
              <a16:creationId xmlns:a16="http://schemas.microsoft.com/office/drawing/2014/main" id="{F61FAA53-7F34-440F-9E77-25860B0AC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 name="Picture 97" descr="SmallSpace.gif">
          <a:extLst>
            <a:ext uri="{FF2B5EF4-FFF2-40B4-BE49-F238E27FC236}">
              <a16:creationId xmlns:a16="http://schemas.microsoft.com/office/drawing/2014/main" id="{1B94E3B2-876C-4A12-AC7C-684081579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 name="Picture 95" descr="SmallSpace.gif">
          <a:extLst>
            <a:ext uri="{FF2B5EF4-FFF2-40B4-BE49-F238E27FC236}">
              <a16:creationId xmlns:a16="http://schemas.microsoft.com/office/drawing/2014/main" id="{1DA28B24-CCB4-454D-8CAB-2BFB9B193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 name="Picture 97" descr="SmallSpace.gif">
          <a:extLst>
            <a:ext uri="{FF2B5EF4-FFF2-40B4-BE49-F238E27FC236}">
              <a16:creationId xmlns:a16="http://schemas.microsoft.com/office/drawing/2014/main" id="{335D87B3-3304-4019-ACB6-0C449E7D7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 name="Picture 95" descr="SmallSpace.gif">
          <a:extLst>
            <a:ext uri="{FF2B5EF4-FFF2-40B4-BE49-F238E27FC236}">
              <a16:creationId xmlns:a16="http://schemas.microsoft.com/office/drawing/2014/main" id="{498D29F8-5C70-4918-9CAD-8A11E5F2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 name="Picture 97" descr="SmallSpace.gif">
          <a:extLst>
            <a:ext uri="{FF2B5EF4-FFF2-40B4-BE49-F238E27FC236}">
              <a16:creationId xmlns:a16="http://schemas.microsoft.com/office/drawing/2014/main" id="{D211B2D4-AC24-4FE4-BBE9-7554159F9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 name="Picture 95" descr="SmallSpace.gif">
          <a:extLst>
            <a:ext uri="{FF2B5EF4-FFF2-40B4-BE49-F238E27FC236}">
              <a16:creationId xmlns:a16="http://schemas.microsoft.com/office/drawing/2014/main" id="{66023850-3213-494E-8439-8D0B512B1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 name="Picture 97" descr="SmallSpace.gif">
          <a:extLst>
            <a:ext uri="{FF2B5EF4-FFF2-40B4-BE49-F238E27FC236}">
              <a16:creationId xmlns:a16="http://schemas.microsoft.com/office/drawing/2014/main" id="{139340E5-11DF-4D80-BE6C-D6FDE73B5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 name="Picture 95" descr="SmallSpace.gif">
          <a:extLst>
            <a:ext uri="{FF2B5EF4-FFF2-40B4-BE49-F238E27FC236}">
              <a16:creationId xmlns:a16="http://schemas.microsoft.com/office/drawing/2014/main" id="{EF69D026-2C43-495E-9D9E-5E70CFE77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 name="Picture 97" descr="SmallSpace.gif">
          <a:extLst>
            <a:ext uri="{FF2B5EF4-FFF2-40B4-BE49-F238E27FC236}">
              <a16:creationId xmlns:a16="http://schemas.microsoft.com/office/drawing/2014/main" id="{2B2FE1CC-85B4-488F-8BBB-207358607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106</xdr:row>
      <xdr:rowOff>0</xdr:rowOff>
    </xdr:from>
    <xdr:ext cx="152400" cy="152400"/>
    <xdr:pic>
      <xdr:nvPicPr>
        <xdr:cNvPr id="32" name="Picture 95" descr="SmallSpace.gif">
          <a:extLst>
            <a:ext uri="{FF2B5EF4-FFF2-40B4-BE49-F238E27FC236}">
              <a16:creationId xmlns:a16="http://schemas.microsoft.com/office/drawing/2014/main" id="{C69277C0-162E-4B5D-89A4-85E769281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99320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106</xdr:row>
      <xdr:rowOff>0</xdr:rowOff>
    </xdr:from>
    <xdr:ext cx="152400" cy="152400"/>
    <xdr:pic>
      <xdr:nvPicPr>
        <xdr:cNvPr id="33" name="Picture 97" descr="SmallSpace.gif">
          <a:extLst>
            <a:ext uri="{FF2B5EF4-FFF2-40B4-BE49-F238E27FC236}">
              <a16:creationId xmlns:a16="http://schemas.microsoft.com/office/drawing/2014/main" id="{4EAE98C5-EFCC-4683-96FF-156904D53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99320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106</xdr:row>
      <xdr:rowOff>0</xdr:rowOff>
    </xdr:from>
    <xdr:ext cx="152400" cy="152400"/>
    <xdr:pic>
      <xdr:nvPicPr>
        <xdr:cNvPr id="34" name="Picture 95" descr="SmallSpace.gif">
          <a:extLst>
            <a:ext uri="{FF2B5EF4-FFF2-40B4-BE49-F238E27FC236}">
              <a16:creationId xmlns:a16="http://schemas.microsoft.com/office/drawing/2014/main" id="{A4550246-E4FA-42C1-AB19-687C95764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99320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106</xdr:row>
      <xdr:rowOff>0</xdr:rowOff>
    </xdr:from>
    <xdr:ext cx="152400" cy="152400"/>
    <xdr:pic>
      <xdr:nvPicPr>
        <xdr:cNvPr id="35" name="Picture 97" descr="SmallSpace.gif">
          <a:extLst>
            <a:ext uri="{FF2B5EF4-FFF2-40B4-BE49-F238E27FC236}">
              <a16:creationId xmlns:a16="http://schemas.microsoft.com/office/drawing/2014/main" id="{45367F3B-CDDB-4823-B6D6-001371C4B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99320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106</xdr:row>
      <xdr:rowOff>0</xdr:rowOff>
    </xdr:from>
    <xdr:ext cx="152400" cy="152400"/>
    <xdr:pic>
      <xdr:nvPicPr>
        <xdr:cNvPr id="36" name="Picture 95" descr="SmallSpace.gif">
          <a:extLst>
            <a:ext uri="{FF2B5EF4-FFF2-40B4-BE49-F238E27FC236}">
              <a16:creationId xmlns:a16="http://schemas.microsoft.com/office/drawing/2014/main" id="{B7FE8752-5941-49B2-AE05-0147A18CE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99320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106</xdr:row>
      <xdr:rowOff>0</xdr:rowOff>
    </xdr:from>
    <xdr:ext cx="152400" cy="152400"/>
    <xdr:pic>
      <xdr:nvPicPr>
        <xdr:cNvPr id="37" name="Picture 97" descr="SmallSpace.gif">
          <a:extLst>
            <a:ext uri="{FF2B5EF4-FFF2-40B4-BE49-F238E27FC236}">
              <a16:creationId xmlns:a16="http://schemas.microsoft.com/office/drawing/2014/main" id="{BA10A327-BEE4-4994-8B66-3C127E97A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99320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106</xdr:row>
      <xdr:rowOff>0</xdr:rowOff>
    </xdr:from>
    <xdr:ext cx="152400" cy="152400"/>
    <xdr:pic>
      <xdr:nvPicPr>
        <xdr:cNvPr id="38" name="Picture 95" descr="SmallSpace.gif">
          <a:extLst>
            <a:ext uri="{FF2B5EF4-FFF2-40B4-BE49-F238E27FC236}">
              <a16:creationId xmlns:a16="http://schemas.microsoft.com/office/drawing/2014/main" id="{35FE3732-B398-4337-A9F8-0A12C245A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99320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106</xdr:row>
      <xdr:rowOff>0</xdr:rowOff>
    </xdr:from>
    <xdr:ext cx="152400" cy="152400"/>
    <xdr:pic>
      <xdr:nvPicPr>
        <xdr:cNvPr id="39" name="Picture 97" descr="SmallSpace.gif">
          <a:extLst>
            <a:ext uri="{FF2B5EF4-FFF2-40B4-BE49-F238E27FC236}">
              <a16:creationId xmlns:a16="http://schemas.microsoft.com/office/drawing/2014/main" id="{13A1E874-C9E0-464B-8F2B-7A6371075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99320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 name="Picture 95" descr="SmallSpace.gif">
          <a:extLst>
            <a:ext uri="{FF2B5EF4-FFF2-40B4-BE49-F238E27FC236}">
              <a16:creationId xmlns:a16="http://schemas.microsoft.com/office/drawing/2014/main" id="{BBA056BC-F653-4597-B80D-1846AA04C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 name="Picture 97" descr="SmallSpace.gif">
          <a:extLst>
            <a:ext uri="{FF2B5EF4-FFF2-40B4-BE49-F238E27FC236}">
              <a16:creationId xmlns:a16="http://schemas.microsoft.com/office/drawing/2014/main" id="{5A7A923D-AC77-4CAA-8E7C-924B0F172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 name="Picture 95" descr="SmallSpace.gif">
          <a:extLst>
            <a:ext uri="{FF2B5EF4-FFF2-40B4-BE49-F238E27FC236}">
              <a16:creationId xmlns:a16="http://schemas.microsoft.com/office/drawing/2014/main" id="{0BCB7243-C05B-4D50-B052-9A1CCDD73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 name="Picture 97" descr="SmallSpace.gif">
          <a:extLst>
            <a:ext uri="{FF2B5EF4-FFF2-40B4-BE49-F238E27FC236}">
              <a16:creationId xmlns:a16="http://schemas.microsoft.com/office/drawing/2014/main" id="{07F00856-91F0-4D3E-A439-B7FECB41F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 name="Picture 95" descr="SmallSpace.gif">
          <a:extLst>
            <a:ext uri="{FF2B5EF4-FFF2-40B4-BE49-F238E27FC236}">
              <a16:creationId xmlns:a16="http://schemas.microsoft.com/office/drawing/2014/main" id="{CAC2A1BE-A9EB-4417-AD2A-7E75F94CD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 name="Picture 97" descr="SmallSpace.gif">
          <a:extLst>
            <a:ext uri="{FF2B5EF4-FFF2-40B4-BE49-F238E27FC236}">
              <a16:creationId xmlns:a16="http://schemas.microsoft.com/office/drawing/2014/main" id="{009A429E-BF4D-4058-8045-E5CC4E6F0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 name="Picture 95" descr="SmallSpace.gif">
          <a:extLst>
            <a:ext uri="{FF2B5EF4-FFF2-40B4-BE49-F238E27FC236}">
              <a16:creationId xmlns:a16="http://schemas.microsoft.com/office/drawing/2014/main" id="{AC79F445-5C7B-43A7-A4E6-3007E0965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 name="Picture 97" descr="SmallSpace.gif">
          <a:extLst>
            <a:ext uri="{FF2B5EF4-FFF2-40B4-BE49-F238E27FC236}">
              <a16:creationId xmlns:a16="http://schemas.microsoft.com/office/drawing/2014/main" id="{D16BF46D-9AB4-4D9F-A167-E59A8DBD0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 name="Picture 95" descr="SmallSpace.gif">
          <a:extLst>
            <a:ext uri="{FF2B5EF4-FFF2-40B4-BE49-F238E27FC236}">
              <a16:creationId xmlns:a16="http://schemas.microsoft.com/office/drawing/2014/main" id="{15681622-B318-463A-A871-52981C665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 name="Picture 97" descr="SmallSpace.gif">
          <a:extLst>
            <a:ext uri="{FF2B5EF4-FFF2-40B4-BE49-F238E27FC236}">
              <a16:creationId xmlns:a16="http://schemas.microsoft.com/office/drawing/2014/main" id="{66AD500A-9B47-4E3D-96A4-19FAA15B8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 name="Picture 95" descr="SmallSpace.gif">
          <a:extLst>
            <a:ext uri="{FF2B5EF4-FFF2-40B4-BE49-F238E27FC236}">
              <a16:creationId xmlns:a16="http://schemas.microsoft.com/office/drawing/2014/main" id="{4DAFE855-6185-4653-BC7D-57BC57B87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 name="Picture 97" descr="SmallSpace.gif">
          <a:extLst>
            <a:ext uri="{FF2B5EF4-FFF2-40B4-BE49-F238E27FC236}">
              <a16:creationId xmlns:a16="http://schemas.microsoft.com/office/drawing/2014/main" id="{AA75D78A-6865-4C74-9998-5490E4D40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 name="Picture 95" descr="SmallSpace.gif">
          <a:extLst>
            <a:ext uri="{FF2B5EF4-FFF2-40B4-BE49-F238E27FC236}">
              <a16:creationId xmlns:a16="http://schemas.microsoft.com/office/drawing/2014/main" id="{3ED3FCED-96E7-4DBD-884A-6DB32AB4A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 name="Picture 97" descr="SmallSpace.gif">
          <a:extLst>
            <a:ext uri="{FF2B5EF4-FFF2-40B4-BE49-F238E27FC236}">
              <a16:creationId xmlns:a16="http://schemas.microsoft.com/office/drawing/2014/main" id="{1CC09330-2D9F-4411-A294-0139BFADF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 name="Picture 95" descr="SmallSpace.gif">
          <a:extLst>
            <a:ext uri="{FF2B5EF4-FFF2-40B4-BE49-F238E27FC236}">
              <a16:creationId xmlns:a16="http://schemas.microsoft.com/office/drawing/2014/main" id="{0E6B18F6-0272-4591-B525-33207730D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 name="Picture 97" descr="SmallSpace.gif">
          <a:extLst>
            <a:ext uri="{FF2B5EF4-FFF2-40B4-BE49-F238E27FC236}">
              <a16:creationId xmlns:a16="http://schemas.microsoft.com/office/drawing/2014/main" id="{E1DB0491-1E07-4DF5-B3F7-23419A987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 name="Picture 95" descr="SmallSpace.gif">
          <a:extLst>
            <a:ext uri="{FF2B5EF4-FFF2-40B4-BE49-F238E27FC236}">
              <a16:creationId xmlns:a16="http://schemas.microsoft.com/office/drawing/2014/main" id="{EF50D07E-8905-4E3A-9453-92C990A26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 name="Picture 97" descr="SmallSpace.gif">
          <a:extLst>
            <a:ext uri="{FF2B5EF4-FFF2-40B4-BE49-F238E27FC236}">
              <a16:creationId xmlns:a16="http://schemas.microsoft.com/office/drawing/2014/main" id="{E5CB9B9E-78C6-4736-9E1D-DB5D1962A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 name="Picture 95" descr="SmallSpace.gif">
          <a:extLst>
            <a:ext uri="{FF2B5EF4-FFF2-40B4-BE49-F238E27FC236}">
              <a16:creationId xmlns:a16="http://schemas.microsoft.com/office/drawing/2014/main" id="{E1A8C90A-C1A1-4FF5-BFD9-CFAA973D9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 name="Picture 97" descr="SmallSpace.gif">
          <a:extLst>
            <a:ext uri="{FF2B5EF4-FFF2-40B4-BE49-F238E27FC236}">
              <a16:creationId xmlns:a16="http://schemas.microsoft.com/office/drawing/2014/main" id="{6BBDDDF8-5E6D-4EFC-BDBD-968A148E4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0" name="Picture 95" descr="SmallSpace.gif">
          <a:extLst>
            <a:ext uri="{FF2B5EF4-FFF2-40B4-BE49-F238E27FC236}">
              <a16:creationId xmlns:a16="http://schemas.microsoft.com/office/drawing/2014/main" id="{C10965D1-F233-48C0-8390-42C67E352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1" name="Picture 97" descr="SmallSpace.gif">
          <a:extLst>
            <a:ext uri="{FF2B5EF4-FFF2-40B4-BE49-F238E27FC236}">
              <a16:creationId xmlns:a16="http://schemas.microsoft.com/office/drawing/2014/main" id="{8E8399B5-67BC-471D-90D0-C29B88E25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2" name="Picture 95" descr="SmallSpace.gif">
          <a:extLst>
            <a:ext uri="{FF2B5EF4-FFF2-40B4-BE49-F238E27FC236}">
              <a16:creationId xmlns:a16="http://schemas.microsoft.com/office/drawing/2014/main" id="{3CEB9B9C-7D21-410E-B2C8-00CBF522C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3" name="Picture 97" descr="SmallSpace.gif">
          <a:extLst>
            <a:ext uri="{FF2B5EF4-FFF2-40B4-BE49-F238E27FC236}">
              <a16:creationId xmlns:a16="http://schemas.microsoft.com/office/drawing/2014/main" id="{B3642CAE-DCCA-4EFA-A35E-61EE26729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4" name="Picture 95" descr="SmallSpace.gif">
          <a:extLst>
            <a:ext uri="{FF2B5EF4-FFF2-40B4-BE49-F238E27FC236}">
              <a16:creationId xmlns:a16="http://schemas.microsoft.com/office/drawing/2014/main" id="{B418A9CB-CBE0-4BA9-8496-87C63D371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5" name="Picture 97" descr="SmallSpace.gif">
          <a:extLst>
            <a:ext uri="{FF2B5EF4-FFF2-40B4-BE49-F238E27FC236}">
              <a16:creationId xmlns:a16="http://schemas.microsoft.com/office/drawing/2014/main" id="{64D90A38-C724-42F3-A9BE-990A45139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6" name="Picture 95" descr="SmallSpace.gif">
          <a:extLst>
            <a:ext uri="{FF2B5EF4-FFF2-40B4-BE49-F238E27FC236}">
              <a16:creationId xmlns:a16="http://schemas.microsoft.com/office/drawing/2014/main" id="{2DEC985F-2A0C-46C4-9F5B-85BA98856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7" name="Picture 97" descr="SmallSpace.gif">
          <a:extLst>
            <a:ext uri="{FF2B5EF4-FFF2-40B4-BE49-F238E27FC236}">
              <a16:creationId xmlns:a16="http://schemas.microsoft.com/office/drawing/2014/main" id="{641E8A01-ABC6-4D6C-BF53-E8DBECA28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8" name="Picture 95" descr="SmallSpace.gif">
          <a:extLst>
            <a:ext uri="{FF2B5EF4-FFF2-40B4-BE49-F238E27FC236}">
              <a16:creationId xmlns:a16="http://schemas.microsoft.com/office/drawing/2014/main" id="{FBA20A03-F15B-477F-BD4C-18B22DB79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9" name="Picture 97" descr="SmallSpace.gif">
          <a:extLst>
            <a:ext uri="{FF2B5EF4-FFF2-40B4-BE49-F238E27FC236}">
              <a16:creationId xmlns:a16="http://schemas.microsoft.com/office/drawing/2014/main" id="{EAED0F59-9654-4C66-BD6A-9657B5593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0" name="Picture 95" descr="SmallSpace.gif">
          <a:extLst>
            <a:ext uri="{FF2B5EF4-FFF2-40B4-BE49-F238E27FC236}">
              <a16:creationId xmlns:a16="http://schemas.microsoft.com/office/drawing/2014/main" id="{3CEDFB91-9F93-4EF0-9531-4A50FDB11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1" name="Picture 97" descr="SmallSpace.gif">
          <a:extLst>
            <a:ext uri="{FF2B5EF4-FFF2-40B4-BE49-F238E27FC236}">
              <a16:creationId xmlns:a16="http://schemas.microsoft.com/office/drawing/2014/main" id="{50DE8A97-AD73-4297-A7AF-21D9CA8D8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2" name="Picture 95" descr="SmallSpace.gif">
          <a:extLst>
            <a:ext uri="{FF2B5EF4-FFF2-40B4-BE49-F238E27FC236}">
              <a16:creationId xmlns:a16="http://schemas.microsoft.com/office/drawing/2014/main" id="{ED36D307-2BF6-465F-B073-F53464BAC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3" name="Picture 97" descr="SmallSpace.gif">
          <a:extLst>
            <a:ext uri="{FF2B5EF4-FFF2-40B4-BE49-F238E27FC236}">
              <a16:creationId xmlns:a16="http://schemas.microsoft.com/office/drawing/2014/main" id="{BBFF53D7-F199-4A5D-86C0-1B3D2500B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4" name="Picture 95" descr="SmallSpace.gif">
          <a:extLst>
            <a:ext uri="{FF2B5EF4-FFF2-40B4-BE49-F238E27FC236}">
              <a16:creationId xmlns:a16="http://schemas.microsoft.com/office/drawing/2014/main" id="{1B9BC4B1-0934-4B6B-A732-FE7810EC9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5" name="Picture 97" descr="SmallSpace.gif">
          <a:extLst>
            <a:ext uri="{FF2B5EF4-FFF2-40B4-BE49-F238E27FC236}">
              <a16:creationId xmlns:a16="http://schemas.microsoft.com/office/drawing/2014/main" id="{BEB83990-5378-48F6-8C06-9116F4EE2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6" name="Picture 95" descr="SmallSpace.gif">
          <a:extLst>
            <a:ext uri="{FF2B5EF4-FFF2-40B4-BE49-F238E27FC236}">
              <a16:creationId xmlns:a16="http://schemas.microsoft.com/office/drawing/2014/main" id="{7EBE7940-E58F-4F6D-87FF-DFABEDE4A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7" name="Picture 97" descr="SmallSpace.gif">
          <a:extLst>
            <a:ext uri="{FF2B5EF4-FFF2-40B4-BE49-F238E27FC236}">
              <a16:creationId xmlns:a16="http://schemas.microsoft.com/office/drawing/2014/main" id="{5155F866-66C2-451C-AB21-BA6F6D98B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8" name="Picture 95" descr="SmallSpace.gif">
          <a:extLst>
            <a:ext uri="{FF2B5EF4-FFF2-40B4-BE49-F238E27FC236}">
              <a16:creationId xmlns:a16="http://schemas.microsoft.com/office/drawing/2014/main" id="{CEAD41EA-212B-4A8C-9962-1F378D4CE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79" name="Picture 97" descr="SmallSpace.gif">
          <a:extLst>
            <a:ext uri="{FF2B5EF4-FFF2-40B4-BE49-F238E27FC236}">
              <a16:creationId xmlns:a16="http://schemas.microsoft.com/office/drawing/2014/main" id="{34C40BE4-3417-4AB4-BF23-B7A74FC30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0" name="Picture 95" descr="SmallSpace.gif">
          <a:extLst>
            <a:ext uri="{FF2B5EF4-FFF2-40B4-BE49-F238E27FC236}">
              <a16:creationId xmlns:a16="http://schemas.microsoft.com/office/drawing/2014/main" id="{78EDACAD-A86B-45CF-B221-8EF37AC4A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1" name="Picture 97" descr="SmallSpace.gif">
          <a:extLst>
            <a:ext uri="{FF2B5EF4-FFF2-40B4-BE49-F238E27FC236}">
              <a16:creationId xmlns:a16="http://schemas.microsoft.com/office/drawing/2014/main" id="{F0E5BB22-822E-45BB-9C37-5B6078B0A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2" name="Picture 95" descr="SmallSpace.gif">
          <a:extLst>
            <a:ext uri="{FF2B5EF4-FFF2-40B4-BE49-F238E27FC236}">
              <a16:creationId xmlns:a16="http://schemas.microsoft.com/office/drawing/2014/main" id="{EBC974D0-BCB3-42D8-BE14-5667274CC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3" name="Picture 97" descr="SmallSpace.gif">
          <a:extLst>
            <a:ext uri="{FF2B5EF4-FFF2-40B4-BE49-F238E27FC236}">
              <a16:creationId xmlns:a16="http://schemas.microsoft.com/office/drawing/2014/main" id="{8F111060-5CE7-4640-AC54-CB2E38C8C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4" name="Picture 95" descr="SmallSpace.gif">
          <a:extLst>
            <a:ext uri="{FF2B5EF4-FFF2-40B4-BE49-F238E27FC236}">
              <a16:creationId xmlns:a16="http://schemas.microsoft.com/office/drawing/2014/main" id="{6777E75F-D9DA-4735-9779-F723F4046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5" name="Picture 97" descr="SmallSpace.gif">
          <a:extLst>
            <a:ext uri="{FF2B5EF4-FFF2-40B4-BE49-F238E27FC236}">
              <a16:creationId xmlns:a16="http://schemas.microsoft.com/office/drawing/2014/main" id="{F0326B67-AC10-47B8-9EE3-62766608F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6" name="Picture 95" descr="SmallSpace.gif">
          <a:extLst>
            <a:ext uri="{FF2B5EF4-FFF2-40B4-BE49-F238E27FC236}">
              <a16:creationId xmlns:a16="http://schemas.microsoft.com/office/drawing/2014/main" id="{5E13DE65-9491-467F-A992-328D3D0B3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7" name="Picture 97" descr="SmallSpace.gif">
          <a:extLst>
            <a:ext uri="{FF2B5EF4-FFF2-40B4-BE49-F238E27FC236}">
              <a16:creationId xmlns:a16="http://schemas.microsoft.com/office/drawing/2014/main" id="{3589EAEC-0BC3-48A6-A097-D1384B4A0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8" name="Picture 95" descr="SmallSpace.gif">
          <a:extLst>
            <a:ext uri="{FF2B5EF4-FFF2-40B4-BE49-F238E27FC236}">
              <a16:creationId xmlns:a16="http://schemas.microsoft.com/office/drawing/2014/main" id="{2A79012C-EE3F-4394-91EB-67B32C5E8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89" name="Picture 97" descr="SmallSpace.gif">
          <a:extLst>
            <a:ext uri="{FF2B5EF4-FFF2-40B4-BE49-F238E27FC236}">
              <a16:creationId xmlns:a16="http://schemas.microsoft.com/office/drawing/2014/main" id="{9C7AEA84-CFB5-4DCE-9A09-C61F97B20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0" name="Picture 95" descr="SmallSpace.gif">
          <a:extLst>
            <a:ext uri="{FF2B5EF4-FFF2-40B4-BE49-F238E27FC236}">
              <a16:creationId xmlns:a16="http://schemas.microsoft.com/office/drawing/2014/main" id="{018D1844-F5CA-4F41-936A-36F8260F8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1" name="Picture 97" descr="SmallSpace.gif">
          <a:extLst>
            <a:ext uri="{FF2B5EF4-FFF2-40B4-BE49-F238E27FC236}">
              <a16:creationId xmlns:a16="http://schemas.microsoft.com/office/drawing/2014/main" id="{B9CD7769-2DDE-4301-94F7-1EE52C76D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2" name="Picture 95" descr="SmallSpace.gif">
          <a:extLst>
            <a:ext uri="{FF2B5EF4-FFF2-40B4-BE49-F238E27FC236}">
              <a16:creationId xmlns:a16="http://schemas.microsoft.com/office/drawing/2014/main" id="{48A3A514-6979-4C53-A49E-62C6414E7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3" name="Picture 97" descr="SmallSpace.gif">
          <a:extLst>
            <a:ext uri="{FF2B5EF4-FFF2-40B4-BE49-F238E27FC236}">
              <a16:creationId xmlns:a16="http://schemas.microsoft.com/office/drawing/2014/main" id="{9CDDEF05-8363-4CF9-9739-E7AB20F52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4" name="Picture 95" descr="SmallSpace.gif">
          <a:extLst>
            <a:ext uri="{FF2B5EF4-FFF2-40B4-BE49-F238E27FC236}">
              <a16:creationId xmlns:a16="http://schemas.microsoft.com/office/drawing/2014/main" id="{D4916F74-7AEC-4874-A32B-498B311CE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5" name="Picture 97" descr="SmallSpace.gif">
          <a:extLst>
            <a:ext uri="{FF2B5EF4-FFF2-40B4-BE49-F238E27FC236}">
              <a16:creationId xmlns:a16="http://schemas.microsoft.com/office/drawing/2014/main" id="{011A880E-B6AA-4F98-BADF-0A5499C9D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6" name="Picture 95" descr="SmallSpace.gif">
          <a:extLst>
            <a:ext uri="{FF2B5EF4-FFF2-40B4-BE49-F238E27FC236}">
              <a16:creationId xmlns:a16="http://schemas.microsoft.com/office/drawing/2014/main" id="{6894979B-472A-46B4-9775-124290C9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7" name="Picture 97" descr="SmallSpace.gif">
          <a:extLst>
            <a:ext uri="{FF2B5EF4-FFF2-40B4-BE49-F238E27FC236}">
              <a16:creationId xmlns:a16="http://schemas.microsoft.com/office/drawing/2014/main" id="{BDFD3D21-F191-4659-9110-4AD51904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8" name="Picture 95" descr="SmallSpace.gif">
          <a:extLst>
            <a:ext uri="{FF2B5EF4-FFF2-40B4-BE49-F238E27FC236}">
              <a16:creationId xmlns:a16="http://schemas.microsoft.com/office/drawing/2014/main" id="{0D7F60E4-B71C-43BF-A61A-1611B4280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99" name="Picture 97" descr="SmallSpace.gif">
          <a:extLst>
            <a:ext uri="{FF2B5EF4-FFF2-40B4-BE49-F238E27FC236}">
              <a16:creationId xmlns:a16="http://schemas.microsoft.com/office/drawing/2014/main" id="{48DF1C32-9A79-41DF-A0EC-1A0E7DCF2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0" name="Picture 95" descr="SmallSpace.gif">
          <a:extLst>
            <a:ext uri="{FF2B5EF4-FFF2-40B4-BE49-F238E27FC236}">
              <a16:creationId xmlns:a16="http://schemas.microsoft.com/office/drawing/2014/main" id="{AAB93CC9-5264-4C52-A6F2-44075486C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1" name="Picture 97" descr="SmallSpace.gif">
          <a:extLst>
            <a:ext uri="{FF2B5EF4-FFF2-40B4-BE49-F238E27FC236}">
              <a16:creationId xmlns:a16="http://schemas.microsoft.com/office/drawing/2014/main" id="{085FA24A-5338-4BF4-9872-3C63E6426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2" name="Picture 95" descr="SmallSpace.gif">
          <a:extLst>
            <a:ext uri="{FF2B5EF4-FFF2-40B4-BE49-F238E27FC236}">
              <a16:creationId xmlns:a16="http://schemas.microsoft.com/office/drawing/2014/main" id="{E4379C1E-D682-4FC2-9F7A-BEA678F26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3" name="Picture 97" descr="SmallSpace.gif">
          <a:extLst>
            <a:ext uri="{FF2B5EF4-FFF2-40B4-BE49-F238E27FC236}">
              <a16:creationId xmlns:a16="http://schemas.microsoft.com/office/drawing/2014/main" id="{9B486765-187F-4BC4-8252-5A8068253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4" name="Picture 95" descr="SmallSpace.gif">
          <a:extLst>
            <a:ext uri="{FF2B5EF4-FFF2-40B4-BE49-F238E27FC236}">
              <a16:creationId xmlns:a16="http://schemas.microsoft.com/office/drawing/2014/main" id="{273951B5-D0D2-4CB5-AB5F-CF2890E06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5" name="Picture 97" descr="SmallSpace.gif">
          <a:extLst>
            <a:ext uri="{FF2B5EF4-FFF2-40B4-BE49-F238E27FC236}">
              <a16:creationId xmlns:a16="http://schemas.microsoft.com/office/drawing/2014/main" id="{CC02B02F-27AC-4C86-839E-508CEC3F7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6" name="Picture 95" descr="SmallSpace.gif">
          <a:extLst>
            <a:ext uri="{FF2B5EF4-FFF2-40B4-BE49-F238E27FC236}">
              <a16:creationId xmlns:a16="http://schemas.microsoft.com/office/drawing/2014/main" id="{8AE5AA7D-AE2D-4475-B1CF-45A64295A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7" name="Picture 97" descr="SmallSpace.gif">
          <a:extLst>
            <a:ext uri="{FF2B5EF4-FFF2-40B4-BE49-F238E27FC236}">
              <a16:creationId xmlns:a16="http://schemas.microsoft.com/office/drawing/2014/main" id="{F30F32B5-A180-493C-AF3A-5A825F08A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8" name="Picture 95" descr="SmallSpace.gif">
          <a:extLst>
            <a:ext uri="{FF2B5EF4-FFF2-40B4-BE49-F238E27FC236}">
              <a16:creationId xmlns:a16="http://schemas.microsoft.com/office/drawing/2014/main" id="{4C731FC2-E0B8-4AC4-9CFC-E0A2A72D0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09" name="Picture 97" descr="SmallSpace.gif">
          <a:extLst>
            <a:ext uri="{FF2B5EF4-FFF2-40B4-BE49-F238E27FC236}">
              <a16:creationId xmlns:a16="http://schemas.microsoft.com/office/drawing/2014/main" id="{B3548DE3-2884-4DFB-9217-FE5C956CE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0" name="Picture 95" descr="SmallSpace.gif">
          <a:extLst>
            <a:ext uri="{FF2B5EF4-FFF2-40B4-BE49-F238E27FC236}">
              <a16:creationId xmlns:a16="http://schemas.microsoft.com/office/drawing/2014/main" id="{1086CF66-E3F5-4321-B0FD-5613135AD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1" name="Picture 97" descr="SmallSpace.gif">
          <a:extLst>
            <a:ext uri="{FF2B5EF4-FFF2-40B4-BE49-F238E27FC236}">
              <a16:creationId xmlns:a16="http://schemas.microsoft.com/office/drawing/2014/main" id="{7350FBF6-EB25-4EA8-B9F7-7C8673E46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2" name="Picture 95" descr="SmallSpace.gif">
          <a:extLst>
            <a:ext uri="{FF2B5EF4-FFF2-40B4-BE49-F238E27FC236}">
              <a16:creationId xmlns:a16="http://schemas.microsoft.com/office/drawing/2014/main" id="{610A0410-A0C1-447B-B72B-5A3E5070D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3" name="Picture 97" descr="SmallSpace.gif">
          <a:extLst>
            <a:ext uri="{FF2B5EF4-FFF2-40B4-BE49-F238E27FC236}">
              <a16:creationId xmlns:a16="http://schemas.microsoft.com/office/drawing/2014/main" id="{27567AE5-12CA-4355-B03A-F69C8C4A2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4" name="Picture 95" descr="SmallSpace.gif">
          <a:extLst>
            <a:ext uri="{FF2B5EF4-FFF2-40B4-BE49-F238E27FC236}">
              <a16:creationId xmlns:a16="http://schemas.microsoft.com/office/drawing/2014/main" id="{BBE8FAE8-C777-4E2E-90D4-60A0FE768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5" name="Picture 97" descr="SmallSpace.gif">
          <a:extLst>
            <a:ext uri="{FF2B5EF4-FFF2-40B4-BE49-F238E27FC236}">
              <a16:creationId xmlns:a16="http://schemas.microsoft.com/office/drawing/2014/main" id="{F862D1F1-787F-4FBB-94D8-EA0B3BE57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6" name="Picture 95" descr="SmallSpace.gif">
          <a:extLst>
            <a:ext uri="{FF2B5EF4-FFF2-40B4-BE49-F238E27FC236}">
              <a16:creationId xmlns:a16="http://schemas.microsoft.com/office/drawing/2014/main" id="{BDA623D2-DA4B-4DDC-81D9-48322BACB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7" name="Picture 97" descr="SmallSpace.gif">
          <a:extLst>
            <a:ext uri="{FF2B5EF4-FFF2-40B4-BE49-F238E27FC236}">
              <a16:creationId xmlns:a16="http://schemas.microsoft.com/office/drawing/2014/main" id="{C579DA09-0E9B-477C-88CB-AA294AE4D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8" name="Picture 143" descr="SmallSpace.gif">
          <a:extLst>
            <a:ext uri="{FF2B5EF4-FFF2-40B4-BE49-F238E27FC236}">
              <a16:creationId xmlns:a16="http://schemas.microsoft.com/office/drawing/2014/main" id="{95682FA7-CCF5-4B72-85BC-B797F3381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19" name="Picture 97" descr="SmallSpace.gif">
          <a:extLst>
            <a:ext uri="{FF2B5EF4-FFF2-40B4-BE49-F238E27FC236}">
              <a16:creationId xmlns:a16="http://schemas.microsoft.com/office/drawing/2014/main" id="{52DBE5F0-976B-46DC-BB59-B66744BF0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0" name="Picture 95" descr="SmallSpace.gif">
          <a:extLst>
            <a:ext uri="{FF2B5EF4-FFF2-40B4-BE49-F238E27FC236}">
              <a16:creationId xmlns:a16="http://schemas.microsoft.com/office/drawing/2014/main" id="{0937640A-12A2-4027-8451-A5B312A25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1" name="Picture 97" descr="SmallSpace.gif">
          <a:extLst>
            <a:ext uri="{FF2B5EF4-FFF2-40B4-BE49-F238E27FC236}">
              <a16:creationId xmlns:a16="http://schemas.microsoft.com/office/drawing/2014/main" id="{7B23CC90-5628-42FE-A64F-6457D8014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2" name="Picture 95" descr="SmallSpace.gif">
          <a:extLst>
            <a:ext uri="{FF2B5EF4-FFF2-40B4-BE49-F238E27FC236}">
              <a16:creationId xmlns:a16="http://schemas.microsoft.com/office/drawing/2014/main" id="{52B04B50-4D40-412A-9535-7427A580B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3" name="Picture 97" descr="SmallSpace.gif">
          <a:extLst>
            <a:ext uri="{FF2B5EF4-FFF2-40B4-BE49-F238E27FC236}">
              <a16:creationId xmlns:a16="http://schemas.microsoft.com/office/drawing/2014/main" id="{E67C437D-98AC-43F3-BE00-0CDA796B1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4" name="Picture 95" descr="SmallSpace.gif">
          <a:extLst>
            <a:ext uri="{FF2B5EF4-FFF2-40B4-BE49-F238E27FC236}">
              <a16:creationId xmlns:a16="http://schemas.microsoft.com/office/drawing/2014/main" id="{34A1950F-5A16-42E7-B1E1-AE591AFE1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5" name="Picture 97" descr="SmallSpace.gif">
          <a:extLst>
            <a:ext uri="{FF2B5EF4-FFF2-40B4-BE49-F238E27FC236}">
              <a16:creationId xmlns:a16="http://schemas.microsoft.com/office/drawing/2014/main" id="{3E7D8D3C-D57C-4780-A7BD-07B384335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6" name="Picture 95" descr="SmallSpace.gif">
          <a:extLst>
            <a:ext uri="{FF2B5EF4-FFF2-40B4-BE49-F238E27FC236}">
              <a16:creationId xmlns:a16="http://schemas.microsoft.com/office/drawing/2014/main" id="{7F3332D0-81D6-4342-8FD0-9EF373FFA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7" name="Picture 97" descr="SmallSpace.gif">
          <a:extLst>
            <a:ext uri="{FF2B5EF4-FFF2-40B4-BE49-F238E27FC236}">
              <a16:creationId xmlns:a16="http://schemas.microsoft.com/office/drawing/2014/main" id="{3A46AD32-4D8D-4AF3-B341-BE9D30F54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8" name="Picture 95" descr="SmallSpace.gif">
          <a:extLst>
            <a:ext uri="{FF2B5EF4-FFF2-40B4-BE49-F238E27FC236}">
              <a16:creationId xmlns:a16="http://schemas.microsoft.com/office/drawing/2014/main" id="{D319684A-71A6-49C8-9B24-E3B4CC28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29" name="Picture 97" descr="SmallSpace.gif">
          <a:extLst>
            <a:ext uri="{FF2B5EF4-FFF2-40B4-BE49-F238E27FC236}">
              <a16:creationId xmlns:a16="http://schemas.microsoft.com/office/drawing/2014/main" id="{AE898DD4-512F-4779-8B7C-DAA8D024D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0" name="Picture 95" descr="SmallSpace.gif">
          <a:extLst>
            <a:ext uri="{FF2B5EF4-FFF2-40B4-BE49-F238E27FC236}">
              <a16:creationId xmlns:a16="http://schemas.microsoft.com/office/drawing/2014/main" id="{533E3DCC-9C40-4351-BC1A-82FB1AE04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1" name="Picture 97" descr="SmallSpace.gif">
          <a:extLst>
            <a:ext uri="{FF2B5EF4-FFF2-40B4-BE49-F238E27FC236}">
              <a16:creationId xmlns:a16="http://schemas.microsoft.com/office/drawing/2014/main" id="{E6702506-B5D2-4498-BE62-FACF8035A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2" name="Picture 95" descr="SmallSpace.gif">
          <a:extLst>
            <a:ext uri="{FF2B5EF4-FFF2-40B4-BE49-F238E27FC236}">
              <a16:creationId xmlns:a16="http://schemas.microsoft.com/office/drawing/2014/main" id="{A7EB7914-A778-41AE-833F-93EAC107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3" name="Picture 97" descr="SmallSpace.gif">
          <a:extLst>
            <a:ext uri="{FF2B5EF4-FFF2-40B4-BE49-F238E27FC236}">
              <a16:creationId xmlns:a16="http://schemas.microsoft.com/office/drawing/2014/main" id="{8095CBC9-D8A0-4AF8-A9CA-BEEACFFCF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4" name="Picture 95" descr="SmallSpace.gif">
          <a:extLst>
            <a:ext uri="{FF2B5EF4-FFF2-40B4-BE49-F238E27FC236}">
              <a16:creationId xmlns:a16="http://schemas.microsoft.com/office/drawing/2014/main" id="{9552642A-9575-4135-AE8E-F132F46F4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5" name="Picture 97" descr="SmallSpace.gif">
          <a:extLst>
            <a:ext uri="{FF2B5EF4-FFF2-40B4-BE49-F238E27FC236}">
              <a16:creationId xmlns:a16="http://schemas.microsoft.com/office/drawing/2014/main" id="{51AF02C6-B79A-43AB-8085-EA90DA59B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6" name="Picture 95" descr="SmallSpace.gif">
          <a:extLst>
            <a:ext uri="{FF2B5EF4-FFF2-40B4-BE49-F238E27FC236}">
              <a16:creationId xmlns:a16="http://schemas.microsoft.com/office/drawing/2014/main" id="{C5E640B3-0628-45CB-9286-D1A27117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7" name="Picture 97" descr="SmallSpace.gif">
          <a:extLst>
            <a:ext uri="{FF2B5EF4-FFF2-40B4-BE49-F238E27FC236}">
              <a16:creationId xmlns:a16="http://schemas.microsoft.com/office/drawing/2014/main" id="{B9D3C524-D14F-44F4-B2EE-A8794B713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8" name="Picture 95" descr="SmallSpace.gif">
          <a:extLst>
            <a:ext uri="{FF2B5EF4-FFF2-40B4-BE49-F238E27FC236}">
              <a16:creationId xmlns:a16="http://schemas.microsoft.com/office/drawing/2014/main" id="{629C5BE3-C7F3-48C0-8B47-0D4749A4A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39" name="Picture 97" descr="SmallSpace.gif">
          <a:extLst>
            <a:ext uri="{FF2B5EF4-FFF2-40B4-BE49-F238E27FC236}">
              <a16:creationId xmlns:a16="http://schemas.microsoft.com/office/drawing/2014/main" id="{1C69A5C5-F8EF-4F3A-B2AC-779204106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0" name="Picture 95" descr="SmallSpace.gif">
          <a:extLst>
            <a:ext uri="{FF2B5EF4-FFF2-40B4-BE49-F238E27FC236}">
              <a16:creationId xmlns:a16="http://schemas.microsoft.com/office/drawing/2014/main" id="{95E3018D-381C-4BCC-B60D-CD0050027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1" name="Picture 97" descr="SmallSpace.gif">
          <a:extLst>
            <a:ext uri="{FF2B5EF4-FFF2-40B4-BE49-F238E27FC236}">
              <a16:creationId xmlns:a16="http://schemas.microsoft.com/office/drawing/2014/main" id="{2AC83D1B-4C32-4EBD-9B12-A4A1C4C0C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2" name="Picture 95" descr="SmallSpace.gif">
          <a:extLst>
            <a:ext uri="{FF2B5EF4-FFF2-40B4-BE49-F238E27FC236}">
              <a16:creationId xmlns:a16="http://schemas.microsoft.com/office/drawing/2014/main" id="{34C2E6B0-3837-4B14-8E86-AD12AA06B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3" name="Picture 97" descr="SmallSpace.gif">
          <a:extLst>
            <a:ext uri="{FF2B5EF4-FFF2-40B4-BE49-F238E27FC236}">
              <a16:creationId xmlns:a16="http://schemas.microsoft.com/office/drawing/2014/main" id="{16AC0970-9EC3-46C1-B647-85F6354D7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4" name="Picture 95" descr="SmallSpace.gif">
          <a:extLst>
            <a:ext uri="{FF2B5EF4-FFF2-40B4-BE49-F238E27FC236}">
              <a16:creationId xmlns:a16="http://schemas.microsoft.com/office/drawing/2014/main" id="{22564D30-0832-4351-812C-4BD1AAD78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5" name="Picture 97" descr="SmallSpace.gif">
          <a:extLst>
            <a:ext uri="{FF2B5EF4-FFF2-40B4-BE49-F238E27FC236}">
              <a16:creationId xmlns:a16="http://schemas.microsoft.com/office/drawing/2014/main" id="{714FAB3D-8F4C-444C-B8EC-8B94328F8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6" name="Picture 95" descr="SmallSpace.gif">
          <a:extLst>
            <a:ext uri="{FF2B5EF4-FFF2-40B4-BE49-F238E27FC236}">
              <a16:creationId xmlns:a16="http://schemas.microsoft.com/office/drawing/2014/main" id="{7F8C6EB5-F0A1-464A-A180-E71A562B4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7" name="Picture 97" descr="SmallSpace.gif">
          <a:extLst>
            <a:ext uri="{FF2B5EF4-FFF2-40B4-BE49-F238E27FC236}">
              <a16:creationId xmlns:a16="http://schemas.microsoft.com/office/drawing/2014/main" id="{7FD40472-1071-40B1-8C5E-C2E94F6F4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8" name="Picture 95" descr="SmallSpace.gif">
          <a:extLst>
            <a:ext uri="{FF2B5EF4-FFF2-40B4-BE49-F238E27FC236}">
              <a16:creationId xmlns:a16="http://schemas.microsoft.com/office/drawing/2014/main" id="{A27C4337-0410-4F22-991D-AD8AC354A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49" name="Picture 97" descr="SmallSpace.gif">
          <a:extLst>
            <a:ext uri="{FF2B5EF4-FFF2-40B4-BE49-F238E27FC236}">
              <a16:creationId xmlns:a16="http://schemas.microsoft.com/office/drawing/2014/main" id="{F2A7497F-E8A4-4CEA-BBE5-4273B8866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0" name="Picture 95" descr="SmallSpace.gif">
          <a:extLst>
            <a:ext uri="{FF2B5EF4-FFF2-40B4-BE49-F238E27FC236}">
              <a16:creationId xmlns:a16="http://schemas.microsoft.com/office/drawing/2014/main" id="{388AD5E8-E338-4479-A012-6BB7A0D42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1" name="Picture 97" descr="SmallSpace.gif">
          <a:extLst>
            <a:ext uri="{FF2B5EF4-FFF2-40B4-BE49-F238E27FC236}">
              <a16:creationId xmlns:a16="http://schemas.microsoft.com/office/drawing/2014/main" id="{DF169D7E-ABA2-45B0-A17D-5BC9DB6E1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2" name="Picture 95" descr="SmallSpace.gif">
          <a:extLst>
            <a:ext uri="{FF2B5EF4-FFF2-40B4-BE49-F238E27FC236}">
              <a16:creationId xmlns:a16="http://schemas.microsoft.com/office/drawing/2014/main" id="{FF447079-88A9-43EB-90EA-D5C88361F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3" name="Picture 97" descr="SmallSpace.gif">
          <a:extLst>
            <a:ext uri="{FF2B5EF4-FFF2-40B4-BE49-F238E27FC236}">
              <a16:creationId xmlns:a16="http://schemas.microsoft.com/office/drawing/2014/main" id="{631051A3-C0DD-4762-8134-2A4B5BE08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4" name="Picture 95" descr="SmallSpace.gif">
          <a:extLst>
            <a:ext uri="{FF2B5EF4-FFF2-40B4-BE49-F238E27FC236}">
              <a16:creationId xmlns:a16="http://schemas.microsoft.com/office/drawing/2014/main" id="{8C5B70C3-CE27-4C2D-9F6B-E239C98C6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5" name="Picture 97" descr="SmallSpace.gif">
          <a:extLst>
            <a:ext uri="{FF2B5EF4-FFF2-40B4-BE49-F238E27FC236}">
              <a16:creationId xmlns:a16="http://schemas.microsoft.com/office/drawing/2014/main" id="{FE22A47E-B21A-4E92-9835-3AF81F413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6" name="Picture 95" descr="SmallSpace.gif">
          <a:extLst>
            <a:ext uri="{FF2B5EF4-FFF2-40B4-BE49-F238E27FC236}">
              <a16:creationId xmlns:a16="http://schemas.microsoft.com/office/drawing/2014/main" id="{86D9D47C-97B2-465A-830A-BEA390F42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7" name="Picture 97" descr="SmallSpace.gif">
          <a:extLst>
            <a:ext uri="{FF2B5EF4-FFF2-40B4-BE49-F238E27FC236}">
              <a16:creationId xmlns:a16="http://schemas.microsoft.com/office/drawing/2014/main" id="{3088BFCF-D618-466B-94F6-DFB343117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8" name="Picture 95" descr="SmallSpace.gif">
          <a:extLst>
            <a:ext uri="{FF2B5EF4-FFF2-40B4-BE49-F238E27FC236}">
              <a16:creationId xmlns:a16="http://schemas.microsoft.com/office/drawing/2014/main" id="{D37CF5BB-5891-4FA6-A896-50626E2DD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59" name="Picture 97" descr="SmallSpace.gif">
          <a:extLst>
            <a:ext uri="{FF2B5EF4-FFF2-40B4-BE49-F238E27FC236}">
              <a16:creationId xmlns:a16="http://schemas.microsoft.com/office/drawing/2014/main" id="{B0394F55-A97D-4609-A387-47C821EB3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0" name="Picture 95" descr="SmallSpace.gif">
          <a:extLst>
            <a:ext uri="{FF2B5EF4-FFF2-40B4-BE49-F238E27FC236}">
              <a16:creationId xmlns:a16="http://schemas.microsoft.com/office/drawing/2014/main" id="{C5300F30-D01F-4A17-88C7-272F48319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1" name="Picture 97" descr="SmallSpace.gif">
          <a:extLst>
            <a:ext uri="{FF2B5EF4-FFF2-40B4-BE49-F238E27FC236}">
              <a16:creationId xmlns:a16="http://schemas.microsoft.com/office/drawing/2014/main" id="{68AC8DE6-4D13-4FAE-8D6A-B4A551477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2" name="Picture 95" descr="SmallSpace.gif">
          <a:extLst>
            <a:ext uri="{FF2B5EF4-FFF2-40B4-BE49-F238E27FC236}">
              <a16:creationId xmlns:a16="http://schemas.microsoft.com/office/drawing/2014/main" id="{5389D30D-3A12-4859-A96E-5C079088A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3" name="Picture 97" descr="SmallSpace.gif">
          <a:extLst>
            <a:ext uri="{FF2B5EF4-FFF2-40B4-BE49-F238E27FC236}">
              <a16:creationId xmlns:a16="http://schemas.microsoft.com/office/drawing/2014/main" id="{B8F2FC95-684C-4A83-8EFC-23DCCD770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4" name="Picture 95" descr="SmallSpace.gif">
          <a:extLst>
            <a:ext uri="{FF2B5EF4-FFF2-40B4-BE49-F238E27FC236}">
              <a16:creationId xmlns:a16="http://schemas.microsoft.com/office/drawing/2014/main" id="{06D710E4-6511-4B3A-A97D-9FB892DFC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5" name="Picture 97" descr="SmallSpace.gif">
          <a:extLst>
            <a:ext uri="{FF2B5EF4-FFF2-40B4-BE49-F238E27FC236}">
              <a16:creationId xmlns:a16="http://schemas.microsoft.com/office/drawing/2014/main" id="{23F6904F-4445-482A-AD18-5746BF1BE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6" name="Picture 191" descr="SmallSpace.gif">
          <a:extLst>
            <a:ext uri="{FF2B5EF4-FFF2-40B4-BE49-F238E27FC236}">
              <a16:creationId xmlns:a16="http://schemas.microsoft.com/office/drawing/2014/main" id="{B33A6B0F-D422-45D5-BBCA-1EE3A290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7" name="Picture 97" descr="SmallSpace.gif">
          <a:extLst>
            <a:ext uri="{FF2B5EF4-FFF2-40B4-BE49-F238E27FC236}">
              <a16:creationId xmlns:a16="http://schemas.microsoft.com/office/drawing/2014/main" id="{38DBC4AE-7B90-4B97-A1FE-6C744B958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8" name="Picture 95" descr="SmallSpace.gif">
          <a:extLst>
            <a:ext uri="{FF2B5EF4-FFF2-40B4-BE49-F238E27FC236}">
              <a16:creationId xmlns:a16="http://schemas.microsoft.com/office/drawing/2014/main" id="{E80DB081-A63F-4F4B-A186-E93C038D2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69" name="Picture 97" descr="SmallSpace.gif">
          <a:extLst>
            <a:ext uri="{FF2B5EF4-FFF2-40B4-BE49-F238E27FC236}">
              <a16:creationId xmlns:a16="http://schemas.microsoft.com/office/drawing/2014/main" id="{4BED8DA0-3C21-4A13-8DF2-BAC1A034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0" name="Picture 95" descr="SmallSpace.gif">
          <a:extLst>
            <a:ext uri="{FF2B5EF4-FFF2-40B4-BE49-F238E27FC236}">
              <a16:creationId xmlns:a16="http://schemas.microsoft.com/office/drawing/2014/main" id="{D5BEEC68-F88F-48A0-96AA-D113EAE4F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1" name="Picture 97" descr="SmallSpace.gif">
          <a:extLst>
            <a:ext uri="{FF2B5EF4-FFF2-40B4-BE49-F238E27FC236}">
              <a16:creationId xmlns:a16="http://schemas.microsoft.com/office/drawing/2014/main" id="{5903570F-76D9-4F18-AB5A-EB4BB8ACC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2" name="Picture 95" descr="SmallSpace.gif">
          <a:extLst>
            <a:ext uri="{FF2B5EF4-FFF2-40B4-BE49-F238E27FC236}">
              <a16:creationId xmlns:a16="http://schemas.microsoft.com/office/drawing/2014/main" id="{BAEA3E7F-DC6B-49D8-9F21-B5585EDDE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3" name="Picture 97" descr="SmallSpace.gif">
          <a:extLst>
            <a:ext uri="{FF2B5EF4-FFF2-40B4-BE49-F238E27FC236}">
              <a16:creationId xmlns:a16="http://schemas.microsoft.com/office/drawing/2014/main" id="{205B1ACB-5F76-4384-8698-144D83A9A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4" name="Picture 95" descr="SmallSpace.gif">
          <a:extLst>
            <a:ext uri="{FF2B5EF4-FFF2-40B4-BE49-F238E27FC236}">
              <a16:creationId xmlns:a16="http://schemas.microsoft.com/office/drawing/2014/main" id="{0A0DB8EB-CD1D-42C3-9BF7-6AA79E4DD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5" name="Picture 97" descr="SmallSpace.gif">
          <a:extLst>
            <a:ext uri="{FF2B5EF4-FFF2-40B4-BE49-F238E27FC236}">
              <a16:creationId xmlns:a16="http://schemas.microsoft.com/office/drawing/2014/main" id="{60757599-F1D4-406C-9209-34177BBE2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6" name="Picture 95" descr="SmallSpace.gif">
          <a:extLst>
            <a:ext uri="{FF2B5EF4-FFF2-40B4-BE49-F238E27FC236}">
              <a16:creationId xmlns:a16="http://schemas.microsoft.com/office/drawing/2014/main" id="{CDBF5C6E-6397-4BA8-AFF8-0E742ECE5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7" name="Picture 97" descr="SmallSpace.gif">
          <a:extLst>
            <a:ext uri="{FF2B5EF4-FFF2-40B4-BE49-F238E27FC236}">
              <a16:creationId xmlns:a16="http://schemas.microsoft.com/office/drawing/2014/main" id="{4BE7BCE7-1A02-447D-A3BF-456E02291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8" name="Picture 95" descr="SmallSpace.gif">
          <a:extLst>
            <a:ext uri="{FF2B5EF4-FFF2-40B4-BE49-F238E27FC236}">
              <a16:creationId xmlns:a16="http://schemas.microsoft.com/office/drawing/2014/main" id="{C496C52F-DBB4-4780-B8F9-B1B0B7CDE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79" name="Picture 97" descr="SmallSpace.gif">
          <a:extLst>
            <a:ext uri="{FF2B5EF4-FFF2-40B4-BE49-F238E27FC236}">
              <a16:creationId xmlns:a16="http://schemas.microsoft.com/office/drawing/2014/main" id="{5417D876-831C-4E87-9ED7-EDF1D32C4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0" name="Picture 95" descr="SmallSpace.gif">
          <a:extLst>
            <a:ext uri="{FF2B5EF4-FFF2-40B4-BE49-F238E27FC236}">
              <a16:creationId xmlns:a16="http://schemas.microsoft.com/office/drawing/2014/main" id="{F85B17A5-C263-43C0-B84D-F72EC1FF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1" name="Picture 97" descr="SmallSpace.gif">
          <a:extLst>
            <a:ext uri="{FF2B5EF4-FFF2-40B4-BE49-F238E27FC236}">
              <a16:creationId xmlns:a16="http://schemas.microsoft.com/office/drawing/2014/main" id="{073931C3-A4E8-4243-A716-28DF6330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2" name="Picture 95" descr="SmallSpace.gif">
          <a:extLst>
            <a:ext uri="{FF2B5EF4-FFF2-40B4-BE49-F238E27FC236}">
              <a16:creationId xmlns:a16="http://schemas.microsoft.com/office/drawing/2014/main" id="{30944DA6-6F82-4BF9-BD7B-3B4265B3D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3" name="Picture 97" descr="SmallSpace.gif">
          <a:extLst>
            <a:ext uri="{FF2B5EF4-FFF2-40B4-BE49-F238E27FC236}">
              <a16:creationId xmlns:a16="http://schemas.microsoft.com/office/drawing/2014/main" id="{B33DAAE0-22C2-4849-9BE9-D44F44C77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4" name="Picture 95" descr="SmallSpace.gif">
          <a:extLst>
            <a:ext uri="{FF2B5EF4-FFF2-40B4-BE49-F238E27FC236}">
              <a16:creationId xmlns:a16="http://schemas.microsoft.com/office/drawing/2014/main" id="{A52D76EA-26AF-4C2A-BAC8-F4E961B37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5" name="Picture 97" descr="SmallSpace.gif">
          <a:extLst>
            <a:ext uri="{FF2B5EF4-FFF2-40B4-BE49-F238E27FC236}">
              <a16:creationId xmlns:a16="http://schemas.microsoft.com/office/drawing/2014/main" id="{23AB460F-A333-47CC-AC87-7C1D51555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6" name="Picture 95" descr="SmallSpace.gif">
          <a:extLst>
            <a:ext uri="{FF2B5EF4-FFF2-40B4-BE49-F238E27FC236}">
              <a16:creationId xmlns:a16="http://schemas.microsoft.com/office/drawing/2014/main" id="{19383977-721C-406E-829E-E86087DCF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7" name="Picture 97" descr="SmallSpace.gif">
          <a:extLst>
            <a:ext uri="{FF2B5EF4-FFF2-40B4-BE49-F238E27FC236}">
              <a16:creationId xmlns:a16="http://schemas.microsoft.com/office/drawing/2014/main" id="{D7850C74-52B4-4633-86E9-E8CAE17D4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8" name="Picture 95" descr="SmallSpace.gif">
          <a:extLst>
            <a:ext uri="{FF2B5EF4-FFF2-40B4-BE49-F238E27FC236}">
              <a16:creationId xmlns:a16="http://schemas.microsoft.com/office/drawing/2014/main" id="{B83B4334-AE4E-463E-BAF3-99E68A12F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89" name="Picture 97" descr="SmallSpace.gif">
          <a:extLst>
            <a:ext uri="{FF2B5EF4-FFF2-40B4-BE49-F238E27FC236}">
              <a16:creationId xmlns:a16="http://schemas.microsoft.com/office/drawing/2014/main" id="{2A4DB007-EF86-4C9E-8DB0-B95B010F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0" name="Picture 95" descr="SmallSpace.gif">
          <a:extLst>
            <a:ext uri="{FF2B5EF4-FFF2-40B4-BE49-F238E27FC236}">
              <a16:creationId xmlns:a16="http://schemas.microsoft.com/office/drawing/2014/main" id="{A3512566-C05A-44B6-821F-B6A019C63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1" name="Picture 97" descr="SmallSpace.gif">
          <a:extLst>
            <a:ext uri="{FF2B5EF4-FFF2-40B4-BE49-F238E27FC236}">
              <a16:creationId xmlns:a16="http://schemas.microsoft.com/office/drawing/2014/main" id="{BAF2513F-29F8-44AE-844A-1236A78D0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2" name="Picture 95" descr="SmallSpace.gif">
          <a:extLst>
            <a:ext uri="{FF2B5EF4-FFF2-40B4-BE49-F238E27FC236}">
              <a16:creationId xmlns:a16="http://schemas.microsoft.com/office/drawing/2014/main" id="{7575E95A-CD6A-4111-B733-80B6E3B69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3" name="Picture 97" descr="SmallSpace.gif">
          <a:extLst>
            <a:ext uri="{FF2B5EF4-FFF2-40B4-BE49-F238E27FC236}">
              <a16:creationId xmlns:a16="http://schemas.microsoft.com/office/drawing/2014/main" id="{08C8C10A-905F-4E82-89FC-3C2234B89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4" name="Picture 95" descr="SmallSpace.gif">
          <a:extLst>
            <a:ext uri="{FF2B5EF4-FFF2-40B4-BE49-F238E27FC236}">
              <a16:creationId xmlns:a16="http://schemas.microsoft.com/office/drawing/2014/main" id="{718BEB1E-7CFD-4C66-BCA7-8C65C498B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5" name="Picture 97" descr="SmallSpace.gif">
          <a:extLst>
            <a:ext uri="{FF2B5EF4-FFF2-40B4-BE49-F238E27FC236}">
              <a16:creationId xmlns:a16="http://schemas.microsoft.com/office/drawing/2014/main" id="{BDE3AA37-2673-4284-A7CF-187477460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6" name="Picture 95" descr="SmallSpace.gif">
          <a:extLst>
            <a:ext uri="{FF2B5EF4-FFF2-40B4-BE49-F238E27FC236}">
              <a16:creationId xmlns:a16="http://schemas.microsoft.com/office/drawing/2014/main" id="{6F4EC509-2FDB-41B7-9BB2-A1903263B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7" name="Picture 97" descr="SmallSpace.gif">
          <a:extLst>
            <a:ext uri="{FF2B5EF4-FFF2-40B4-BE49-F238E27FC236}">
              <a16:creationId xmlns:a16="http://schemas.microsoft.com/office/drawing/2014/main" id="{A28E682F-6E23-4918-BD51-BA9C072AF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8" name="Picture 95" descr="SmallSpace.gif">
          <a:extLst>
            <a:ext uri="{FF2B5EF4-FFF2-40B4-BE49-F238E27FC236}">
              <a16:creationId xmlns:a16="http://schemas.microsoft.com/office/drawing/2014/main" id="{990BD6EC-5D71-4D64-B81B-7F7B80D5F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199" name="Picture 97" descr="SmallSpace.gif">
          <a:extLst>
            <a:ext uri="{FF2B5EF4-FFF2-40B4-BE49-F238E27FC236}">
              <a16:creationId xmlns:a16="http://schemas.microsoft.com/office/drawing/2014/main" id="{3611EA69-89DE-4BEF-B0F8-EB1AFDB3B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0" name="Picture 95" descr="SmallSpace.gif">
          <a:extLst>
            <a:ext uri="{FF2B5EF4-FFF2-40B4-BE49-F238E27FC236}">
              <a16:creationId xmlns:a16="http://schemas.microsoft.com/office/drawing/2014/main" id="{51040EB4-0621-4F8B-961E-35F6FF013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1" name="Picture 97" descr="SmallSpace.gif">
          <a:extLst>
            <a:ext uri="{FF2B5EF4-FFF2-40B4-BE49-F238E27FC236}">
              <a16:creationId xmlns:a16="http://schemas.microsoft.com/office/drawing/2014/main" id="{2682D04D-01E0-43CA-BF2F-17A09E541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2" name="Picture 95" descr="SmallSpace.gif">
          <a:extLst>
            <a:ext uri="{FF2B5EF4-FFF2-40B4-BE49-F238E27FC236}">
              <a16:creationId xmlns:a16="http://schemas.microsoft.com/office/drawing/2014/main" id="{38724642-6F93-49DC-9712-3EBEF98DC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3" name="Picture 97" descr="SmallSpace.gif">
          <a:extLst>
            <a:ext uri="{FF2B5EF4-FFF2-40B4-BE49-F238E27FC236}">
              <a16:creationId xmlns:a16="http://schemas.microsoft.com/office/drawing/2014/main" id="{E92599CE-3793-49AF-AE07-A21A33D8F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4" name="Picture 95" descr="SmallSpace.gif">
          <a:extLst>
            <a:ext uri="{FF2B5EF4-FFF2-40B4-BE49-F238E27FC236}">
              <a16:creationId xmlns:a16="http://schemas.microsoft.com/office/drawing/2014/main" id="{D1F273B2-6E93-44A9-9CEA-2D098083B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5" name="Picture 97" descr="SmallSpace.gif">
          <a:extLst>
            <a:ext uri="{FF2B5EF4-FFF2-40B4-BE49-F238E27FC236}">
              <a16:creationId xmlns:a16="http://schemas.microsoft.com/office/drawing/2014/main" id="{94599433-11EE-4820-BBED-97E2E249F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6" name="Picture 95" descr="SmallSpace.gif">
          <a:extLst>
            <a:ext uri="{FF2B5EF4-FFF2-40B4-BE49-F238E27FC236}">
              <a16:creationId xmlns:a16="http://schemas.microsoft.com/office/drawing/2014/main" id="{B1C90004-7095-4557-8896-F834E7497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7" name="Picture 97" descr="SmallSpace.gif">
          <a:extLst>
            <a:ext uri="{FF2B5EF4-FFF2-40B4-BE49-F238E27FC236}">
              <a16:creationId xmlns:a16="http://schemas.microsoft.com/office/drawing/2014/main" id="{DBED6935-CA8E-45FA-B964-5B56E9BBA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8" name="Picture 95" descr="SmallSpace.gif">
          <a:extLst>
            <a:ext uri="{FF2B5EF4-FFF2-40B4-BE49-F238E27FC236}">
              <a16:creationId xmlns:a16="http://schemas.microsoft.com/office/drawing/2014/main" id="{E5AD303B-F2BC-41D2-BA0E-5FB9BCD37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09" name="Picture 97" descr="SmallSpace.gif">
          <a:extLst>
            <a:ext uri="{FF2B5EF4-FFF2-40B4-BE49-F238E27FC236}">
              <a16:creationId xmlns:a16="http://schemas.microsoft.com/office/drawing/2014/main" id="{CC401654-2167-4C79-B33C-904B493B4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0" name="Picture 95" descr="SmallSpace.gif">
          <a:extLst>
            <a:ext uri="{FF2B5EF4-FFF2-40B4-BE49-F238E27FC236}">
              <a16:creationId xmlns:a16="http://schemas.microsoft.com/office/drawing/2014/main" id="{6F3A9B2A-9AE1-4BF4-AD0D-D6028F415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1" name="Picture 97" descr="SmallSpace.gif">
          <a:extLst>
            <a:ext uri="{FF2B5EF4-FFF2-40B4-BE49-F238E27FC236}">
              <a16:creationId xmlns:a16="http://schemas.microsoft.com/office/drawing/2014/main" id="{E7E0CECB-3E28-470A-9949-730FDFACF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2" name="Picture 95" descr="SmallSpace.gif">
          <a:extLst>
            <a:ext uri="{FF2B5EF4-FFF2-40B4-BE49-F238E27FC236}">
              <a16:creationId xmlns:a16="http://schemas.microsoft.com/office/drawing/2014/main" id="{A42AA0E6-84F5-46AA-A2D8-111831C72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3" name="Picture 97" descr="SmallSpace.gif">
          <a:extLst>
            <a:ext uri="{FF2B5EF4-FFF2-40B4-BE49-F238E27FC236}">
              <a16:creationId xmlns:a16="http://schemas.microsoft.com/office/drawing/2014/main" id="{1B8F6B60-F551-4C51-96DB-A32E7345A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4" name="Picture 239" descr="SmallSpace.gif">
          <a:extLst>
            <a:ext uri="{FF2B5EF4-FFF2-40B4-BE49-F238E27FC236}">
              <a16:creationId xmlns:a16="http://schemas.microsoft.com/office/drawing/2014/main" id="{53A5D5A0-A942-4972-89F1-DC8FD4DC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5" name="Picture 97" descr="SmallSpace.gif">
          <a:extLst>
            <a:ext uri="{FF2B5EF4-FFF2-40B4-BE49-F238E27FC236}">
              <a16:creationId xmlns:a16="http://schemas.microsoft.com/office/drawing/2014/main" id="{1F7D2625-B030-492C-BE38-2DE560303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6" name="Picture 95" descr="SmallSpace.gif">
          <a:extLst>
            <a:ext uri="{FF2B5EF4-FFF2-40B4-BE49-F238E27FC236}">
              <a16:creationId xmlns:a16="http://schemas.microsoft.com/office/drawing/2014/main" id="{AC1775CD-7CE8-4241-8D44-01BE12E5C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7" name="Picture 97" descr="SmallSpace.gif">
          <a:extLst>
            <a:ext uri="{FF2B5EF4-FFF2-40B4-BE49-F238E27FC236}">
              <a16:creationId xmlns:a16="http://schemas.microsoft.com/office/drawing/2014/main" id="{CBA75097-6A4D-43C2-9864-09ADE558C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8" name="Picture 95" descr="SmallSpace.gif">
          <a:extLst>
            <a:ext uri="{FF2B5EF4-FFF2-40B4-BE49-F238E27FC236}">
              <a16:creationId xmlns:a16="http://schemas.microsoft.com/office/drawing/2014/main" id="{4BA4AE00-C559-4881-B024-3562DDA9A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19" name="Picture 97" descr="SmallSpace.gif">
          <a:extLst>
            <a:ext uri="{FF2B5EF4-FFF2-40B4-BE49-F238E27FC236}">
              <a16:creationId xmlns:a16="http://schemas.microsoft.com/office/drawing/2014/main" id="{ADD2F44F-6950-4812-9A2B-B455A9F46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0" name="Picture 95" descr="SmallSpace.gif">
          <a:extLst>
            <a:ext uri="{FF2B5EF4-FFF2-40B4-BE49-F238E27FC236}">
              <a16:creationId xmlns:a16="http://schemas.microsoft.com/office/drawing/2014/main" id="{44BCEEC6-0B1E-441F-AB1F-59C008C02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1" name="Picture 97" descr="SmallSpace.gif">
          <a:extLst>
            <a:ext uri="{FF2B5EF4-FFF2-40B4-BE49-F238E27FC236}">
              <a16:creationId xmlns:a16="http://schemas.microsoft.com/office/drawing/2014/main" id="{5DEE0642-3DA2-4237-9ECB-CCDF2FE52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2" name="Picture 95" descr="SmallSpace.gif">
          <a:extLst>
            <a:ext uri="{FF2B5EF4-FFF2-40B4-BE49-F238E27FC236}">
              <a16:creationId xmlns:a16="http://schemas.microsoft.com/office/drawing/2014/main" id="{03D8ACD3-3BA4-400B-A635-325C0D067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3" name="Picture 97" descr="SmallSpace.gif">
          <a:extLst>
            <a:ext uri="{FF2B5EF4-FFF2-40B4-BE49-F238E27FC236}">
              <a16:creationId xmlns:a16="http://schemas.microsoft.com/office/drawing/2014/main" id="{5535A107-1DF0-4250-85A9-68CD5F5FC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4" name="Picture 95" descr="SmallSpace.gif">
          <a:extLst>
            <a:ext uri="{FF2B5EF4-FFF2-40B4-BE49-F238E27FC236}">
              <a16:creationId xmlns:a16="http://schemas.microsoft.com/office/drawing/2014/main" id="{CD39FF7C-D7B6-4301-88FA-41AAE2F2F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5" name="Picture 97" descr="SmallSpace.gif">
          <a:extLst>
            <a:ext uri="{FF2B5EF4-FFF2-40B4-BE49-F238E27FC236}">
              <a16:creationId xmlns:a16="http://schemas.microsoft.com/office/drawing/2014/main" id="{D82F2521-3CEA-4B00-A2BB-C29AD1A17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6" name="Picture 95" descr="SmallSpace.gif">
          <a:extLst>
            <a:ext uri="{FF2B5EF4-FFF2-40B4-BE49-F238E27FC236}">
              <a16:creationId xmlns:a16="http://schemas.microsoft.com/office/drawing/2014/main" id="{76154CBA-052B-4DB8-9B31-80DBE95C8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7" name="Picture 97" descr="SmallSpace.gif">
          <a:extLst>
            <a:ext uri="{FF2B5EF4-FFF2-40B4-BE49-F238E27FC236}">
              <a16:creationId xmlns:a16="http://schemas.microsoft.com/office/drawing/2014/main" id="{F1EF0490-0118-4413-8DD5-9FF3B1CA4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8" name="Picture 95" descr="SmallSpace.gif">
          <a:extLst>
            <a:ext uri="{FF2B5EF4-FFF2-40B4-BE49-F238E27FC236}">
              <a16:creationId xmlns:a16="http://schemas.microsoft.com/office/drawing/2014/main" id="{DEEEDAC3-2725-4C8A-800D-69BD70B7B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29" name="Picture 97" descr="SmallSpace.gif">
          <a:extLst>
            <a:ext uri="{FF2B5EF4-FFF2-40B4-BE49-F238E27FC236}">
              <a16:creationId xmlns:a16="http://schemas.microsoft.com/office/drawing/2014/main" id="{DFE56D7E-3A8A-423F-8D11-B0D5B7706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0" name="Picture 95" descr="SmallSpace.gif">
          <a:extLst>
            <a:ext uri="{FF2B5EF4-FFF2-40B4-BE49-F238E27FC236}">
              <a16:creationId xmlns:a16="http://schemas.microsoft.com/office/drawing/2014/main" id="{60C00C22-D759-41EF-93F3-68AC21868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1" name="Picture 97" descr="SmallSpace.gif">
          <a:extLst>
            <a:ext uri="{FF2B5EF4-FFF2-40B4-BE49-F238E27FC236}">
              <a16:creationId xmlns:a16="http://schemas.microsoft.com/office/drawing/2014/main" id="{1BBC51A7-6262-49B6-9154-4D46901C2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2" name="Picture 95" descr="SmallSpace.gif">
          <a:extLst>
            <a:ext uri="{FF2B5EF4-FFF2-40B4-BE49-F238E27FC236}">
              <a16:creationId xmlns:a16="http://schemas.microsoft.com/office/drawing/2014/main" id="{74B181F7-9307-47E6-BBE8-69233919D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3" name="Picture 97" descr="SmallSpace.gif">
          <a:extLst>
            <a:ext uri="{FF2B5EF4-FFF2-40B4-BE49-F238E27FC236}">
              <a16:creationId xmlns:a16="http://schemas.microsoft.com/office/drawing/2014/main" id="{04C01F44-B688-4742-965A-F635047AF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4" name="Picture 95" descr="SmallSpace.gif">
          <a:extLst>
            <a:ext uri="{FF2B5EF4-FFF2-40B4-BE49-F238E27FC236}">
              <a16:creationId xmlns:a16="http://schemas.microsoft.com/office/drawing/2014/main" id="{F5A7A8C6-7DD2-4CA0-A7C6-25A252CA3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5" name="Picture 97" descr="SmallSpace.gif">
          <a:extLst>
            <a:ext uri="{FF2B5EF4-FFF2-40B4-BE49-F238E27FC236}">
              <a16:creationId xmlns:a16="http://schemas.microsoft.com/office/drawing/2014/main" id="{0C709822-AAE1-4BA2-BDAE-DEC4C7311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6" name="Picture 95" descr="SmallSpace.gif">
          <a:extLst>
            <a:ext uri="{FF2B5EF4-FFF2-40B4-BE49-F238E27FC236}">
              <a16:creationId xmlns:a16="http://schemas.microsoft.com/office/drawing/2014/main" id="{40A03C34-F21A-44FB-A37F-EFFEB69CD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7" name="Picture 97" descr="SmallSpace.gif">
          <a:extLst>
            <a:ext uri="{FF2B5EF4-FFF2-40B4-BE49-F238E27FC236}">
              <a16:creationId xmlns:a16="http://schemas.microsoft.com/office/drawing/2014/main" id="{754B0734-DD5B-4841-9C25-B2146AFBC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8" name="Picture 95" descr="SmallSpace.gif">
          <a:extLst>
            <a:ext uri="{FF2B5EF4-FFF2-40B4-BE49-F238E27FC236}">
              <a16:creationId xmlns:a16="http://schemas.microsoft.com/office/drawing/2014/main" id="{30A23711-30B4-4E6A-A955-A6ADAA5AC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39" name="Picture 97" descr="SmallSpace.gif">
          <a:extLst>
            <a:ext uri="{FF2B5EF4-FFF2-40B4-BE49-F238E27FC236}">
              <a16:creationId xmlns:a16="http://schemas.microsoft.com/office/drawing/2014/main" id="{60AEBA14-8FEE-4D6B-B552-FBB9E2B89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0" name="Picture 95" descr="SmallSpace.gif">
          <a:extLst>
            <a:ext uri="{FF2B5EF4-FFF2-40B4-BE49-F238E27FC236}">
              <a16:creationId xmlns:a16="http://schemas.microsoft.com/office/drawing/2014/main" id="{C828A65D-C675-4C62-8E8C-AC160910D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1" name="Picture 97" descr="SmallSpace.gif">
          <a:extLst>
            <a:ext uri="{FF2B5EF4-FFF2-40B4-BE49-F238E27FC236}">
              <a16:creationId xmlns:a16="http://schemas.microsoft.com/office/drawing/2014/main" id="{6B034F1C-9705-4A62-A24B-A8226E2E7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2" name="Picture 95" descr="SmallSpace.gif">
          <a:extLst>
            <a:ext uri="{FF2B5EF4-FFF2-40B4-BE49-F238E27FC236}">
              <a16:creationId xmlns:a16="http://schemas.microsoft.com/office/drawing/2014/main" id="{78CDAAFD-9D40-4FE9-952A-E1C7A5587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3" name="Picture 97" descr="SmallSpace.gif">
          <a:extLst>
            <a:ext uri="{FF2B5EF4-FFF2-40B4-BE49-F238E27FC236}">
              <a16:creationId xmlns:a16="http://schemas.microsoft.com/office/drawing/2014/main" id="{F5A43FBE-D944-4AC2-9E16-03B57BA8B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4" name="Picture 95" descr="SmallSpace.gif">
          <a:extLst>
            <a:ext uri="{FF2B5EF4-FFF2-40B4-BE49-F238E27FC236}">
              <a16:creationId xmlns:a16="http://schemas.microsoft.com/office/drawing/2014/main" id="{56DC5F65-D174-42A4-A87E-8166F4A76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5" name="Picture 97" descr="SmallSpace.gif">
          <a:extLst>
            <a:ext uri="{FF2B5EF4-FFF2-40B4-BE49-F238E27FC236}">
              <a16:creationId xmlns:a16="http://schemas.microsoft.com/office/drawing/2014/main" id="{C2AB6E31-CF4A-4818-9478-0FB68ABDF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6" name="Picture 95" descr="SmallSpace.gif">
          <a:extLst>
            <a:ext uri="{FF2B5EF4-FFF2-40B4-BE49-F238E27FC236}">
              <a16:creationId xmlns:a16="http://schemas.microsoft.com/office/drawing/2014/main" id="{6DE3435F-FBF4-4C06-B85E-862C9A25D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7" name="Picture 97" descr="SmallSpace.gif">
          <a:extLst>
            <a:ext uri="{FF2B5EF4-FFF2-40B4-BE49-F238E27FC236}">
              <a16:creationId xmlns:a16="http://schemas.microsoft.com/office/drawing/2014/main" id="{17F76FBA-93DD-4BBB-B12B-F715D4A7A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8" name="Picture 95" descr="SmallSpace.gif">
          <a:extLst>
            <a:ext uri="{FF2B5EF4-FFF2-40B4-BE49-F238E27FC236}">
              <a16:creationId xmlns:a16="http://schemas.microsoft.com/office/drawing/2014/main" id="{C00B0FF7-5235-4F35-891D-0DDA7E6FC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49" name="Picture 97" descr="SmallSpace.gif">
          <a:extLst>
            <a:ext uri="{FF2B5EF4-FFF2-40B4-BE49-F238E27FC236}">
              <a16:creationId xmlns:a16="http://schemas.microsoft.com/office/drawing/2014/main" id="{140416AD-F462-4AAB-8351-1BD4879E7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0" name="Picture 95" descr="SmallSpace.gif">
          <a:extLst>
            <a:ext uri="{FF2B5EF4-FFF2-40B4-BE49-F238E27FC236}">
              <a16:creationId xmlns:a16="http://schemas.microsoft.com/office/drawing/2014/main" id="{EC782902-99D2-4537-9104-EB45AA0E0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1" name="Picture 97" descr="SmallSpace.gif">
          <a:extLst>
            <a:ext uri="{FF2B5EF4-FFF2-40B4-BE49-F238E27FC236}">
              <a16:creationId xmlns:a16="http://schemas.microsoft.com/office/drawing/2014/main" id="{A8C9C876-4AA3-44DA-8C1D-3CE29B23A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2" name="Picture 95" descr="SmallSpace.gif">
          <a:extLst>
            <a:ext uri="{FF2B5EF4-FFF2-40B4-BE49-F238E27FC236}">
              <a16:creationId xmlns:a16="http://schemas.microsoft.com/office/drawing/2014/main" id="{CE8871D0-1B3D-47DA-A6FC-C1166334E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3" name="Picture 97" descr="SmallSpace.gif">
          <a:extLst>
            <a:ext uri="{FF2B5EF4-FFF2-40B4-BE49-F238E27FC236}">
              <a16:creationId xmlns:a16="http://schemas.microsoft.com/office/drawing/2014/main" id="{D9CA756B-55B8-4296-A95C-15FC9848A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4" name="Picture 95" descr="SmallSpace.gif">
          <a:extLst>
            <a:ext uri="{FF2B5EF4-FFF2-40B4-BE49-F238E27FC236}">
              <a16:creationId xmlns:a16="http://schemas.microsoft.com/office/drawing/2014/main" id="{49DB5C14-66BE-4107-9F2D-CE6319CDD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5" name="Picture 97" descr="SmallSpace.gif">
          <a:extLst>
            <a:ext uri="{FF2B5EF4-FFF2-40B4-BE49-F238E27FC236}">
              <a16:creationId xmlns:a16="http://schemas.microsoft.com/office/drawing/2014/main" id="{12F5A1FF-CC4B-4A4B-8D12-0BF7C4D62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6" name="Picture 95" descr="SmallSpace.gif">
          <a:extLst>
            <a:ext uri="{FF2B5EF4-FFF2-40B4-BE49-F238E27FC236}">
              <a16:creationId xmlns:a16="http://schemas.microsoft.com/office/drawing/2014/main" id="{0F5DDC20-FAC8-4DC1-8CC0-7861440C4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7" name="Picture 97" descr="SmallSpace.gif">
          <a:extLst>
            <a:ext uri="{FF2B5EF4-FFF2-40B4-BE49-F238E27FC236}">
              <a16:creationId xmlns:a16="http://schemas.microsoft.com/office/drawing/2014/main" id="{E2496C24-3DDF-4AED-9D1E-62C90EDAA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8" name="Picture 95" descr="SmallSpace.gif">
          <a:extLst>
            <a:ext uri="{FF2B5EF4-FFF2-40B4-BE49-F238E27FC236}">
              <a16:creationId xmlns:a16="http://schemas.microsoft.com/office/drawing/2014/main" id="{70A6A3AF-4BBD-4A45-AE32-3CB0CDE61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59" name="Picture 97" descr="SmallSpace.gif">
          <a:extLst>
            <a:ext uri="{FF2B5EF4-FFF2-40B4-BE49-F238E27FC236}">
              <a16:creationId xmlns:a16="http://schemas.microsoft.com/office/drawing/2014/main" id="{37662B08-2788-412E-B6B2-E6159514B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0" name="Picture 95" descr="SmallSpace.gif">
          <a:extLst>
            <a:ext uri="{FF2B5EF4-FFF2-40B4-BE49-F238E27FC236}">
              <a16:creationId xmlns:a16="http://schemas.microsoft.com/office/drawing/2014/main" id="{3C673016-113A-4FD0-90BC-EB795C541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1" name="Picture 97" descr="SmallSpace.gif">
          <a:extLst>
            <a:ext uri="{FF2B5EF4-FFF2-40B4-BE49-F238E27FC236}">
              <a16:creationId xmlns:a16="http://schemas.microsoft.com/office/drawing/2014/main" id="{80E2F59C-4BC9-4E7E-B1F5-3B659ABF2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2" name="Picture 287" descr="SmallSpace.gif">
          <a:extLst>
            <a:ext uri="{FF2B5EF4-FFF2-40B4-BE49-F238E27FC236}">
              <a16:creationId xmlns:a16="http://schemas.microsoft.com/office/drawing/2014/main" id="{82F5F949-1F58-4B45-97A7-B61E47400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3" name="Picture 97" descr="SmallSpace.gif">
          <a:extLst>
            <a:ext uri="{FF2B5EF4-FFF2-40B4-BE49-F238E27FC236}">
              <a16:creationId xmlns:a16="http://schemas.microsoft.com/office/drawing/2014/main" id="{7265A058-B776-43F0-97A2-EB7027197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4" name="Picture 95" descr="SmallSpace.gif">
          <a:extLst>
            <a:ext uri="{FF2B5EF4-FFF2-40B4-BE49-F238E27FC236}">
              <a16:creationId xmlns:a16="http://schemas.microsoft.com/office/drawing/2014/main" id="{3EFBF142-4E58-416B-BB73-53409A3D7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5" name="Picture 97" descr="SmallSpace.gif">
          <a:extLst>
            <a:ext uri="{FF2B5EF4-FFF2-40B4-BE49-F238E27FC236}">
              <a16:creationId xmlns:a16="http://schemas.microsoft.com/office/drawing/2014/main" id="{F26E5E73-A6EF-4A19-A025-262864B15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6" name="Picture 95" descr="SmallSpace.gif">
          <a:extLst>
            <a:ext uri="{FF2B5EF4-FFF2-40B4-BE49-F238E27FC236}">
              <a16:creationId xmlns:a16="http://schemas.microsoft.com/office/drawing/2014/main" id="{E1FF0A22-0CAF-4AE6-BAF4-AAAFE21E0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7" name="Picture 97" descr="SmallSpace.gif">
          <a:extLst>
            <a:ext uri="{FF2B5EF4-FFF2-40B4-BE49-F238E27FC236}">
              <a16:creationId xmlns:a16="http://schemas.microsoft.com/office/drawing/2014/main" id="{65CB7E17-183F-4F13-BF6C-26C3956D3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8" name="Picture 95" descr="SmallSpace.gif">
          <a:extLst>
            <a:ext uri="{FF2B5EF4-FFF2-40B4-BE49-F238E27FC236}">
              <a16:creationId xmlns:a16="http://schemas.microsoft.com/office/drawing/2014/main" id="{7706787A-9F65-4886-8CE3-874866AB0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69" name="Picture 97" descr="SmallSpace.gif">
          <a:extLst>
            <a:ext uri="{FF2B5EF4-FFF2-40B4-BE49-F238E27FC236}">
              <a16:creationId xmlns:a16="http://schemas.microsoft.com/office/drawing/2014/main" id="{9F6C8ED9-115D-4EF6-82C3-7C3202453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0" name="Picture 95" descr="SmallSpace.gif">
          <a:extLst>
            <a:ext uri="{FF2B5EF4-FFF2-40B4-BE49-F238E27FC236}">
              <a16:creationId xmlns:a16="http://schemas.microsoft.com/office/drawing/2014/main" id="{2A1B435F-541B-410E-A571-9E6E76ED1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1" name="Picture 97" descr="SmallSpace.gif">
          <a:extLst>
            <a:ext uri="{FF2B5EF4-FFF2-40B4-BE49-F238E27FC236}">
              <a16:creationId xmlns:a16="http://schemas.microsoft.com/office/drawing/2014/main" id="{08991CAB-0134-497D-90C7-8EFEE48B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2" name="Picture 95" descr="SmallSpace.gif">
          <a:extLst>
            <a:ext uri="{FF2B5EF4-FFF2-40B4-BE49-F238E27FC236}">
              <a16:creationId xmlns:a16="http://schemas.microsoft.com/office/drawing/2014/main" id="{B87F65F3-8060-4CE7-ADB4-EC26A4268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3" name="Picture 97" descr="SmallSpace.gif">
          <a:extLst>
            <a:ext uri="{FF2B5EF4-FFF2-40B4-BE49-F238E27FC236}">
              <a16:creationId xmlns:a16="http://schemas.microsoft.com/office/drawing/2014/main" id="{454EE81E-EBAE-4D1B-B93A-962080AA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4" name="Picture 95" descr="SmallSpace.gif">
          <a:extLst>
            <a:ext uri="{FF2B5EF4-FFF2-40B4-BE49-F238E27FC236}">
              <a16:creationId xmlns:a16="http://schemas.microsoft.com/office/drawing/2014/main" id="{92934E81-B977-4AF4-A4F7-D6C5654AE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5" name="Picture 97" descr="SmallSpace.gif">
          <a:extLst>
            <a:ext uri="{FF2B5EF4-FFF2-40B4-BE49-F238E27FC236}">
              <a16:creationId xmlns:a16="http://schemas.microsoft.com/office/drawing/2014/main" id="{F818DF37-55F8-452B-A292-239688E6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6" name="Picture 95" descr="SmallSpace.gif">
          <a:extLst>
            <a:ext uri="{FF2B5EF4-FFF2-40B4-BE49-F238E27FC236}">
              <a16:creationId xmlns:a16="http://schemas.microsoft.com/office/drawing/2014/main" id="{A4C6F38F-7E01-4AC0-9DEF-72339FAAB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7" name="Picture 97" descr="SmallSpace.gif">
          <a:extLst>
            <a:ext uri="{FF2B5EF4-FFF2-40B4-BE49-F238E27FC236}">
              <a16:creationId xmlns:a16="http://schemas.microsoft.com/office/drawing/2014/main" id="{1BECCFC7-1C9A-466B-98D4-9DFD3CF68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8" name="Picture 95" descr="SmallSpace.gif">
          <a:extLst>
            <a:ext uri="{FF2B5EF4-FFF2-40B4-BE49-F238E27FC236}">
              <a16:creationId xmlns:a16="http://schemas.microsoft.com/office/drawing/2014/main" id="{B59D176C-77E7-43D2-8009-4D98DDDBC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79" name="Picture 97" descr="SmallSpace.gif">
          <a:extLst>
            <a:ext uri="{FF2B5EF4-FFF2-40B4-BE49-F238E27FC236}">
              <a16:creationId xmlns:a16="http://schemas.microsoft.com/office/drawing/2014/main" id="{3D818750-6DC5-4D65-B86F-1E8BE41DB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7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0" name="Picture 95" descr="SmallSpace.gif">
          <a:extLst>
            <a:ext uri="{FF2B5EF4-FFF2-40B4-BE49-F238E27FC236}">
              <a16:creationId xmlns:a16="http://schemas.microsoft.com/office/drawing/2014/main" id="{99823868-45E8-4B7F-A9DC-134F461A7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1" name="Picture 97" descr="SmallSpace.gif">
          <a:extLst>
            <a:ext uri="{FF2B5EF4-FFF2-40B4-BE49-F238E27FC236}">
              <a16:creationId xmlns:a16="http://schemas.microsoft.com/office/drawing/2014/main" id="{F0EEAF12-258D-4D6B-903A-46D0116C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2" name="Picture 95" descr="SmallSpace.gif">
          <a:extLst>
            <a:ext uri="{FF2B5EF4-FFF2-40B4-BE49-F238E27FC236}">
              <a16:creationId xmlns:a16="http://schemas.microsoft.com/office/drawing/2014/main" id="{26F38F37-6F2A-4D40-8AA5-5BBAF98D2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3" name="Picture 97" descr="SmallSpace.gif">
          <a:extLst>
            <a:ext uri="{FF2B5EF4-FFF2-40B4-BE49-F238E27FC236}">
              <a16:creationId xmlns:a16="http://schemas.microsoft.com/office/drawing/2014/main" id="{858794BB-F1E0-4837-AA97-D091300BF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4" name="Picture 95" descr="SmallSpace.gif">
          <a:extLst>
            <a:ext uri="{FF2B5EF4-FFF2-40B4-BE49-F238E27FC236}">
              <a16:creationId xmlns:a16="http://schemas.microsoft.com/office/drawing/2014/main" id="{10DF1E79-63E1-440B-BE80-89534AF6A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5" name="Picture 97" descr="SmallSpace.gif">
          <a:extLst>
            <a:ext uri="{FF2B5EF4-FFF2-40B4-BE49-F238E27FC236}">
              <a16:creationId xmlns:a16="http://schemas.microsoft.com/office/drawing/2014/main" id="{FF4A1380-D37C-4575-A15F-D3DA5ADB1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6" name="Picture 95" descr="SmallSpace.gif">
          <a:extLst>
            <a:ext uri="{FF2B5EF4-FFF2-40B4-BE49-F238E27FC236}">
              <a16:creationId xmlns:a16="http://schemas.microsoft.com/office/drawing/2014/main" id="{FE2C9FCD-D3AF-4E23-8E72-535899DBB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7" name="Picture 97" descr="SmallSpace.gif">
          <a:extLst>
            <a:ext uri="{FF2B5EF4-FFF2-40B4-BE49-F238E27FC236}">
              <a16:creationId xmlns:a16="http://schemas.microsoft.com/office/drawing/2014/main" id="{CC788FE1-6529-4F98-B03E-CD3AF8647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8" name="Picture 95" descr="SmallSpace.gif">
          <a:extLst>
            <a:ext uri="{FF2B5EF4-FFF2-40B4-BE49-F238E27FC236}">
              <a16:creationId xmlns:a16="http://schemas.microsoft.com/office/drawing/2014/main" id="{4E802C62-B016-4F87-A186-9D407D9AA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89" name="Picture 97" descr="SmallSpace.gif">
          <a:extLst>
            <a:ext uri="{FF2B5EF4-FFF2-40B4-BE49-F238E27FC236}">
              <a16:creationId xmlns:a16="http://schemas.microsoft.com/office/drawing/2014/main" id="{094797DD-3204-4560-9E45-CDCC22DB6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0" name="Picture 95" descr="SmallSpace.gif">
          <a:extLst>
            <a:ext uri="{FF2B5EF4-FFF2-40B4-BE49-F238E27FC236}">
              <a16:creationId xmlns:a16="http://schemas.microsoft.com/office/drawing/2014/main" id="{C6593D17-CC31-45CC-95EB-D6827E3C0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1" name="Picture 97" descr="SmallSpace.gif">
          <a:extLst>
            <a:ext uri="{FF2B5EF4-FFF2-40B4-BE49-F238E27FC236}">
              <a16:creationId xmlns:a16="http://schemas.microsoft.com/office/drawing/2014/main" id="{843C744B-79AD-43F4-9987-D373132C0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2" name="Picture 95" descr="SmallSpace.gif">
          <a:extLst>
            <a:ext uri="{FF2B5EF4-FFF2-40B4-BE49-F238E27FC236}">
              <a16:creationId xmlns:a16="http://schemas.microsoft.com/office/drawing/2014/main" id="{F44FC579-0A82-4592-825B-9B46CC093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3" name="Picture 97" descr="SmallSpace.gif">
          <a:extLst>
            <a:ext uri="{FF2B5EF4-FFF2-40B4-BE49-F238E27FC236}">
              <a16:creationId xmlns:a16="http://schemas.microsoft.com/office/drawing/2014/main" id="{36A1B4BF-A442-4A03-AD1D-F96D61147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4" name="Picture 95" descr="SmallSpace.gif">
          <a:extLst>
            <a:ext uri="{FF2B5EF4-FFF2-40B4-BE49-F238E27FC236}">
              <a16:creationId xmlns:a16="http://schemas.microsoft.com/office/drawing/2014/main" id="{FC3677F2-41F4-4B20-B3A9-95CF2B18A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5" name="Picture 97" descr="SmallSpace.gif">
          <a:extLst>
            <a:ext uri="{FF2B5EF4-FFF2-40B4-BE49-F238E27FC236}">
              <a16:creationId xmlns:a16="http://schemas.microsoft.com/office/drawing/2014/main" id="{F149AC67-36B1-4945-94C2-4CD001483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6" name="Picture 95" descr="SmallSpace.gif">
          <a:extLst>
            <a:ext uri="{FF2B5EF4-FFF2-40B4-BE49-F238E27FC236}">
              <a16:creationId xmlns:a16="http://schemas.microsoft.com/office/drawing/2014/main" id="{386BD131-6E2F-4A3D-A6EE-8AD0C02E6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7" name="Picture 97" descr="SmallSpace.gif">
          <a:extLst>
            <a:ext uri="{FF2B5EF4-FFF2-40B4-BE49-F238E27FC236}">
              <a16:creationId xmlns:a16="http://schemas.microsoft.com/office/drawing/2014/main" id="{8B80AB19-F101-4734-8D97-9FA696144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8" name="Picture 95" descr="SmallSpace.gif">
          <a:extLst>
            <a:ext uri="{FF2B5EF4-FFF2-40B4-BE49-F238E27FC236}">
              <a16:creationId xmlns:a16="http://schemas.microsoft.com/office/drawing/2014/main" id="{156E7FEE-8505-4B8C-9D21-F207AFEA9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299" name="Picture 97" descr="SmallSpace.gif">
          <a:extLst>
            <a:ext uri="{FF2B5EF4-FFF2-40B4-BE49-F238E27FC236}">
              <a16:creationId xmlns:a16="http://schemas.microsoft.com/office/drawing/2014/main" id="{F55F24B3-2D2C-4146-AB2F-5BBEA098C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0" name="Picture 95" descr="SmallSpace.gif">
          <a:extLst>
            <a:ext uri="{FF2B5EF4-FFF2-40B4-BE49-F238E27FC236}">
              <a16:creationId xmlns:a16="http://schemas.microsoft.com/office/drawing/2014/main" id="{F91BE07E-FB16-453A-8A44-EE72E09E4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1" name="Picture 97" descr="SmallSpace.gif">
          <a:extLst>
            <a:ext uri="{FF2B5EF4-FFF2-40B4-BE49-F238E27FC236}">
              <a16:creationId xmlns:a16="http://schemas.microsoft.com/office/drawing/2014/main" id="{EA33C7BA-91B0-44ED-930D-A7465FD2E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2" name="Picture 95" descr="SmallSpace.gif">
          <a:extLst>
            <a:ext uri="{FF2B5EF4-FFF2-40B4-BE49-F238E27FC236}">
              <a16:creationId xmlns:a16="http://schemas.microsoft.com/office/drawing/2014/main" id="{8A24AB32-B3CB-4966-ABA4-DA90610BD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3" name="Picture 97" descr="SmallSpace.gif">
          <a:extLst>
            <a:ext uri="{FF2B5EF4-FFF2-40B4-BE49-F238E27FC236}">
              <a16:creationId xmlns:a16="http://schemas.microsoft.com/office/drawing/2014/main" id="{CC8DE75F-5418-456E-AE9A-8417A57B1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4" name="Picture 95" descr="SmallSpace.gif">
          <a:extLst>
            <a:ext uri="{FF2B5EF4-FFF2-40B4-BE49-F238E27FC236}">
              <a16:creationId xmlns:a16="http://schemas.microsoft.com/office/drawing/2014/main" id="{E064815F-A3B4-49DB-A2F3-0187E501D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5" name="Picture 97" descr="SmallSpace.gif">
          <a:extLst>
            <a:ext uri="{FF2B5EF4-FFF2-40B4-BE49-F238E27FC236}">
              <a16:creationId xmlns:a16="http://schemas.microsoft.com/office/drawing/2014/main" id="{FA942467-F11B-408C-A01A-F01AE1AD6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6" name="Picture 95" descr="SmallSpace.gif">
          <a:extLst>
            <a:ext uri="{FF2B5EF4-FFF2-40B4-BE49-F238E27FC236}">
              <a16:creationId xmlns:a16="http://schemas.microsoft.com/office/drawing/2014/main" id="{D95BC300-4A44-448C-8D0D-AC329FADF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7" name="Picture 97" descr="SmallSpace.gif">
          <a:extLst>
            <a:ext uri="{FF2B5EF4-FFF2-40B4-BE49-F238E27FC236}">
              <a16:creationId xmlns:a16="http://schemas.microsoft.com/office/drawing/2014/main" id="{3872FA1F-C37A-4A5F-B1B8-D17A4AB6B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8" name="Picture 95" descr="SmallSpace.gif">
          <a:extLst>
            <a:ext uri="{FF2B5EF4-FFF2-40B4-BE49-F238E27FC236}">
              <a16:creationId xmlns:a16="http://schemas.microsoft.com/office/drawing/2014/main" id="{7D110583-3F54-4600-829D-03C64DD74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09" name="Picture 97" descr="SmallSpace.gif">
          <a:extLst>
            <a:ext uri="{FF2B5EF4-FFF2-40B4-BE49-F238E27FC236}">
              <a16:creationId xmlns:a16="http://schemas.microsoft.com/office/drawing/2014/main" id="{B1D3CF3F-47EF-497E-BB01-CD5B07E58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0" name="Picture 95" descr="SmallSpace.gif">
          <a:extLst>
            <a:ext uri="{FF2B5EF4-FFF2-40B4-BE49-F238E27FC236}">
              <a16:creationId xmlns:a16="http://schemas.microsoft.com/office/drawing/2014/main" id="{DA15DC31-D728-42CE-AEE6-A247FE92E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1" name="Picture 97" descr="SmallSpace.gif">
          <a:extLst>
            <a:ext uri="{FF2B5EF4-FFF2-40B4-BE49-F238E27FC236}">
              <a16:creationId xmlns:a16="http://schemas.microsoft.com/office/drawing/2014/main" id="{A05876FD-B654-4CE2-B6ED-8E39A051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2" name="Picture 95" descr="SmallSpace.gif">
          <a:extLst>
            <a:ext uri="{FF2B5EF4-FFF2-40B4-BE49-F238E27FC236}">
              <a16:creationId xmlns:a16="http://schemas.microsoft.com/office/drawing/2014/main" id="{4767954E-03B1-4354-AB41-EEDF60DC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3" name="Picture 97" descr="SmallSpace.gif">
          <a:extLst>
            <a:ext uri="{FF2B5EF4-FFF2-40B4-BE49-F238E27FC236}">
              <a16:creationId xmlns:a16="http://schemas.microsoft.com/office/drawing/2014/main" id="{E77CEF29-E3F9-4202-A007-8D8AADEF1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4" name="Picture 95" descr="SmallSpace.gif">
          <a:extLst>
            <a:ext uri="{FF2B5EF4-FFF2-40B4-BE49-F238E27FC236}">
              <a16:creationId xmlns:a16="http://schemas.microsoft.com/office/drawing/2014/main" id="{2495E87E-ED1D-4365-A592-78EA51DE5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5" name="Picture 97" descr="SmallSpace.gif">
          <a:extLst>
            <a:ext uri="{FF2B5EF4-FFF2-40B4-BE49-F238E27FC236}">
              <a16:creationId xmlns:a16="http://schemas.microsoft.com/office/drawing/2014/main" id="{3EE4FA0D-55EE-46C0-A364-2D5B556AB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6" name="Picture 95" descr="SmallSpace.gif">
          <a:extLst>
            <a:ext uri="{FF2B5EF4-FFF2-40B4-BE49-F238E27FC236}">
              <a16:creationId xmlns:a16="http://schemas.microsoft.com/office/drawing/2014/main" id="{8D103419-ED16-4F53-9486-DB16CBF3A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7" name="Picture 97" descr="SmallSpace.gif">
          <a:extLst>
            <a:ext uri="{FF2B5EF4-FFF2-40B4-BE49-F238E27FC236}">
              <a16:creationId xmlns:a16="http://schemas.microsoft.com/office/drawing/2014/main" id="{5517810C-9667-4B01-9F31-C3EA8AC04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8" name="Picture 95" descr="SmallSpace.gif">
          <a:extLst>
            <a:ext uri="{FF2B5EF4-FFF2-40B4-BE49-F238E27FC236}">
              <a16:creationId xmlns:a16="http://schemas.microsoft.com/office/drawing/2014/main" id="{7E1BC909-A02E-495F-B69E-E82CEBE62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19" name="Picture 97" descr="SmallSpace.gif">
          <a:extLst>
            <a:ext uri="{FF2B5EF4-FFF2-40B4-BE49-F238E27FC236}">
              <a16:creationId xmlns:a16="http://schemas.microsoft.com/office/drawing/2014/main" id="{E020052E-F846-4771-8A3E-AD41EDA9D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0" name="Picture 95" descr="SmallSpace.gif">
          <a:extLst>
            <a:ext uri="{FF2B5EF4-FFF2-40B4-BE49-F238E27FC236}">
              <a16:creationId xmlns:a16="http://schemas.microsoft.com/office/drawing/2014/main" id="{E0C728C2-6E8C-4761-9E51-52D615043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1" name="Picture 97" descr="SmallSpace.gif">
          <a:extLst>
            <a:ext uri="{FF2B5EF4-FFF2-40B4-BE49-F238E27FC236}">
              <a16:creationId xmlns:a16="http://schemas.microsoft.com/office/drawing/2014/main" id="{9F435845-51A2-448F-BBB0-249C3A69A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2" name="Picture 95" descr="SmallSpace.gif">
          <a:extLst>
            <a:ext uri="{FF2B5EF4-FFF2-40B4-BE49-F238E27FC236}">
              <a16:creationId xmlns:a16="http://schemas.microsoft.com/office/drawing/2014/main" id="{1D3FD9C3-7217-4359-96F2-DC80BC43A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3" name="Picture 97" descr="SmallSpace.gif">
          <a:extLst>
            <a:ext uri="{FF2B5EF4-FFF2-40B4-BE49-F238E27FC236}">
              <a16:creationId xmlns:a16="http://schemas.microsoft.com/office/drawing/2014/main" id="{39A7FC0E-3495-4B6E-A70D-397DC244B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4" name="Picture 95" descr="SmallSpace.gif">
          <a:extLst>
            <a:ext uri="{FF2B5EF4-FFF2-40B4-BE49-F238E27FC236}">
              <a16:creationId xmlns:a16="http://schemas.microsoft.com/office/drawing/2014/main" id="{B5BE835F-FF70-48A0-BB39-821BA8D71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5" name="Picture 97" descr="SmallSpace.gif">
          <a:extLst>
            <a:ext uri="{FF2B5EF4-FFF2-40B4-BE49-F238E27FC236}">
              <a16:creationId xmlns:a16="http://schemas.microsoft.com/office/drawing/2014/main" id="{E286F834-6803-4D3D-A067-4B9FD194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6" name="Picture 95" descr="SmallSpace.gif">
          <a:extLst>
            <a:ext uri="{FF2B5EF4-FFF2-40B4-BE49-F238E27FC236}">
              <a16:creationId xmlns:a16="http://schemas.microsoft.com/office/drawing/2014/main" id="{43AF2008-BB60-4639-B0BF-8C065E9B1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7" name="Picture 97" descr="SmallSpace.gif">
          <a:extLst>
            <a:ext uri="{FF2B5EF4-FFF2-40B4-BE49-F238E27FC236}">
              <a16:creationId xmlns:a16="http://schemas.microsoft.com/office/drawing/2014/main" id="{2E13C457-DFB3-460A-A321-2D0DB40A0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8" name="Picture 95" descr="SmallSpace.gif">
          <a:extLst>
            <a:ext uri="{FF2B5EF4-FFF2-40B4-BE49-F238E27FC236}">
              <a16:creationId xmlns:a16="http://schemas.microsoft.com/office/drawing/2014/main" id="{9B372806-2969-4C78-B1EF-60F9F2164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29" name="Picture 97" descr="SmallSpace.gif">
          <a:extLst>
            <a:ext uri="{FF2B5EF4-FFF2-40B4-BE49-F238E27FC236}">
              <a16:creationId xmlns:a16="http://schemas.microsoft.com/office/drawing/2014/main" id="{7BB1CBA0-F63B-4028-BB41-D25B5032B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0" name="Picture 95" descr="SmallSpace.gif">
          <a:extLst>
            <a:ext uri="{FF2B5EF4-FFF2-40B4-BE49-F238E27FC236}">
              <a16:creationId xmlns:a16="http://schemas.microsoft.com/office/drawing/2014/main" id="{4C3C2888-EA14-47BB-B97C-1BB63FB87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1" name="Picture 97" descr="SmallSpace.gif">
          <a:extLst>
            <a:ext uri="{FF2B5EF4-FFF2-40B4-BE49-F238E27FC236}">
              <a16:creationId xmlns:a16="http://schemas.microsoft.com/office/drawing/2014/main" id="{19CEFF11-4763-4148-AD4A-F66BDA368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2" name="Picture 95" descr="SmallSpace.gif">
          <a:extLst>
            <a:ext uri="{FF2B5EF4-FFF2-40B4-BE49-F238E27FC236}">
              <a16:creationId xmlns:a16="http://schemas.microsoft.com/office/drawing/2014/main" id="{368387C6-9EF2-402F-85D4-B243A7E97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3" name="Picture 97" descr="SmallSpace.gif">
          <a:extLst>
            <a:ext uri="{FF2B5EF4-FFF2-40B4-BE49-F238E27FC236}">
              <a16:creationId xmlns:a16="http://schemas.microsoft.com/office/drawing/2014/main" id="{195904DC-3353-4755-BF08-86333889E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4" name="Picture 95" descr="SmallSpace.gif">
          <a:extLst>
            <a:ext uri="{FF2B5EF4-FFF2-40B4-BE49-F238E27FC236}">
              <a16:creationId xmlns:a16="http://schemas.microsoft.com/office/drawing/2014/main" id="{AB68120F-F279-420C-AD50-FB8D3D723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5" name="Picture 97" descr="SmallSpace.gif">
          <a:extLst>
            <a:ext uri="{FF2B5EF4-FFF2-40B4-BE49-F238E27FC236}">
              <a16:creationId xmlns:a16="http://schemas.microsoft.com/office/drawing/2014/main" id="{8759EB3C-5F63-4A03-B802-A54F64CDC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6" name="Picture 95" descr="SmallSpace.gif">
          <a:extLst>
            <a:ext uri="{FF2B5EF4-FFF2-40B4-BE49-F238E27FC236}">
              <a16:creationId xmlns:a16="http://schemas.microsoft.com/office/drawing/2014/main" id="{F3078029-F16C-4C67-BCD0-CAA216131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7" name="Picture 97" descr="SmallSpace.gif">
          <a:extLst>
            <a:ext uri="{FF2B5EF4-FFF2-40B4-BE49-F238E27FC236}">
              <a16:creationId xmlns:a16="http://schemas.microsoft.com/office/drawing/2014/main" id="{30096CD4-1B76-4243-B0ED-56F3783EF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8" name="Picture 95" descr="SmallSpace.gif">
          <a:extLst>
            <a:ext uri="{FF2B5EF4-FFF2-40B4-BE49-F238E27FC236}">
              <a16:creationId xmlns:a16="http://schemas.microsoft.com/office/drawing/2014/main" id="{A33F1D71-21FC-40CC-B386-D88EF54E0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39" name="Picture 97" descr="SmallSpace.gif">
          <a:extLst>
            <a:ext uri="{FF2B5EF4-FFF2-40B4-BE49-F238E27FC236}">
              <a16:creationId xmlns:a16="http://schemas.microsoft.com/office/drawing/2014/main" id="{808D31CD-CED4-417D-B033-AFD3BD237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0" name="Picture 95" descr="SmallSpace.gif">
          <a:extLst>
            <a:ext uri="{FF2B5EF4-FFF2-40B4-BE49-F238E27FC236}">
              <a16:creationId xmlns:a16="http://schemas.microsoft.com/office/drawing/2014/main" id="{C5310AB5-56FF-4A39-A7CB-4D7E51108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1" name="Picture 97" descr="SmallSpace.gif">
          <a:extLst>
            <a:ext uri="{FF2B5EF4-FFF2-40B4-BE49-F238E27FC236}">
              <a16:creationId xmlns:a16="http://schemas.microsoft.com/office/drawing/2014/main" id="{AD70A25E-38A3-4A5F-834A-0EFA93D9C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2" name="Picture 95" descr="SmallSpace.gif">
          <a:extLst>
            <a:ext uri="{FF2B5EF4-FFF2-40B4-BE49-F238E27FC236}">
              <a16:creationId xmlns:a16="http://schemas.microsoft.com/office/drawing/2014/main" id="{9950BE27-E15D-472F-9BE5-37DAA43D6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3" name="Picture 97" descr="SmallSpace.gif">
          <a:extLst>
            <a:ext uri="{FF2B5EF4-FFF2-40B4-BE49-F238E27FC236}">
              <a16:creationId xmlns:a16="http://schemas.microsoft.com/office/drawing/2014/main" id="{228794C5-B247-4CB6-9E0B-8F29A44C7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4" name="Picture 95" descr="SmallSpace.gif">
          <a:extLst>
            <a:ext uri="{FF2B5EF4-FFF2-40B4-BE49-F238E27FC236}">
              <a16:creationId xmlns:a16="http://schemas.microsoft.com/office/drawing/2014/main" id="{BCDD3BFF-2431-4497-B3A0-2387AD270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3794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5" name="Picture 95" descr="SmallSpace.gif">
          <a:extLst>
            <a:ext uri="{FF2B5EF4-FFF2-40B4-BE49-F238E27FC236}">
              <a16:creationId xmlns:a16="http://schemas.microsoft.com/office/drawing/2014/main" id="{E4C0B8D6-9C35-4E9F-B27A-FC8D4B51C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6" name="Picture 97" descr="SmallSpace.gif">
          <a:extLst>
            <a:ext uri="{FF2B5EF4-FFF2-40B4-BE49-F238E27FC236}">
              <a16:creationId xmlns:a16="http://schemas.microsoft.com/office/drawing/2014/main" id="{70BB3E12-0839-4205-B9AB-11D44C302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7" name="Picture 95" descr="SmallSpace.gif">
          <a:extLst>
            <a:ext uri="{FF2B5EF4-FFF2-40B4-BE49-F238E27FC236}">
              <a16:creationId xmlns:a16="http://schemas.microsoft.com/office/drawing/2014/main" id="{248955EF-350E-4480-968F-22FAB5FBF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8" name="Picture 97" descr="SmallSpace.gif">
          <a:extLst>
            <a:ext uri="{FF2B5EF4-FFF2-40B4-BE49-F238E27FC236}">
              <a16:creationId xmlns:a16="http://schemas.microsoft.com/office/drawing/2014/main" id="{3B97E19C-8002-4E0C-AB56-C23737989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49" name="Picture 95" descr="SmallSpace.gif">
          <a:extLst>
            <a:ext uri="{FF2B5EF4-FFF2-40B4-BE49-F238E27FC236}">
              <a16:creationId xmlns:a16="http://schemas.microsoft.com/office/drawing/2014/main" id="{E7F90BDC-5832-437E-AFC2-688D8C737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0" name="Picture 97" descr="SmallSpace.gif">
          <a:extLst>
            <a:ext uri="{FF2B5EF4-FFF2-40B4-BE49-F238E27FC236}">
              <a16:creationId xmlns:a16="http://schemas.microsoft.com/office/drawing/2014/main" id="{8A49AD58-378B-499F-977C-6233218D9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1" name="Picture 95" descr="SmallSpace.gif">
          <a:extLst>
            <a:ext uri="{FF2B5EF4-FFF2-40B4-BE49-F238E27FC236}">
              <a16:creationId xmlns:a16="http://schemas.microsoft.com/office/drawing/2014/main" id="{85905BF0-1C28-4A58-9749-B1FCB6A5F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2" name="Picture 97" descr="SmallSpace.gif">
          <a:extLst>
            <a:ext uri="{FF2B5EF4-FFF2-40B4-BE49-F238E27FC236}">
              <a16:creationId xmlns:a16="http://schemas.microsoft.com/office/drawing/2014/main" id="{2F2034D6-864A-4205-82B8-51A31FCCB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3" name="Picture 95" descr="SmallSpace.gif">
          <a:extLst>
            <a:ext uri="{FF2B5EF4-FFF2-40B4-BE49-F238E27FC236}">
              <a16:creationId xmlns:a16="http://schemas.microsoft.com/office/drawing/2014/main" id="{53C86D1E-22C5-4265-A66A-E388C8293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4" name="Picture 97" descr="SmallSpace.gif">
          <a:extLst>
            <a:ext uri="{FF2B5EF4-FFF2-40B4-BE49-F238E27FC236}">
              <a16:creationId xmlns:a16="http://schemas.microsoft.com/office/drawing/2014/main" id="{7D755338-CEF9-446C-AE81-AD22D7EFE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5" name="Picture 95" descr="SmallSpace.gif">
          <a:extLst>
            <a:ext uri="{FF2B5EF4-FFF2-40B4-BE49-F238E27FC236}">
              <a16:creationId xmlns:a16="http://schemas.microsoft.com/office/drawing/2014/main" id="{A3CF07F9-15E6-4110-B95E-7C4450FC9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6" name="Picture 97" descr="SmallSpace.gif">
          <a:extLst>
            <a:ext uri="{FF2B5EF4-FFF2-40B4-BE49-F238E27FC236}">
              <a16:creationId xmlns:a16="http://schemas.microsoft.com/office/drawing/2014/main" id="{2C998F39-1D3F-4F32-8198-266581D72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7" name="Picture 95" descr="SmallSpace.gif">
          <a:extLst>
            <a:ext uri="{FF2B5EF4-FFF2-40B4-BE49-F238E27FC236}">
              <a16:creationId xmlns:a16="http://schemas.microsoft.com/office/drawing/2014/main" id="{F02CE6FD-23CF-4C5E-9BD3-D99F882E8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8" name="Picture 97" descr="SmallSpace.gif">
          <a:extLst>
            <a:ext uri="{FF2B5EF4-FFF2-40B4-BE49-F238E27FC236}">
              <a16:creationId xmlns:a16="http://schemas.microsoft.com/office/drawing/2014/main" id="{FC5AFE03-1C4D-4B03-9739-8C5770BA0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59" name="Picture 95" descr="SmallSpace.gif">
          <a:extLst>
            <a:ext uri="{FF2B5EF4-FFF2-40B4-BE49-F238E27FC236}">
              <a16:creationId xmlns:a16="http://schemas.microsoft.com/office/drawing/2014/main" id="{449CA326-B2D4-46E1-8405-026B068FF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0" name="Picture 97" descr="SmallSpace.gif">
          <a:extLst>
            <a:ext uri="{FF2B5EF4-FFF2-40B4-BE49-F238E27FC236}">
              <a16:creationId xmlns:a16="http://schemas.microsoft.com/office/drawing/2014/main" id="{45252E1F-B9E3-4B4E-80C7-AFECB20DE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1" name="Picture 95" descr="SmallSpace.gif">
          <a:extLst>
            <a:ext uri="{FF2B5EF4-FFF2-40B4-BE49-F238E27FC236}">
              <a16:creationId xmlns:a16="http://schemas.microsoft.com/office/drawing/2014/main" id="{B783BC32-F648-4B5A-A809-E21D92D5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2" name="Picture 97" descr="SmallSpace.gif">
          <a:extLst>
            <a:ext uri="{FF2B5EF4-FFF2-40B4-BE49-F238E27FC236}">
              <a16:creationId xmlns:a16="http://schemas.microsoft.com/office/drawing/2014/main" id="{6677F192-8341-47CF-A084-E6A6B9C43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3" name="Picture 95" descr="SmallSpace.gif">
          <a:extLst>
            <a:ext uri="{FF2B5EF4-FFF2-40B4-BE49-F238E27FC236}">
              <a16:creationId xmlns:a16="http://schemas.microsoft.com/office/drawing/2014/main" id="{F1ABC89E-F6F1-4440-9386-51833E54D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4" name="Picture 97" descr="SmallSpace.gif">
          <a:extLst>
            <a:ext uri="{FF2B5EF4-FFF2-40B4-BE49-F238E27FC236}">
              <a16:creationId xmlns:a16="http://schemas.microsoft.com/office/drawing/2014/main" id="{8EC0CC47-A35F-4666-A257-465B71637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5" name="Picture 95" descr="SmallSpace.gif">
          <a:extLst>
            <a:ext uri="{FF2B5EF4-FFF2-40B4-BE49-F238E27FC236}">
              <a16:creationId xmlns:a16="http://schemas.microsoft.com/office/drawing/2014/main" id="{9E58D76F-9F69-4700-9AA5-2713E149A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6" name="Picture 97" descr="SmallSpace.gif">
          <a:extLst>
            <a:ext uri="{FF2B5EF4-FFF2-40B4-BE49-F238E27FC236}">
              <a16:creationId xmlns:a16="http://schemas.microsoft.com/office/drawing/2014/main" id="{6B9DF9FD-B8F1-4DDC-AAAA-F164A7A63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7" name="Picture 95" descr="SmallSpace.gif">
          <a:extLst>
            <a:ext uri="{FF2B5EF4-FFF2-40B4-BE49-F238E27FC236}">
              <a16:creationId xmlns:a16="http://schemas.microsoft.com/office/drawing/2014/main" id="{993B0DBF-A39E-4F0E-BEF6-E17373FD2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8" name="Picture 97" descr="SmallSpace.gif">
          <a:extLst>
            <a:ext uri="{FF2B5EF4-FFF2-40B4-BE49-F238E27FC236}">
              <a16:creationId xmlns:a16="http://schemas.microsoft.com/office/drawing/2014/main" id="{54CE0F88-EDDC-472E-8AD2-C7EC5B74E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69" name="Picture 95" descr="SmallSpace.gif">
          <a:extLst>
            <a:ext uri="{FF2B5EF4-FFF2-40B4-BE49-F238E27FC236}">
              <a16:creationId xmlns:a16="http://schemas.microsoft.com/office/drawing/2014/main" id="{87CFFF98-5902-444E-B516-436375B3F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0" name="Picture 97" descr="SmallSpace.gif">
          <a:extLst>
            <a:ext uri="{FF2B5EF4-FFF2-40B4-BE49-F238E27FC236}">
              <a16:creationId xmlns:a16="http://schemas.microsoft.com/office/drawing/2014/main" id="{48815B8A-18CB-49A4-85B7-128689B9A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1" name="Picture 95" descr="SmallSpace.gif">
          <a:extLst>
            <a:ext uri="{FF2B5EF4-FFF2-40B4-BE49-F238E27FC236}">
              <a16:creationId xmlns:a16="http://schemas.microsoft.com/office/drawing/2014/main" id="{B4CCC858-B131-4D4E-AC9D-41ABA6378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2" name="Picture 97" descr="SmallSpace.gif">
          <a:extLst>
            <a:ext uri="{FF2B5EF4-FFF2-40B4-BE49-F238E27FC236}">
              <a16:creationId xmlns:a16="http://schemas.microsoft.com/office/drawing/2014/main" id="{CD107243-BDF9-480C-8928-A7857FAD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3" name="Picture 95" descr="SmallSpace.gif">
          <a:extLst>
            <a:ext uri="{FF2B5EF4-FFF2-40B4-BE49-F238E27FC236}">
              <a16:creationId xmlns:a16="http://schemas.microsoft.com/office/drawing/2014/main" id="{B9D6981B-D58C-4896-A6D6-EED90DF0B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4" name="Picture 97" descr="SmallSpace.gif">
          <a:extLst>
            <a:ext uri="{FF2B5EF4-FFF2-40B4-BE49-F238E27FC236}">
              <a16:creationId xmlns:a16="http://schemas.microsoft.com/office/drawing/2014/main" id="{B05E8C5B-0C92-4E6E-A8AA-D4F9DE14E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5" name="Picture 95" descr="SmallSpace.gif">
          <a:extLst>
            <a:ext uri="{FF2B5EF4-FFF2-40B4-BE49-F238E27FC236}">
              <a16:creationId xmlns:a16="http://schemas.microsoft.com/office/drawing/2014/main" id="{3F137D72-A265-4F9D-AE86-A3AF671A5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6" name="Picture 97" descr="SmallSpace.gif">
          <a:extLst>
            <a:ext uri="{FF2B5EF4-FFF2-40B4-BE49-F238E27FC236}">
              <a16:creationId xmlns:a16="http://schemas.microsoft.com/office/drawing/2014/main" id="{2F2DADD0-2C2C-4C3D-A9A7-EC4136A96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7" name="Picture 95" descr="SmallSpace.gif">
          <a:extLst>
            <a:ext uri="{FF2B5EF4-FFF2-40B4-BE49-F238E27FC236}">
              <a16:creationId xmlns:a16="http://schemas.microsoft.com/office/drawing/2014/main" id="{1EBDEFA4-31EF-4AE3-B23A-EF6C60B1E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8" name="Picture 97" descr="SmallSpace.gif">
          <a:extLst>
            <a:ext uri="{FF2B5EF4-FFF2-40B4-BE49-F238E27FC236}">
              <a16:creationId xmlns:a16="http://schemas.microsoft.com/office/drawing/2014/main" id="{59C705D2-AA44-4E0A-A7BC-DE419578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79" name="Picture 95" descr="SmallSpace.gif">
          <a:extLst>
            <a:ext uri="{FF2B5EF4-FFF2-40B4-BE49-F238E27FC236}">
              <a16:creationId xmlns:a16="http://schemas.microsoft.com/office/drawing/2014/main" id="{144AE881-E313-46BC-AF3A-1674E3028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0" name="Picture 97" descr="SmallSpace.gif">
          <a:extLst>
            <a:ext uri="{FF2B5EF4-FFF2-40B4-BE49-F238E27FC236}">
              <a16:creationId xmlns:a16="http://schemas.microsoft.com/office/drawing/2014/main" id="{A1E4C41B-B73D-4EA6-BE6B-71FD1C58D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1" name="Picture 95" descr="SmallSpace.gif">
          <a:extLst>
            <a:ext uri="{FF2B5EF4-FFF2-40B4-BE49-F238E27FC236}">
              <a16:creationId xmlns:a16="http://schemas.microsoft.com/office/drawing/2014/main" id="{7E8C5916-CED0-4CDC-9BFB-88FF58AA4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2" name="Picture 97" descr="SmallSpace.gif">
          <a:extLst>
            <a:ext uri="{FF2B5EF4-FFF2-40B4-BE49-F238E27FC236}">
              <a16:creationId xmlns:a16="http://schemas.microsoft.com/office/drawing/2014/main" id="{057D8C8E-E606-4FF0-A4EA-8C751852D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3" name="Picture 95" descr="SmallSpace.gif">
          <a:extLst>
            <a:ext uri="{FF2B5EF4-FFF2-40B4-BE49-F238E27FC236}">
              <a16:creationId xmlns:a16="http://schemas.microsoft.com/office/drawing/2014/main" id="{F2471717-5B2F-4C3C-A889-B40834A0F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4" name="Picture 97" descr="SmallSpace.gif">
          <a:extLst>
            <a:ext uri="{FF2B5EF4-FFF2-40B4-BE49-F238E27FC236}">
              <a16:creationId xmlns:a16="http://schemas.microsoft.com/office/drawing/2014/main" id="{7E0BB556-9E3A-4C06-8C07-FFFB30CE8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5" name="Picture 95" descr="SmallSpace.gif">
          <a:extLst>
            <a:ext uri="{FF2B5EF4-FFF2-40B4-BE49-F238E27FC236}">
              <a16:creationId xmlns:a16="http://schemas.microsoft.com/office/drawing/2014/main" id="{7FB171E8-89A1-4B43-8F86-2EEB94694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6" name="Picture 97" descr="SmallSpace.gif">
          <a:extLst>
            <a:ext uri="{FF2B5EF4-FFF2-40B4-BE49-F238E27FC236}">
              <a16:creationId xmlns:a16="http://schemas.microsoft.com/office/drawing/2014/main" id="{79B4FAC7-35B8-48E7-A9F3-8E89997EF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7" name="Picture 95" descr="SmallSpace.gif">
          <a:extLst>
            <a:ext uri="{FF2B5EF4-FFF2-40B4-BE49-F238E27FC236}">
              <a16:creationId xmlns:a16="http://schemas.microsoft.com/office/drawing/2014/main" id="{E9CBDF41-CBE2-4723-970D-E47D50988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8" name="Picture 97" descr="SmallSpace.gif">
          <a:extLst>
            <a:ext uri="{FF2B5EF4-FFF2-40B4-BE49-F238E27FC236}">
              <a16:creationId xmlns:a16="http://schemas.microsoft.com/office/drawing/2014/main" id="{77D03D01-DE03-4C0E-A7E9-5A2624505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89" name="Picture 95" descr="SmallSpace.gif">
          <a:extLst>
            <a:ext uri="{FF2B5EF4-FFF2-40B4-BE49-F238E27FC236}">
              <a16:creationId xmlns:a16="http://schemas.microsoft.com/office/drawing/2014/main" id="{2C2C161A-F136-420C-87FF-7D01ACAFA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0" name="Picture 97" descr="SmallSpace.gif">
          <a:extLst>
            <a:ext uri="{FF2B5EF4-FFF2-40B4-BE49-F238E27FC236}">
              <a16:creationId xmlns:a16="http://schemas.microsoft.com/office/drawing/2014/main" id="{C9A2D75D-C4F9-4075-9901-4FECB17CC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1" name="Picture 95" descr="SmallSpace.gif">
          <a:extLst>
            <a:ext uri="{FF2B5EF4-FFF2-40B4-BE49-F238E27FC236}">
              <a16:creationId xmlns:a16="http://schemas.microsoft.com/office/drawing/2014/main" id="{6C237550-3395-4A27-A337-A07877430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2" name="Picture 97" descr="SmallSpace.gif">
          <a:extLst>
            <a:ext uri="{FF2B5EF4-FFF2-40B4-BE49-F238E27FC236}">
              <a16:creationId xmlns:a16="http://schemas.microsoft.com/office/drawing/2014/main" id="{48540925-55FD-424E-AC95-97070E63B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3" name="Picture 95" descr="SmallSpace.gif">
          <a:extLst>
            <a:ext uri="{FF2B5EF4-FFF2-40B4-BE49-F238E27FC236}">
              <a16:creationId xmlns:a16="http://schemas.microsoft.com/office/drawing/2014/main" id="{D0CB96D4-1858-4846-ADF0-4F44B2EC1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4" name="Picture 97" descr="SmallSpace.gif">
          <a:extLst>
            <a:ext uri="{FF2B5EF4-FFF2-40B4-BE49-F238E27FC236}">
              <a16:creationId xmlns:a16="http://schemas.microsoft.com/office/drawing/2014/main" id="{E2E942DD-C157-4B71-89E3-D1E93939F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5" name="Picture 95" descr="SmallSpace.gif">
          <a:extLst>
            <a:ext uri="{FF2B5EF4-FFF2-40B4-BE49-F238E27FC236}">
              <a16:creationId xmlns:a16="http://schemas.microsoft.com/office/drawing/2014/main" id="{F79F735F-49AB-4607-8797-5833B3250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6" name="Picture 97" descr="SmallSpace.gif">
          <a:extLst>
            <a:ext uri="{FF2B5EF4-FFF2-40B4-BE49-F238E27FC236}">
              <a16:creationId xmlns:a16="http://schemas.microsoft.com/office/drawing/2014/main" id="{A324F557-9CEF-43DC-880E-A9FAC1B84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7" name="Picture 95" descr="SmallSpace.gif">
          <a:extLst>
            <a:ext uri="{FF2B5EF4-FFF2-40B4-BE49-F238E27FC236}">
              <a16:creationId xmlns:a16="http://schemas.microsoft.com/office/drawing/2014/main" id="{748B5AE3-29CC-4033-ADCA-679B16F32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8" name="Picture 97" descr="SmallSpace.gif">
          <a:extLst>
            <a:ext uri="{FF2B5EF4-FFF2-40B4-BE49-F238E27FC236}">
              <a16:creationId xmlns:a16="http://schemas.microsoft.com/office/drawing/2014/main" id="{71E0D108-502B-4AFC-9D8E-C8E3A8613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399" name="Picture 95" descr="SmallSpace.gif">
          <a:extLst>
            <a:ext uri="{FF2B5EF4-FFF2-40B4-BE49-F238E27FC236}">
              <a16:creationId xmlns:a16="http://schemas.microsoft.com/office/drawing/2014/main" id="{3BD5E6FC-DBD2-4CD5-AF36-21BF0F98D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0" name="Picture 97" descr="SmallSpace.gif">
          <a:extLst>
            <a:ext uri="{FF2B5EF4-FFF2-40B4-BE49-F238E27FC236}">
              <a16:creationId xmlns:a16="http://schemas.microsoft.com/office/drawing/2014/main" id="{E7225C7F-32C1-45A5-9F94-1CAC7A648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1" name="Picture 95" descr="SmallSpace.gif">
          <a:extLst>
            <a:ext uri="{FF2B5EF4-FFF2-40B4-BE49-F238E27FC236}">
              <a16:creationId xmlns:a16="http://schemas.microsoft.com/office/drawing/2014/main" id="{DDF24CA8-213E-4085-B17E-C13609CDB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2" name="Picture 97" descr="SmallSpace.gif">
          <a:extLst>
            <a:ext uri="{FF2B5EF4-FFF2-40B4-BE49-F238E27FC236}">
              <a16:creationId xmlns:a16="http://schemas.microsoft.com/office/drawing/2014/main" id="{007B3770-8E32-4032-A409-D187A8053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3" name="Picture 95" descr="SmallSpace.gif">
          <a:extLst>
            <a:ext uri="{FF2B5EF4-FFF2-40B4-BE49-F238E27FC236}">
              <a16:creationId xmlns:a16="http://schemas.microsoft.com/office/drawing/2014/main" id="{47B54F62-8021-4247-A8A8-F3F11E9B3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4" name="Picture 97" descr="SmallSpace.gif">
          <a:extLst>
            <a:ext uri="{FF2B5EF4-FFF2-40B4-BE49-F238E27FC236}">
              <a16:creationId xmlns:a16="http://schemas.microsoft.com/office/drawing/2014/main" id="{C3775BD4-9BDE-4545-A098-94BA5EBA2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5" name="Picture 95" descr="SmallSpace.gif">
          <a:extLst>
            <a:ext uri="{FF2B5EF4-FFF2-40B4-BE49-F238E27FC236}">
              <a16:creationId xmlns:a16="http://schemas.microsoft.com/office/drawing/2014/main" id="{D982563E-01CE-43B5-93A0-B656CF93B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6" name="Picture 97" descr="SmallSpace.gif">
          <a:extLst>
            <a:ext uri="{FF2B5EF4-FFF2-40B4-BE49-F238E27FC236}">
              <a16:creationId xmlns:a16="http://schemas.microsoft.com/office/drawing/2014/main" id="{50BF366F-5568-4561-8B73-C5D3176C1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7" name="Picture 95" descr="SmallSpace.gif">
          <a:extLst>
            <a:ext uri="{FF2B5EF4-FFF2-40B4-BE49-F238E27FC236}">
              <a16:creationId xmlns:a16="http://schemas.microsoft.com/office/drawing/2014/main" id="{C570B7BF-5E4B-4C19-910E-EF66529D2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8" name="Picture 97" descr="SmallSpace.gif">
          <a:extLst>
            <a:ext uri="{FF2B5EF4-FFF2-40B4-BE49-F238E27FC236}">
              <a16:creationId xmlns:a16="http://schemas.microsoft.com/office/drawing/2014/main" id="{7894C736-2214-4A0A-80D2-E49137625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09" name="Picture 95" descr="SmallSpace.gif">
          <a:extLst>
            <a:ext uri="{FF2B5EF4-FFF2-40B4-BE49-F238E27FC236}">
              <a16:creationId xmlns:a16="http://schemas.microsoft.com/office/drawing/2014/main" id="{E6C95FA2-0B31-4D14-8480-3C83DE7DE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0" name="Picture 97" descr="SmallSpace.gif">
          <a:extLst>
            <a:ext uri="{FF2B5EF4-FFF2-40B4-BE49-F238E27FC236}">
              <a16:creationId xmlns:a16="http://schemas.microsoft.com/office/drawing/2014/main" id="{5838C450-AA03-4CBF-96CC-D3467DDF5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1" name="Picture 95" descr="SmallSpace.gif">
          <a:extLst>
            <a:ext uri="{FF2B5EF4-FFF2-40B4-BE49-F238E27FC236}">
              <a16:creationId xmlns:a16="http://schemas.microsoft.com/office/drawing/2014/main" id="{4296BE68-4958-427F-A06D-AD8F2FC87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2" name="Picture 97" descr="SmallSpace.gif">
          <a:extLst>
            <a:ext uri="{FF2B5EF4-FFF2-40B4-BE49-F238E27FC236}">
              <a16:creationId xmlns:a16="http://schemas.microsoft.com/office/drawing/2014/main" id="{160C13F0-14B6-4D2A-95E5-DEC9556A0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3" name="Picture 95" descr="SmallSpace.gif">
          <a:extLst>
            <a:ext uri="{FF2B5EF4-FFF2-40B4-BE49-F238E27FC236}">
              <a16:creationId xmlns:a16="http://schemas.microsoft.com/office/drawing/2014/main" id="{0E37A155-FAD0-4A54-B53E-3CD3B3C34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4" name="Picture 97" descr="SmallSpace.gif">
          <a:extLst>
            <a:ext uri="{FF2B5EF4-FFF2-40B4-BE49-F238E27FC236}">
              <a16:creationId xmlns:a16="http://schemas.microsoft.com/office/drawing/2014/main" id="{0AEFC498-AF67-4F68-8D46-F42CB5413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5" name="Picture 95" descr="SmallSpace.gif">
          <a:extLst>
            <a:ext uri="{FF2B5EF4-FFF2-40B4-BE49-F238E27FC236}">
              <a16:creationId xmlns:a16="http://schemas.microsoft.com/office/drawing/2014/main" id="{142E7365-6BE8-441E-8495-DA2EB76CE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6" name="Picture 97" descr="SmallSpace.gif">
          <a:extLst>
            <a:ext uri="{FF2B5EF4-FFF2-40B4-BE49-F238E27FC236}">
              <a16:creationId xmlns:a16="http://schemas.microsoft.com/office/drawing/2014/main" id="{1347987C-1B45-4895-9AA1-6357E6DB2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7" name="Picture 95" descr="SmallSpace.gif">
          <a:extLst>
            <a:ext uri="{FF2B5EF4-FFF2-40B4-BE49-F238E27FC236}">
              <a16:creationId xmlns:a16="http://schemas.microsoft.com/office/drawing/2014/main" id="{9DDA25D9-59DA-4818-BB88-9AED4D65E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8" name="Picture 97" descr="SmallSpace.gif">
          <a:extLst>
            <a:ext uri="{FF2B5EF4-FFF2-40B4-BE49-F238E27FC236}">
              <a16:creationId xmlns:a16="http://schemas.microsoft.com/office/drawing/2014/main" id="{1A3F6104-93E7-4290-98A8-8574DDBF7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19" name="Picture 95" descr="SmallSpace.gif">
          <a:extLst>
            <a:ext uri="{FF2B5EF4-FFF2-40B4-BE49-F238E27FC236}">
              <a16:creationId xmlns:a16="http://schemas.microsoft.com/office/drawing/2014/main" id="{84CBE6BE-4B4C-4461-8B6B-FC10D61A7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0" name="Picture 97" descr="SmallSpace.gif">
          <a:extLst>
            <a:ext uri="{FF2B5EF4-FFF2-40B4-BE49-F238E27FC236}">
              <a16:creationId xmlns:a16="http://schemas.microsoft.com/office/drawing/2014/main" id="{2E260CEF-1317-4C24-B354-D14187055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1" name="Picture 95" descr="SmallSpace.gif">
          <a:extLst>
            <a:ext uri="{FF2B5EF4-FFF2-40B4-BE49-F238E27FC236}">
              <a16:creationId xmlns:a16="http://schemas.microsoft.com/office/drawing/2014/main" id="{C4724E8F-9774-4AFF-ADD1-DF6275590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2" name="Picture 97" descr="SmallSpace.gif">
          <a:extLst>
            <a:ext uri="{FF2B5EF4-FFF2-40B4-BE49-F238E27FC236}">
              <a16:creationId xmlns:a16="http://schemas.microsoft.com/office/drawing/2014/main" id="{6ECB1EB0-1B40-418C-A590-0867877F7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3" name="Picture 95" descr="SmallSpace.gif">
          <a:extLst>
            <a:ext uri="{FF2B5EF4-FFF2-40B4-BE49-F238E27FC236}">
              <a16:creationId xmlns:a16="http://schemas.microsoft.com/office/drawing/2014/main" id="{01BBE78F-30AB-4B65-856E-C65C6A65E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4" name="Picture 97" descr="SmallSpace.gif">
          <a:extLst>
            <a:ext uri="{FF2B5EF4-FFF2-40B4-BE49-F238E27FC236}">
              <a16:creationId xmlns:a16="http://schemas.microsoft.com/office/drawing/2014/main" id="{BD936746-D4AA-4660-A2FA-D8C16BB99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5" name="Picture 95" descr="SmallSpace.gif">
          <a:extLst>
            <a:ext uri="{FF2B5EF4-FFF2-40B4-BE49-F238E27FC236}">
              <a16:creationId xmlns:a16="http://schemas.microsoft.com/office/drawing/2014/main" id="{752CCE51-4CD0-4A69-85E7-9BA0F8FC3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6" name="Picture 97" descr="SmallSpace.gif">
          <a:extLst>
            <a:ext uri="{FF2B5EF4-FFF2-40B4-BE49-F238E27FC236}">
              <a16:creationId xmlns:a16="http://schemas.microsoft.com/office/drawing/2014/main" id="{C9C2DC2C-A5B1-4CB0-B04C-61248804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7" name="Picture 95" descr="SmallSpace.gif">
          <a:extLst>
            <a:ext uri="{FF2B5EF4-FFF2-40B4-BE49-F238E27FC236}">
              <a16:creationId xmlns:a16="http://schemas.microsoft.com/office/drawing/2014/main" id="{F24A1590-C9BB-4C89-857E-B4414C964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8" name="Picture 97" descr="SmallSpace.gif">
          <a:extLst>
            <a:ext uri="{FF2B5EF4-FFF2-40B4-BE49-F238E27FC236}">
              <a16:creationId xmlns:a16="http://schemas.microsoft.com/office/drawing/2014/main" id="{566CCA9E-B1C7-48A6-974B-6A62EB06E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29" name="Picture 95" descr="SmallSpace.gif">
          <a:extLst>
            <a:ext uri="{FF2B5EF4-FFF2-40B4-BE49-F238E27FC236}">
              <a16:creationId xmlns:a16="http://schemas.microsoft.com/office/drawing/2014/main" id="{55F6F3E9-676C-43E4-AFB9-583FCEE5D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0" name="Picture 97" descr="SmallSpace.gif">
          <a:extLst>
            <a:ext uri="{FF2B5EF4-FFF2-40B4-BE49-F238E27FC236}">
              <a16:creationId xmlns:a16="http://schemas.microsoft.com/office/drawing/2014/main" id="{84EA9982-3E90-4658-A234-1344BDD95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1" name="Picture 95" descr="SmallSpace.gif">
          <a:extLst>
            <a:ext uri="{FF2B5EF4-FFF2-40B4-BE49-F238E27FC236}">
              <a16:creationId xmlns:a16="http://schemas.microsoft.com/office/drawing/2014/main" id="{E9E38D4A-F9F9-4E80-A089-FF092D5F5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2" name="Picture 97" descr="SmallSpace.gif">
          <a:extLst>
            <a:ext uri="{FF2B5EF4-FFF2-40B4-BE49-F238E27FC236}">
              <a16:creationId xmlns:a16="http://schemas.microsoft.com/office/drawing/2014/main" id="{EF2495BE-F5D3-4167-961D-EEE8C73F8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3" name="Picture 95" descr="SmallSpace.gif">
          <a:extLst>
            <a:ext uri="{FF2B5EF4-FFF2-40B4-BE49-F238E27FC236}">
              <a16:creationId xmlns:a16="http://schemas.microsoft.com/office/drawing/2014/main" id="{40B314DE-2D78-48D0-BDDC-FE73841BB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4" name="Picture 97" descr="SmallSpace.gif">
          <a:extLst>
            <a:ext uri="{FF2B5EF4-FFF2-40B4-BE49-F238E27FC236}">
              <a16:creationId xmlns:a16="http://schemas.microsoft.com/office/drawing/2014/main" id="{4C92C40E-ED13-4DCA-853C-D4D1F5138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5" name="Picture 95" descr="SmallSpace.gif">
          <a:extLst>
            <a:ext uri="{FF2B5EF4-FFF2-40B4-BE49-F238E27FC236}">
              <a16:creationId xmlns:a16="http://schemas.microsoft.com/office/drawing/2014/main" id="{864B43CC-D230-4238-9EC7-5F33F6C98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6" name="Picture 97" descr="SmallSpace.gif">
          <a:extLst>
            <a:ext uri="{FF2B5EF4-FFF2-40B4-BE49-F238E27FC236}">
              <a16:creationId xmlns:a16="http://schemas.microsoft.com/office/drawing/2014/main" id="{68FB0041-6E67-48B5-B987-231C51B70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7" name="Picture 95" descr="SmallSpace.gif">
          <a:extLst>
            <a:ext uri="{FF2B5EF4-FFF2-40B4-BE49-F238E27FC236}">
              <a16:creationId xmlns:a16="http://schemas.microsoft.com/office/drawing/2014/main" id="{A010ABB4-5778-4B8B-8F8B-3A03F5303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8" name="Picture 97" descr="SmallSpace.gif">
          <a:extLst>
            <a:ext uri="{FF2B5EF4-FFF2-40B4-BE49-F238E27FC236}">
              <a16:creationId xmlns:a16="http://schemas.microsoft.com/office/drawing/2014/main" id="{7770D0AF-26B0-4774-B4CC-7A2BF3E63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39" name="Picture 95" descr="SmallSpace.gif">
          <a:extLst>
            <a:ext uri="{FF2B5EF4-FFF2-40B4-BE49-F238E27FC236}">
              <a16:creationId xmlns:a16="http://schemas.microsoft.com/office/drawing/2014/main" id="{AFF7F1B0-5A45-4850-9C36-7FDB51394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0" name="Picture 97" descr="SmallSpace.gif">
          <a:extLst>
            <a:ext uri="{FF2B5EF4-FFF2-40B4-BE49-F238E27FC236}">
              <a16:creationId xmlns:a16="http://schemas.microsoft.com/office/drawing/2014/main" id="{F7A04737-F571-4223-BD70-646DC8B60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1" name="Picture 95" descr="SmallSpace.gif">
          <a:extLst>
            <a:ext uri="{FF2B5EF4-FFF2-40B4-BE49-F238E27FC236}">
              <a16:creationId xmlns:a16="http://schemas.microsoft.com/office/drawing/2014/main" id="{6EE39486-A403-4354-9747-245F0CBAD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2" name="Picture 97" descr="SmallSpace.gif">
          <a:extLst>
            <a:ext uri="{FF2B5EF4-FFF2-40B4-BE49-F238E27FC236}">
              <a16:creationId xmlns:a16="http://schemas.microsoft.com/office/drawing/2014/main" id="{3034FE15-6424-4121-96EB-70DD4C6B8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3" name="Picture 95" descr="SmallSpace.gif">
          <a:extLst>
            <a:ext uri="{FF2B5EF4-FFF2-40B4-BE49-F238E27FC236}">
              <a16:creationId xmlns:a16="http://schemas.microsoft.com/office/drawing/2014/main" id="{07925C18-7562-462E-818A-42F7205A5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4" name="Picture 97" descr="SmallSpace.gif">
          <a:extLst>
            <a:ext uri="{FF2B5EF4-FFF2-40B4-BE49-F238E27FC236}">
              <a16:creationId xmlns:a16="http://schemas.microsoft.com/office/drawing/2014/main" id="{2E320CF4-B8ED-40DA-AD32-86518ADEF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5" name="Picture 95" descr="SmallSpace.gif">
          <a:extLst>
            <a:ext uri="{FF2B5EF4-FFF2-40B4-BE49-F238E27FC236}">
              <a16:creationId xmlns:a16="http://schemas.microsoft.com/office/drawing/2014/main" id="{C37185CD-6F1A-4EED-9977-9A38590A3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6" name="Picture 97" descr="SmallSpace.gif">
          <a:extLst>
            <a:ext uri="{FF2B5EF4-FFF2-40B4-BE49-F238E27FC236}">
              <a16:creationId xmlns:a16="http://schemas.microsoft.com/office/drawing/2014/main" id="{8F044FE5-918D-4683-A90C-8EFC3E472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7" name="Picture 143" descr="SmallSpace.gif">
          <a:extLst>
            <a:ext uri="{FF2B5EF4-FFF2-40B4-BE49-F238E27FC236}">
              <a16:creationId xmlns:a16="http://schemas.microsoft.com/office/drawing/2014/main" id="{38B2862C-1731-402F-AE56-E20773613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8" name="Picture 97" descr="SmallSpace.gif">
          <a:extLst>
            <a:ext uri="{FF2B5EF4-FFF2-40B4-BE49-F238E27FC236}">
              <a16:creationId xmlns:a16="http://schemas.microsoft.com/office/drawing/2014/main" id="{E77436B5-CC5A-41F5-BB42-62F89E2A7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49" name="Picture 95" descr="SmallSpace.gif">
          <a:extLst>
            <a:ext uri="{FF2B5EF4-FFF2-40B4-BE49-F238E27FC236}">
              <a16:creationId xmlns:a16="http://schemas.microsoft.com/office/drawing/2014/main" id="{74987784-7B83-4456-9674-0B2FF1D78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0" name="Picture 97" descr="SmallSpace.gif">
          <a:extLst>
            <a:ext uri="{FF2B5EF4-FFF2-40B4-BE49-F238E27FC236}">
              <a16:creationId xmlns:a16="http://schemas.microsoft.com/office/drawing/2014/main" id="{C12A3A0E-3189-4FD5-887E-22AE295BB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1" name="Picture 95" descr="SmallSpace.gif">
          <a:extLst>
            <a:ext uri="{FF2B5EF4-FFF2-40B4-BE49-F238E27FC236}">
              <a16:creationId xmlns:a16="http://schemas.microsoft.com/office/drawing/2014/main" id="{992A7525-743E-415B-9E69-05FD5403B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2" name="Picture 97" descr="SmallSpace.gif">
          <a:extLst>
            <a:ext uri="{FF2B5EF4-FFF2-40B4-BE49-F238E27FC236}">
              <a16:creationId xmlns:a16="http://schemas.microsoft.com/office/drawing/2014/main" id="{961E6B67-1219-47D9-BD76-19FB8776E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3" name="Picture 95" descr="SmallSpace.gif">
          <a:extLst>
            <a:ext uri="{FF2B5EF4-FFF2-40B4-BE49-F238E27FC236}">
              <a16:creationId xmlns:a16="http://schemas.microsoft.com/office/drawing/2014/main" id="{8E3AA4CB-A7E8-4A7C-91AB-853DAA97E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4" name="Picture 97" descr="SmallSpace.gif">
          <a:extLst>
            <a:ext uri="{FF2B5EF4-FFF2-40B4-BE49-F238E27FC236}">
              <a16:creationId xmlns:a16="http://schemas.microsoft.com/office/drawing/2014/main" id="{E37C2EEA-8C40-4A31-B700-2E46ADC56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5" name="Picture 95" descr="SmallSpace.gif">
          <a:extLst>
            <a:ext uri="{FF2B5EF4-FFF2-40B4-BE49-F238E27FC236}">
              <a16:creationId xmlns:a16="http://schemas.microsoft.com/office/drawing/2014/main" id="{3909255C-56D7-445B-8AE9-EC2EDA8EE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6" name="Picture 97" descr="SmallSpace.gif">
          <a:extLst>
            <a:ext uri="{FF2B5EF4-FFF2-40B4-BE49-F238E27FC236}">
              <a16:creationId xmlns:a16="http://schemas.microsoft.com/office/drawing/2014/main" id="{22001AE2-C433-40B4-84DB-E76734433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7" name="Picture 95" descr="SmallSpace.gif">
          <a:extLst>
            <a:ext uri="{FF2B5EF4-FFF2-40B4-BE49-F238E27FC236}">
              <a16:creationId xmlns:a16="http://schemas.microsoft.com/office/drawing/2014/main" id="{BC6BDBEC-2B0D-4333-AC66-3D7925DA4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8" name="Picture 97" descr="SmallSpace.gif">
          <a:extLst>
            <a:ext uri="{FF2B5EF4-FFF2-40B4-BE49-F238E27FC236}">
              <a16:creationId xmlns:a16="http://schemas.microsoft.com/office/drawing/2014/main" id="{C8C1195D-C551-4715-AD0C-B16A37E6B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59" name="Picture 95" descr="SmallSpace.gif">
          <a:extLst>
            <a:ext uri="{FF2B5EF4-FFF2-40B4-BE49-F238E27FC236}">
              <a16:creationId xmlns:a16="http://schemas.microsoft.com/office/drawing/2014/main" id="{2784FDB7-9C59-4540-9382-434BD1C76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0" name="Picture 97" descr="SmallSpace.gif">
          <a:extLst>
            <a:ext uri="{FF2B5EF4-FFF2-40B4-BE49-F238E27FC236}">
              <a16:creationId xmlns:a16="http://schemas.microsoft.com/office/drawing/2014/main" id="{30EC9235-35A5-490C-B868-D0F4C6ECC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1" name="Picture 95" descr="SmallSpace.gif">
          <a:extLst>
            <a:ext uri="{FF2B5EF4-FFF2-40B4-BE49-F238E27FC236}">
              <a16:creationId xmlns:a16="http://schemas.microsoft.com/office/drawing/2014/main" id="{FEB34E6A-1F05-4B57-8105-CB9FD8420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2" name="Picture 97" descr="SmallSpace.gif">
          <a:extLst>
            <a:ext uri="{FF2B5EF4-FFF2-40B4-BE49-F238E27FC236}">
              <a16:creationId xmlns:a16="http://schemas.microsoft.com/office/drawing/2014/main" id="{39C513C9-553F-4656-8025-82DBBCAAE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3" name="Picture 95" descr="SmallSpace.gif">
          <a:extLst>
            <a:ext uri="{FF2B5EF4-FFF2-40B4-BE49-F238E27FC236}">
              <a16:creationId xmlns:a16="http://schemas.microsoft.com/office/drawing/2014/main" id="{C14215D6-9565-40E8-8BCE-C68BBE67F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4" name="Picture 97" descr="SmallSpace.gif">
          <a:extLst>
            <a:ext uri="{FF2B5EF4-FFF2-40B4-BE49-F238E27FC236}">
              <a16:creationId xmlns:a16="http://schemas.microsoft.com/office/drawing/2014/main" id="{1E6069DD-286C-40FA-AD05-018325368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5" name="Picture 95" descr="SmallSpace.gif">
          <a:extLst>
            <a:ext uri="{FF2B5EF4-FFF2-40B4-BE49-F238E27FC236}">
              <a16:creationId xmlns:a16="http://schemas.microsoft.com/office/drawing/2014/main" id="{546A6BD6-02F9-4A68-9FA0-5D64A9A9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6" name="Picture 97" descr="SmallSpace.gif">
          <a:extLst>
            <a:ext uri="{FF2B5EF4-FFF2-40B4-BE49-F238E27FC236}">
              <a16:creationId xmlns:a16="http://schemas.microsoft.com/office/drawing/2014/main" id="{1CA844CA-DBB4-4211-A73C-DE47DCCE1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7" name="Picture 95" descr="SmallSpace.gif">
          <a:extLst>
            <a:ext uri="{FF2B5EF4-FFF2-40B4-BE49-F238E27FC236}">
              <a16:creationId xmlns:a16="http://schemas.microsoft.com/office/drawing/2014/main" id="{A830984E-2D05-47BC-81FB-C8987CEE0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8" name="Picture 97" descr="SmallSpace.gif">
          <a:extLst>
            <a:ext uri="{FF2B5EF4-FFF2-40B4-BE49-F238E27FC236}">
              <a16:creationId xmlns:a16="http://schemas.microsoft.com/office/drawing/2014/main" id="{B182F1B9-0651-44C9-AB18-E59B2B1EA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69" name="Picture 95" descr="SmallSpace.gif">
          <a:extLst>
            <a:ext uri="{FF2B5EF4-FFF2-40B4-BE49-F238E27FC236}">
              <a16:creationId xmlns:a16="http://schemas.microsoft.com/office/drawing/2014/main" id="{87A5467E-4AD3-4051-A5EC-E9A85FF3F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0" name="Picture 97" descr="SmallSpace.gif">
          <a:extLst>
            <a:ext uri="{FF2B5EF4-FFF2-40B4-BE49-F238E27FC236}">
              <a16:creationId xmlns:a16="http://schemas.microsoft.com/office/drawing/2014/main" id="{50455931-EBAA-443C-91ED-60D7557AF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1" name="Picture 95" descr="SmallSpace.gif">
          <a:extLst>
            <a:ext uri="{FF2B5EF4-FFF2-40B4-BE49-F238E27FC236}">
              <a16:creationId xmlns:a16="http://schemas.microsoft.com/office/drawing/2014/main" id="{29F5639E-3F44-447B-A382-41E7F81FC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2" name="Picture 97" descr="SmallSpace.gif">
          <a:extLst>
            <a:ext uri="{FF2B5EF4-FFF2-40B4-BE49-F238E27FC236}">
              <a16:creationId xmlns:a16="http://schemas.microsoft.com/office/drawing/2014/main" id="{95D084F9-6A67-4183-BD81-1018883A4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3" name="Picture 95" descr="SmallSpace.gif">
          <a:extLst>
            <a:ext uri="{FF2B5EF4-FFF2-40B4-BE49-F238E27FC236}">
              <a16:creationId xmlns:a16="http://schemas.microsoft.com/office/drawing/2014/main" id="{BC464D07-5BF5-4F32-A9F8-9A0B2A79D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4" name="Picture 97" descr="SmallSpace.gif">
          <a:extLst>
            <a:ext uri="{FF2B5EF4-FFF2-40B4-BE49-F238E27FC236}">
              <a16:creationId xmlns:a16="http://schemas.microsoft.com/office/drawing/2014/main" id="{C8F7DFEF-11C9-4461-A30A-00DBFD629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5" name="Picture 95" descr="SmallSpace.gif">
          <a:extLst>
            <a:ext uri="{FF2B5EF4-FFF2-40B4-BE49-F238E27FC236}">
              <a16:creationId xmlns:a16="http://schemas.microsoft.com/office/drawing/2014/main" id="{CA4F9D43-B39E-47E3-9ED1-1354E52E1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6" name="Picture 97" descr="SmallSpace.gif">
          <a:extLst>
            <a:ext uri="{FF2B5EF4-FFF2-40B4-BE49-F238E27FC236}">
              <a16:creationId xmlns:a16="http://schemas.microsoft.com/office/drawing/2014/main" id="{E013CE8E-3477-4654-A7B6-055651C34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7" name="Picture 95" descr="SmallSpace.gif">
          <a:extLst>
            <a:ext uri="{FF2B5EF4-FFF2-40B4-BE49-F238E27FC236}">
              <a16:creationId xmlns:a16="http://schemas.microsoft.com/office/drawing/2014/main" id="{AC1372C4-98CC-40F3-9230-CB7030D53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8" name="Picture 97" descr="SmallSpace.gif">
          <a:extLst>
            <a:ext uri="{FF2B5EF4-FFF2-40B4-BE49-F238E27FC236}">
              <a16:creationId xmlns:a16="http://schemas.microsoft.com/office/drawing/2014/main" id="{045D3927-DBA1-4E65-B784-A4DBF1784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79" name="Picture 95" descr="SmallSpace.gif">
          <a:extLst>
            <a:ext uri="{FF2B5EF4-FFF2-40B4-BE49-F238E27FC236}">
              <a16:creationId xmlns:a16="http://schemas.microsoft.com/office/drawing/2014/main" id="{8F232917-991A-4F68-88FB-0A501C192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0" name="Picture 97" descr="SmallSpace.gif">
          <a:extLst>
            <a:ext uri="{FF2B5EF4-FFF2-40B4-BE49-F238E27FC236}">
              <a16:creationId xmlns:a16="http://schemas.microsoft.com/office/drawing/2014/main" id="{0E6D8B1F-659F-4755-B2B1-9F34F6F42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1" name="Picture 95" descr="SmallSpace.gif">
          <a:extLst>
            <a:ext uri="{FF2B5EF4-FFF2-40B4-BE49-F238E27FC236}">
              <a16:creationId xmlns:a16="http://schemas.microsoft.com/office/drawing/2014/main" id="{C29191BF-05CF-430A-B62A-FD75F5713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2" name="Picture 97" descr="SmallSpace.gif">
          <a:extLst>
            <a:ext uri="{FF2B5EF4-FFF2-40B4-BE49-F238E27FC236}">
              <a16:creationId xmlns:a16="http://schemas.microsoft.com/office/drawing/2014/main" id="{3FE7BB56-5135-4474-8165-B6D576FBE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3" name="Picture 95" descr="SmallSpace.gif">
          <a:extLst>
            <a:ext uri="{FF2B5EF4-FFF2-40B4-BE49-F238E27FC236}">
              <a16:creationId xmlns:a16="http://schemas.microsoft.com/office/drawing/2014/main" id="{6AC75DDC-7A0D-42EB-BB51-EAE4FDCE2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4" name="Picture 97" descr="SmallSpace.gif">
          <a:extLst>
            <a:ext uri="{FF2B5EF4-FFF2-40B4-BE49-F238E27FC236}">
              <a16:creationId xmlns:a16="http://schemas.microsoft.com/office/drawing/2014/main" id="{B0028DD6-D20D-4432-BC02-22A4DFBE6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5" name="Picture 95" descr="SmallSpace.gif">
          <a:extLst>
            <a:ext uri="{FF2B5EF4-FFF2-40B4-BE49-F238E27FC236}">
              <a16:creationId xmlns:a16="http://schemas.microsoft.com/office/drawing/2014/main" id="{DDAF6FE9-43DB-4664-AF03-00D0C8A68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6" name="Picture 97" descr="SmallSpace.gif">
          <a:extLst>
            <a:ext uri="{FF2B5EF4-FFF2-40B4-BE49-F238E27FC236}">
              <a16:creationId xmlns:a16="http://schemas.microsoft.com/office/drawing/2014/main" id="{05DE915C-68A4-4393-A30A-F9C24D4F6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7" name="Picture 95" descr="SmallSpace.gif">
          <a:extLst>
            <a:ext uri="{FF2B5EF4-FFF2-40B4-BE49-F238E27FC236}">
              <a16:creationId xmlns:a16="http://schemas.microsoft.com/office/drawing/2014/main" id="{E97E6CD4-679D-4EEE-B20A-3641827C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8" name="Picture 97" descr="SmallSpace.gif">
          <a:extLst>
            <a:ext uri="{FF2B5EF4-FFF2-40B4-BE49-F238E27FC236}">
              <a16:creationId xmlns:a16="http://schemas.microsoft.com/office/drawing/2014/main" id="{7713D4D6-0997-4E52-911F-4CB2B678E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89" name="Picture 95" descr="SmallSpace.gif">
          <a:extLst>
            <a:ext uri="{FF2B5EF4-FFF2-40B4-BE49-F238E27FC236}">
              <a16:creationId xmlns:a16="http://schemas.microsoft.com/office/drawing/2014/main" id="{7DC593A5-1742-4C28-85F0-917D9A0C2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0" name="Picture 97" descr="SmallSpace.gif">
          <a:extLst>
            <a:ext uri="{FF2B5EF4-FFF2-40B4-BE49-F238E27FC236}">
              <a16:creationId xmlns:a16="http://schemas.microsoft.com/office/drawing/2014/main" id="{273019DE-C751-47B3-8DF4-D77F3935D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1" name="Picture 95" descr="SmallSpace.gif">
          <a:extLst>
            <a:ext uri="{FF2B5EF4-FFF2-40B4-BE49-F238E27FC236}">
              <a16:creationId xmlns:a16="http://schemas.microsoft.com/office/drawing/2014/main" id="{C3048005-C4AA-4780-935B-0AFC6B2AC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2" name="Picture 97" descr="SmallSpace.gif">
          <a:extLst>
            <a:ext uri="{FF2B5EF4-FFF2-40B4-BE49-F238E27FC236}">
              <a16:creationId xmlns:a16="http://schemas.microsoft.com/office/drawing/2014/main" id="{7D5B5A39-9F57-4BC9-AE34-6C8C3E6B6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3" name="Picture 95" descr="SmallSpace.gif">
          <a:extLst>
            <a:ext uri="{FF2B5EF4-FFF2-40B4-BE49-F238E27FC236}">
              <a16:creationId xmlns:a16="http://schemas.microsoft.com/office/drawing/2014/main" id="{C16CABF9-946C-4FB2-8DDD-1F8FEC8E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4" name="Picture 97" descr="SmallSpace.gif">
          <a:extLst>
            <a:ext uri="{FF2B5EF4-FFF2-40B4-BE49-F238E27FC236}">
              <a16:creationId xmlns:a16="http://schemas.microsoft.com/office/drawing/2014/main" id="{9F865F51-490D-41D9-912A-D4547178A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5" name="Picture 191" descr="SmallSpace.gif">
          <a:extLst>
            <a:ext uri="{FF2B5EF4-FFF2-40B4-BE49-F238E27FC236}">
              <a16:creationId xmlns:a16="http://schemas.microsoft.com/office/drawing/2014/main" id="{29423A18-A345-47B8-881B-96B5263FD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6" name="Picture 97" descr="SmallSpace.gif">
          <a:extLst>
            <a:ext uri="{FF2B5EF4-FFF2-40B4-BE49-F238E27FC236}">
              <a16:creationId xmlns:a16="http://schemas.microsoft.com/office/drawing/2014/main" id="{6141F560-F485-4A18-814C-0727A47DD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7" name="Picture 95" descr="SmallSpace.gif">
          <a:extLst>
            <a:ext uri="{FF2B5EF4-FFF2-40B4-BE49-F238E27FC236}">
              <a16:creationId xmlns:a16="http://schemas.microsoft.com/office/drawing/2014/main" id="{0E489EEF-9C8A-4878-A540-518FB8180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8" name="Picture 97" descr="SmallSpace.gif">
          <a:extLst>
            <a:ext uri="{FF2B5EF4-FFF2-40B4-BE49-F238E27FC236}">
              <a16:creationId xmlns:a16="http://schemas.microsoft.com/office/drawing/2014/main" id="{8E83EB1C-1388-43D3-BC23-FF9E7149C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499" name="Picture 95" descr="SmallSpace.gif">
          <a:extLst>
            <a:ext uri="{FF2B5EF4-FFF2-40B4-BE49-F238E27FC236}">
              <a16:creationId xmlns:a16="http://schemas.microsoft.com/office/drawing/2014/main" id="{526911EC-AE19-4347-9DC2-F91F0B242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0" name="Picture 97" descr="SmallSpace.gif">
          <a:extLst>
            <a:ext uri="{FF2B5EF4-FFF2-40B4-BE49-F238E27FC236}">
              <a16:creationId xmlns:a16="http://schemas.microsoft.com/office/drawing/2014/main" id="{85FD23CE-6946-486C-9B9E-CE0A55ED8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1" name="Picture 95" descr="SmallSpace.gif">
          <a:extLst>
            <a:ext uri="{FF2B5EF4-FFF2-40B4-BE49-F238E27FC236}">
              <a16:creationId xmlns:a16="http://schemas.microsoft.com/office/drawing/2014/main" id="{2608BF51-E3A2-452F-884F-5D6737C76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2" name="Picture 97" descr="SmallSpace.gif">
          <a:extLst>
            <a:ext uri="{FF2B5EF4-FFF2-40B4-BE49-F238E27FC236}">
              <a16:creationId xmlns:a16="http://schemas.microsoft.com/office/drawing/2014/main" id="{629BA40C-CA9D-4AED-BA86-BF3CDFE1A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3" name="Picture 95" descr="SmallSpace.gif">
          <a:extLst>
            <a:ext uri="{FF2B5EF4-FFF2-40B4-BE49-F238E27FC236}">
              <a16:creationId xmlns:a16="http://schemas.microsoft.com/office/drawing/2014/main" id="{BC4EA9BD-9D92-454B-8ABD-88C1BF1C3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4" name="Picture 97" descr="SmallSpace.gif">
          <a:extLst>
            <a:ext uri="{FF2B5EF4-FFF2-40B4-BE49-F238E27FC236}">
              <a16:creationId xmlns:a16="http://schemas.microsoft.com/office/drawing/2014/main" id="{638C8093-A388-48C2-BBC1-D681E10D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5" name="Picture 95" descr="SmallSpace.gif">
          <a:extLst>
            <a:ext uri="{FF2B5EF4-FFF2-40B4-BE49-F238E27FC236}">
              <a16:creationId xmlns:a16="http://schemas.microsoft.com/office/drawing/2014/main" id="{01880375-9288-4BFC-B3DF-7F0D530DE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6" name="Picture 97" descr="SmallSpace.gif">
          <a:extLst>
            <a:ext uri="{FF2B5EF4-FFF2-40B4-BE49-F238E27FC236}">
              <a16:creationId xmlns:a16="http://schemas.microsoft.com/office/drawing/2014/main" id="{C5DAAC49-A587-48C1-A084-246E36406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7" name="Picture 95" descr="SmallSpace.gif">
          <a:extLst>
            <a:ext uri="{FF2B5EF4-FFF2-40B4-BE49-F238E27FC236}">
              <a16:creationId xmlns:a16="http://schemas.microsoft.com/office/drawing/2014/main" id="{4F75065C-4B2A-4239-B579-9F55976C7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8" name="Picture 97" descr="SmallSpace.gif">
          <a:extLst>
            <a:ext uri="{FF2B5EF4-FFF2-40B4-BE49-F238E27FC236}">
              <a16:creationId xmlns:a16="http://schemas.microsoft.com/office/drawing/2014/main" id="{13987217-EAAF-4454-B56A-785D97CF0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09" name="Picture 95" descr="SmallSpace.gif">
          <a:extLst>
            <a:ext uri="{FF2B5EF4-FFF2-40B4-BE49-F238E27FC236}">
              <a16:creationId xmlns:a16="http://schemas.microsoft.com/office/drawing/2014/main" id="{CEE3DE98-99A0-4574-9F13-AA7A0CD33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0" name="Picture 97" descr="SmallSpace.gif">
          <a:extLst>
            <a:ext uri="{FF2B5EF4-FFF2-40B4-BE49-F238E27FC236}">
              <a16:creationId xmlns:a16="http://schemas.microsoft.com/office/drawing/2014/main" id="{5797D3DA-1B3D-4088-92D3-A6D576F9D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1" name="Picture 95" descr="SmallSpace.gif">
          <a:extLst>
            <a:ext uri="{FF2B5EF4-FFF2-40B4-BE49-F238E27FC236}">
              <a16:creationId xmlns:a16="http://schemas.microsoft.com/office/drawing/2014/main" id="{A7E76FCB-E70C-4793-90CB-36B1DB4C3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2" name="Picture 97" descr="SmallSpace.gif">
          <a:extLst>
            <a:ext uri="{FF2B5EF4-FFF2-40B4-BE49-F238E27FC236}">
              <a16:creationId xmlns:a16="http://schemas.microsoft.com/office/drawing/2014/main" id="{D8A1B19F-BBB6-4158-A80E-0895A94DA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3" name="Picture 95" descr="SmallSpace.gif">
          <a:extLst>
            <a:ext uri="{FF2B5EF4-FFF2-40B4-BE49-F238E27FC236}">
              <a16:creationId xmlns:a16="http://schemas.microsoft.com/office/drawing/2014/main" id="{E7CC931F-D95F-427B-9397-7C8B2664A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4" name="Picture 97" descr="SmallSpace.gif">
          <a:extLst>
            <a:ext uri="{FF2B5EF4-FFF2-40B4-BE49-F238E27FC236}">
              <a16:creationId xmlns:a16="http://schemas.microsoft.com/office/drawing/2014/main" id="{1AB9852F-C7FC-42B3-ABE2-7A1137D55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5" name="Picture 95" descr="SmallSpace.gif">
          <a:extLst>
            <a:ext uri="{FF2B5EF4-FFF2-40B4-BE49-F238E27FC236}">
              <a16:creationId xmlns:a16="http://schemas.microsoft.com/office/drawing/2014/main" id="{27614EB3-27AC-4C48-B79A-858BF93C4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6" name="Picture 97" descr="SmallSpace.gif">
          <a:extLst>
            <a:ext uri="{FF2B5EF4-FFF2-40B4-BE49-F238E27FC236}">
              <a16:creationId xmlns:a16="http://schemas.microsoft.com/office/drawing/2014/main" id="{548A63C3-1E14-4B3B-B5E8-6C6ADA20D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7" name="Picture 95" descr="SmallSpace.gif">
          <a:extLst>
            <a:ext uri="{FF2B5EF4-FFF2-40B4-BE49-F238E27FC236}">
              <a16:creationId xmlns:a16="http://schemas.microsoft.com/office/drawing/2014/main" id="{76D628A0-FC69-49A4-88D1-C030FEEE6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8" name="Picture 97" descr="SmallSpace.gif">
          <a:extLst>
            <a:ext uri="{FF2B5EF4-FFF2-40B4-BE49-F238E27FC236}">
              <a16:creationId xmlns:a16="http://schemas.microsoft.com/office/drawing/2014/main" id="{22F6BD45-2F11-4F34-9523-2EADC7AFA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19" name="Picture 95" descr="SmallSpace.gif">
          <a:extLst>
            <a:ext uri="{FF2B5EF4-FFF2-40B4-BE49-F238E27FC236}">
              <a16:creationId xmlns:a16="http://schemas.microsoft.com/office/drawing/2014/main" id="{E05C957E-D6FF-49CF-A57B-C2D10DD4C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0" name="Picture 97" descr="SmallSpace.gif">
          <a:extLst>
            <a:ext uri="{FF2B5EF4-FFF2-40B4-BE49-F238E27FC236}">
              <a16:creationId xmlns:a16="http://schemas.microsoft.com/office/drawing/2014/main" id="{D9629787-0D4E-4D8C-A2EF-F09D34068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1" name="Picture 95" descr="SmallSpace.gif">
          <a:extLst>
            <a:ext uri="{FF2B5EF4-FFF2-40B4-BE49-F238E27FC236}">
              <a16:creationId xmlns:a16="http://schemas.microsoft.com/office/drawing/2014/main" id="{5D10C6F5-FDB9-4AD9-92DF-090151149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2" name="Picture 97" descr="SmallSpace.gif">
          <a:extLst>
            <a:ext uri="{FF2B5EF4-FFF2-40B4-BE49-F238E27FC236}">
              <a16:creationId xmlns:a16="http://schemas.microsoft.com/office/drawing/2014/main" id="{DC8505B0-FF7B-4477-808F-5D6FB909E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3" name="Picture 95" descr="SmallSpace.gif">
          <a:extLst>
            <a:ext uri="{FF2B5EF4-FFF2-40B4-BE49-F238E27FC236}">
              <a16:creationId xmlns:a16="http://schemas.microsoft.com/office/drawing/2014/main" id="{144A5937-457B-4480-858D-398832B3A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4" name="Picture 97" descr="SmallSpace.gif">
          <a:extLst>
            <a:ext uri="{FF2B5EF4-FFF2-40B4-BE49-F238E27FC236}">
              <a16:creationId xmlns:a16="http://schemas.microsoft.com/office/drawing/2014/main" id="{3D23C0EE-005F-4E72-B2FC-FDF607357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5" name="Picture 95" descr="SmallSpace.gif">
          <a:extLst>
            <a:ext uri="{FF2B5EF4-FFF2-40B4-BE49-F238E27FC236}">
              <a16:creationId xmlns:a16="http://schemas.microsoft.com/office/drawing/2014/main" id="{136269A4-69CE-4CB6-8BE1-AEA0AADAA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6" name="Picture 97" descr="SmallSpace.gif">
          <a:extLst>
            <a:ext uri="{FF2B5EF4-FFF2-40B4-BE49-F238E27FC236}">
              <a16:creationId xmlns:a16="http://schemas.microsoft.com/office/drawing/2014/main" id="{045A140D-48CF-4949-B704-EE7D4DAE3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7" name="Picture 95" descr="SmallSpace.gif">
          <a:extLst>
            <a:ext uri="{FF2B5EF4-FFF2-40B4-BE49-F238E27FC236}">
              <a16:creationId xmlns:a16="http://schemas.microsoft.com/office/drawing/2014/main" id="{3EE903F6-D242-4EB8-9E50-66181F45C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8" name="Picture 97" descr="SmallSpace.gif">
          <a:extLst>
            <a:ext uri="{FF2B5EF4-FFF2-40B4-BE49-F238E27FC236}">
              <a16:creationId xmlns:a16="http://schemas.microsoft.com/office/drawing/2014/main" id="{D5E7471E-F3F1-4608-999D-239F47C83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29" name="Picture 95" descr="SmallSpace.gif">
          <a:extLst>
            <a:ext uri="{FF2B5EF4-FFF2-40B4-BE49-F238E27FC236}">
              <a16:creationId xmlns:a16="http://schemas.microsoft.com/office/drawing/2014/main" id="{D1F94818-2E17-4AFB-8A93-1855FC394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0" name="Picture 97" descr="SmallSpace.gif">
          <a:extLst>
            <a:ext uri="{FF2B5EF4-FFF2-40B4-BE49-F238E27FC236}">
              <a16:creationId xmlns:a16="http://schemas.microsoft.com/office/drawing/2014/main" id="{5D7792A0-29F9-4617-B1E7-2678DA05E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1" name="Picture 95" descr="SmallSpace.gif">
          <a:extLst>
            <a:ext uri="{FF2B5EF4-FFF2-40B4-BE49-F238E27FC236}">
              <a16:creationId xmlns:a16="http://schemas.microsoft.com/office/drawing/2014/main" id="{B9F2F32C-E545-4254-9B91-47D9E0716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2" name="Picture 97" descr="SmallSpace.gif">
          <a:extLst>
            <a:ext uri="{FF2B5EF4-FFF2-40B4-BE49-F238E27FC236}">
              <a16:creationId xmlns:a16="http://schemas.microsoft.com/office/drawing/2014/main" id="{F51C462C-EDA7-47AA-AEDC-5FB460AEF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3" name="Picture 95" descr="SmallSpace.gif">
          <a:extLst>
            <a:ext uri="{FF2B5EF4-FFF2-40B4-BE49-F238E27FC236}">
              <a16:creationId xmlns:a16="http://schemas.microsoft.com/office/drawing/2014/main" id="{01D145DC-23CE-41A9-976D-0DE6A8A6D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4" name="Picture 97" descr="SmallSpace.gif">
          <a:extLst>
            <a:ext uri="{FF2B5EF4-FFF2-40B4-BE49-F238E27FC236}">
              <a16:creationId xmlns:a16="http://schemas.microsoft.com/office/drawing/2014/main" id="{3BA7366B-262A-4584-A2E1-BC8D6EC2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5" name="Picture 95" descr="SmallSpace.gif">
          <a:extLst>
            <a:ext uri="{FF2B5EF4-FFF2-40B4-BE49-F238E27FC236}">
              <a16:creationId xmlns:a16="http://schemas.microsoft.com/office/drawing/2014/main" id="{1BC33C96-B703-4910-98F6-F584F8BE0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6" name="Picture 97" descr="SmallSpace.gif">
          <a:extLst>
            <a:ext uri="{FF2B5EF4-FFF2-40B4-BE49-F238E27FC236}">
              <a16:creationId xmlns:a16="http://schemas.microsoft.com/office/drawing/2014/main" id="{2279C884-E2C7-4423-BB1D-35F177C87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7" name="Picture 95" descr="SmallSpace.gif">
          <a:extLst>
            <a:ext uri="{FF2B5EF4-FFF2-40B4-BE49-F238E27FC236}">
              <a16:creationId xmlns:a16="http://schemas.microsoft.com/office/drawing/2014/main" id="{FED1B827-1FA7-4A8F-8ED9-613B654E2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8" name="Picture 97" descr="SmallSpace.gif">
          <a:extLst>
            <a:ext uri="{FF2B5EF4-FFF2-40B4-BE49-F238E27FC236}">
              <a16:creationId xmlns:a16="http://schemas.microsoft.com/office/drawing/2014/main" id="{E3F37059-0174-4EEA-B055-A14996C4D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39" name="Picture 95" descr="SmallSpace.gif">
          <a:extLst>
            <a:ext uri="{FF2B5EF4-FFF2-40B4-BE49-F238E27FC236}">
              <a16:creationId xmlns:a16="http://schemas.microsoft.com/office/drawing/2014/main" id="{0A3B5778-D671-4ABD-88C3-5A377F7C7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0" name="Picture 97" descr="SmallSpace.gif">
          <a:extLst>
            <a:ext uri="{FF2B5EF4-FFF2-40B4-BE49-F238E27FC236}">
              <a16:creationId xmlns:a16="http://schemas.microsoft.com/office/drawing/2014/main" id="{6D9142B6-46E4-48CF-9CBA-241978BE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1" name="Picture 95" descr="SmallSpace.gif">
          <a:extLst>
            <a:ext uri="{FF2B5EF4-FFF2-40B4-BE49-F238E27FC236}">
              <a16:creationId xmlns:a16="http://schemas.microsoft.com/office/drawing/2014/main" id="{43068BA4-5D97-4A1B-9D18-0875861DC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2" name="Picture 97" descr="SmallSpace.gif">
          <a:extLst>
            <a:ext uri="{FF2B5EF4-FFF2-40B4-BE49-F238E27FC236}">
              <a16:creationId xmlns:a16="http://schemas.microsoft.com/office/drawing/2014/main" id="{DDCB85A3-4779-455A-8C15-1E3FD24EA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3" name="Picture 239" descr="SmallSpace.gif">
          <a:extLst>
            <a:ext uri="{FF2B5EF4-FFF2-40B4-BE49-F238E27FC236}">
              <a16:creationId xmlns:a16="http://schemas.microsoft.com/office/drawing/2014/main" id="{59E5F1BD-4F24-44C9-AA60-D3F81FCC6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4" name="Picture 97" descr="SmallSpace.gif">
          <a:extLst>
            <a:ext uri="{FF2B5EF4-FFF2-40B4-BE49-F238E27FC236}">
              <a16:creationId xmlns:a16="http://schemas.microsoft.com/office/drawing/2014/main" id="{101246D1-C5DB-444F-88A7-BCDE987C4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5" name="Picture 95" descr="SmallSpace.gif">
          <a:extLst>
            <a:ext uri="{FF2B5EF4-FFF2-40B4-BE49-F238E27FC236}">
              <a16:creationId xmlns:a16="http://schemas.microsoft.com/office/drawing/2014/main" id="{7D4A3171-9096-49E7-81F7-A002132E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6" name="Picture 97" descr="SmallSpace.gif">
          <a:extLst>
            <a:ext uri="{FF2B5EF4-FFF2-40B4-BE49-F238E27FC236}">
              <a16:creationId xmlns:a16="http://schemas.microsoft.com/office/drawing/2014/main" id="{942C86EF-BF3E-404B-BA92-77E268D90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7" name="Picture 95" descr="SmallSpace.gif">
          <a:extLst>
            <a:ext uri="{FF2B5EF4-FFF2-40B4-BE49-F238E27FC236}">
              <a16:creationId xmlns:a16="http://schemas.microsoft.com/office/drawing/2014/main" id="{3B18710C-2DAF-4F56-8C6C-96D4DB146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8" name="Picture 97" descr="SmallSpace.gif">
          <a:extLst>
            <a:ext uri="{FF2B5EF4-FFF2-40B4-BE49-F238E27FC236}">
              <a16:creationId xmlns:a16="http://schemas.microsoft.com/office/drawing/2014/main" id="{6AA965E1-85EA-4D5C-90D2-3F9F81C5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49" name="Picture 95" descr="SmallSpace.gif">
          <a:extLst>
            <a:ext uri="{FF2B5EF4-FFF2-40B4-BE49-F238E27FC236}">
              <a16:creationId xmlns:a16="http://schemas.microsoft.com/office/drawing/2014/main" id="{D926DEFF-69AB-48B6-BCB8-0F7A5644F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0" name="Picture 97" descr="SmallSpace.gif">
          <a:extLst>
            <a:ext uri="{FF2B5EF4-FFF2-40B4-BE49-F238E27FC236}">
              <a16:creationId xmlns:a16="http://schemas.microsoft.com/office/drawing/2014/main" id="{335566FF-A1E7-4B97-8AEF-75234ED5C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1" name="Picture 95" descr="SmallSpace.gif">
          <a:extLst>
            <a:ext uri="{FF2B5EF4-FFF2-40B4-BE49-F238E27FC236}">
              <a16:creationId xmlns:a16="http://schemas.microsoft.com/office/drawing/2014/main" id="{FAFB2D01-0D18-4D90-AC0B-F72C552A7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2" name="Picture 97" descr="SmallSpace.gif">
          <a:extLst>
            <a:ext uri="{FF2B5EF4-FFF2-40B4-BE49-F238E27FC236}">
              <a16:creationId xmlns:a16="http://schemas.microsoft.com/office/drawing/2014/main" id="{AD4A9CAD-F9A1-4BD3-9CCA-A2C839465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3" name="Picture 95" descr="SmallSpace.gif">
          <a:extLst>
            <a:ext uri="{FF2B5EF4-FFF2-40B4-BE49-F238E27FC236}">
              <a16:creationId xmlns:a16="http://schemas.microsoft.com/office/drawing/2014/main" id="{714D5DD6-8174-41B9-BE5A-76CC3393F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4" name="Picture 97" descr="SmallSpace.gif">
          <a:extLst>
            <a:ext uri="{FF2B5EF4-FFF2-40B4-BE49-F238E27FC236}">
              <a16:creationId xmlns:a16="http://schemas.microsoft.com/office/drawing/2014/main" id="{EF0C07FC-0B77-4FDD-A17D-C4103D42C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5" name="Picture 95" descr="SmallSpace.gif">
          <a:extLst>
            <a:ext uri="{FF2B5EF4-FFF2-40B4-BE49-F238E27FC236}">
              <a16:creationId xmlns:a16="http://schemas.microsoft.com/office/drawing/2014/main" id="{5DA19646-0EFC-425F-8279-C0B1313D6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6" name="Picture 97" descr="SmallSpace.gif">
          <a:extLst>
            <a:ext uri="{FF2B5EF4-FFF2-40B4-BE49-F238E27FC236}">
              <a16:creationId xmlns:a16="http://schemas.microsoft.com/office/drawing/2014/main" id="{6D1E7290-0DF8-4758-BE82-4E9219982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7" name="Picture 95" descr="SmallSpace.gif">
          <a:extLst>
            <a:ext uri="{FF2B5EF4-FFF2-40B4-BE49-F238E27FC236}">
              <a16:creationId xmlns:a16="http://schemas.microsoft.com/office/drawing/2014/main" id="{D5B8C1C9-D0A9-4456-9719-61FF87044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8" name="Picture 97" descr="SmallSpace.gif">
          <a:extLst>
            <a:ext uri="{FF2B5EF4-FFF2-40B4-BE49-F238E27FC236}">
              <a16:creationId xmlns:a16="http://schemas.microsoft.com/office/drawing/2014/main" id="{483087CC-6DFA-4E59-A9BF-B17879A0C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59" name="Picture 95" descr="SmallSpace.gif">
          <a:extLst>
            <a:ext uri="{FF2B5EF4-FFF2-40B4-BE49-F238E27FC236}">
              <a16:creationId xmlns:a16="http://schemas.microsoft.com/office/drawing/2014/main" id="{2B33FAA3-60CA-4072-85C3-C117DD469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0" name="Picture 97" descr="SmallSpace.gif">
          <a:extLst>
            <a:ext uri="{FF2B5EF4-FFF2-40B4-BE49-F238E27FC236}">
              <a16:creationId xmlns:a16="http://schemas.microsoft.com/office/drawing/2014/main" id="{C81C5223-3D86-4817-B4B0-6551E650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1" name="Picture 95" descr="SmallSpace.gif">
          <a:extLst>
            <a:ext uri="{FF2B5EF4-FFF2-40B4-BE49-F238E27FC236}">
              <a16:creationId xmlns:a16="http://schemas.microsoft.com/office/drawing/2014/main" id="{C59220E3-4F3D-4781-9B7C-06B7AC840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2" name="Picture 97" descr="SmallSpace.gif">
          <a:extLst>
            <a:ext uri="{FF2B5EF4-FFF2-40B4-BE49-F238E27FC236}">
              <a16:creationId xmlns:a16="http://schemas.microsoft.com/office/drawing/2014/main" id="{48831FA4-D01D-402F-9AEB-D85F2EAAF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3" name="Picture 95" descr="SmallSpace.gif">
          <a:extLst>
            <a:ext uri="{FF2B5EF4-FFF2-40B4-BE49-F238E27FC236}">
              <a16:creationId xmlns:a16="http://schemas.microsoft.com/office/drawing/2014/main" id="{3D995AE4-B458-462C-9FBE-169A4CE6D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4" name="Picture 97" descr="SmallSpace.gif">
          <a:extLst>
            <a:ext uri="{FF2B5EF4-FFF2-40B4-BE49-F238E27FC236}">
              <a16:creationId xmlns:a16="http://schemas.microsoft.com/office/drawing/2014/main" id="{492C292B-BD3D-44E4-AB52-0BEF95895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5" name="Picture 95" descr="SmallSpace.gif">
          <a:extLst>
            <a:ext uri="{FF2B5EF4-FFF2-40B4-BE49-F238E27FC236}">
              <a16:creationId xmlns:a16="http://schemas.microsoft.com/office/drawing/2014/main" id="{547A8EC2-7623-4E2D-8B6A-B6587D63A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6" name="Picture 97" descr="SmallSpace.gif">
          <a:extLst>
            <a:ext uri="{FF2B5EF4-FFF2-40B4-BE49-F238E27FC236}">
              <a16:creationId xmlns:a16="http://schemas.microsoft.com/office/drawing/2014/main" id="{8FEBF1A2-8E79-48CF-BD2A-0E85E6CFA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7" name="Picture 95" descr="SmallSpace.gif">
          <a:extLst>
            <a:ext uri="{FF2B5EF4-FFF2-40B4-BE49-F238E27FC236}">
              <a16:creationId xmlns:a16="http://schemas.microsoft.com/office/drawing/2014/main" id="{CC4526B6-150B-4772-9AC9-A7E85EF65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8" name="Picture 97" descr="SmallSpace.gif">
          <a:extLst>
            <a:ext uri="{FF2B5EF4-FFF2-40B4-BE49-F238E27FC236}">
              <a16:creationId xmlns:a16="http://schemas.microsoft.com/office/drawing/2014/main" id="{02EFE536-C308-4983-B706-EA8C5BD55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69" name="Picture 95" descr="SmallSpace.gif">
          <a:extLst>
            <a:ext uri="{FF2B5EF4-FFF2-40B4-BE49-F238E27FC236}">
              <a16:creationId xmlns:a16="http://schemas.microsoft.com/office/drawing/2014/main" id="{A7CB3820-7A28-4749-8FF0-65096F043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0" name="Picture 97" descr="SmallSpace.gif">
          <a:extLst>
            <a:ext uri="{FF2B5EF4-FFF2-40B4-BE49-F238E27FC236}">
              <a16:creationId xmlns:a16="http://schemas.microsoft.com/office/drawing/2014/main" id="{B5550500-6026-4CAF-9560-874DB07B4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1" name="Picture 95" descr="SmallSpace.gif">
          <a:extLst>
            <a:ext uri="{FF2B5EF4-FFF2-40B4-BE49-F238E27FC236}">
              <a16:creationId xmlns:a16="http://schemas.microsoft.com/office/drawing/2014/main" id="{D88780B7-CF13-4A5F-83C5-3D4F2E1E9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2" name="Picture 97" descr="SmallSpace.gif">
          <a:extLst>
            <a:ext uri="{FF2B5EF4-FFF2-40B4-BE49-F238E27FC236}">
              <a16:creationId xmlns:a16="http://schemas.microsoft.com/office/drawing/2014/main" id="{44126A79-84BB-443F-89D5-D12237988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3" name="Picture 95" descr="SmallSpace.gif">
          <a:extLst>
            <a:ext uri="{FF2B5EF4-FFF2-40B4-BE49-F238E27FC236}">
              <a16:creationId xmlns:a16="http://schemas.microsoft.com/office/drawing/2014/main" id="{DCC9F087-75FC-4818-B68D-29F4067AA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4" name="Picture 97" descr="SmallSpace.gif">
          <a:extLst>
            <a:ext uri="{FF2B5EF4-FFF2-40B4-BE49-F238E27FC236}">
              <a16:creationId xmlns:a16="http://schemas.microsoft.com/office/drawing/2014/main" id="{4DF43DDB-3FD9-447A-B1BA-F9547CB33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5" name="Picture 95" descr="SmallSpace.gif">
          <a:extLst>
            <a:ext uri="{FF2B5EF4-FFF2-40B4-BE49-F238E27FC236}">
              <a16:creationId xmlns:a16="http://schemas.microsoft.com/office/drawing/2014/main" id="{280FFD3B-9E34-46CF-B633-03FF4AEB9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6" name="Picture 97" descr="SmallSpace.gif">
          <a:extLst>
            <a:ext uri="{FF2B5EF4-FFF2-40B4-BE49-F238E27FC236}">
              <a16:creationId xmlns:a16="http://schemas.microsoft.com/office/drawing/2014/main" id="{C75A80DC-4A7C-4746-90D2-9FB589367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7" name="Picture 95" descr="SmallSpace.gif">
          <a:extLst>
            <a:ext uri="{FF2B5EF4-FFF2-40B4-BE49-F238E27FC236}">
              <a16:creationId xmlns:a16="http://schemas.microsoft.com/office/drawing/2014/main" id="{851BF903-8DF8-40A0-86C6-C890D2EF8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8" name="Picture 97" descr="SmallSpace.gif">
          <a:extLst>
            <a:ext uri="{FF2B5EF4-FFF2-40B4-BE49-F238E27FC236}">
              <a16:creationId xmlns:a16="http://schemas.microsoft.com/office/drawing/2014/main" id="{DD1918FE-4825-41A4-AFC4-0EB9A987B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79" name="Picture 95" descr="SmallSpace.gif">
          <a:extLst>
            <a:ext uri="{FF2B5EF4-FFF2-40B4-BE49-F238E27FC236}">
              <a16:creationId xmlns:a16="http://schemas.microsoft.com/office/drawing/2014/main" id="{49B1F816-9279-43C2-92F4-84DB41E5B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0" name="Picture 97" descr="SmallSpace.gif">
          <a:extLst>
            <a:ext uri="{FF2B5EF4-FFF2-40B4-BE49-F238E27FC236}">
              <a16:creationId xmlns:a16="http://schemas.microsoft.com/office/drawing/2014/main" id="{DEA061E6-D245-4B4B-B55A-C5CECAE36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1" name="Picture 95" descr="SmallSpace.gif">
          <a:extLst>
            <a:ext uri="{FF2B5EF4-FFF2-40B4-BE49-F238E27FC236}">
              <a16:creationId xmlns:a16="http://schemas.microsoft.com/office/drawing/2014/main" id="{36369C57-9C09-4F87-96D5-0BDB12F34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2" name="Picture 97" descr="SmallSpace.gif">
          <a:extLst>
            <a:ext uri="{FF2B5EF4-FFF2-40B4-BE49-F238E27FC236}">
              <a16:creationId xmlns:a16="http://schemas.microsoft.com/office/drawing/2014/main" id="{9DFF1CDE-0284-44DF-B830-EC1BD0955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3" name="Picture 95" descr="SmallSpace.gif">
          <a:extLst>
            <a:ext uri="{FF2B5EF4-FFF2-40B4-BE49-F238E27FC236}">
              <a16:creationId xmlns:a16="http://schemas.microsoft.com/office/drawing/2014/main" id="{CE8B69E6-981D-4168-8931-06B799375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4" name="Picture 97" descr="SmallSpace.gif">
          <a:extLst>
            <a:ext uri="{FF2B5EF4-FFF2-40B4-BE49-F238E27FC236}">
              <a16:creationId xmlns:a16="http://schemas.microsoft.com/office/drawing/2014/main" id="{0EF0E6D4-E300-48C5-B9A3-6F707E73F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5" name="Picture 95" descr="SmallSpace.gif">
          <a:extLst>
            <a:ext uri="{FF2B5EF4-FFF2-40B4-BE49-F238E27FC236}">
              <a16:creationId xmlns:a16="http://schemas.microsoft.com/office/drawing/2014/main" id="{002C0E02-D07E-465F-B7D2-6E7D9CD63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6" name="Picture 97" descr="SmallSpace.gif">
          <a:extLst>
            <a:ext uri="{FF2B5EF4-FFF2-40B4-BE49-F238E27FC236}">
              <a16:creationId xmlns:a16="http://schemas.microsoft.com/office/drawing/2014/main" id="{96BBFAC7-FDE0-4EE0-BB99-FF9431DCF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7" name="Picture 95" descr="SmallSpace.gif">
          <a:extLst>
            <a:ext uri="{FF2B5EF4-FFF2-40B4-BE49-F238E27FC236}">
              <a16:creationId xmlns:a16="http://schemas.microsoft.com/office/drawing/2014/main" id="{D12BA2CA-5F4D-468B-9826-3AA1B5C0E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8" name="Picture 97" descr="SmallSpace.gif">
          <a:extLst>
            <a:ext uri="{FF2B5EF4-FFF2-40B4-BE49-F238E27FC236}">
              <a16:creationId xmlns:a16="http://schemas.microsoft.com/office/drawing/2014/main" id="{0DAB9E61-7AF0-46A1-8805-E85C3F740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89" name="Picture 95" descr="SmallSpace.gif">
          <a:extLst>
            <a:ext uri="{FF2B5EF4-FFF2-40B4-BE49-F238E27FC236}">
              <a16:creationId xmlns:a16="http://schemas.microsoft.com/office/drawing/2014/main" id="{AC000F60-31EA-475C-A7AA-80CC58852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0" name="Picture 97" descr="SmallSpace.gif">
          <a:extLst>
            <a:ext uri="{FF2B5EF4-FFF2-40B4-BE49-F238E27FC236}">
              <a16:creationId xmlns:a16="http://schemas.microsoft.com/office/drawing/2014/main" id="{46D5EC3D-5405-4CAF-A946-08D8449FD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1" name="Picture 287" descr="SmallSpace.gif">
          <a:extLst>
            <a:ext uri="{FF2B5EF4-FFF2-40B4-BE49-F238E27FC236}">
              <a16:creationId xmlns:a16="http://schemas.microsoft.com/office/drawing/2014/main" id="{3A9F95D1-8FE5-4654-A199-F7F791C36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2" name="Picture 97" descr="SmallSpace.gif">
          <a:extLst>
            <a:ext uri="{FF2B5EF4-FFF2-40B4-BE49-F238E27FC236}">
              <a16:creationId xmlns:a16="http://schemas.microsoft.com/office/drawing/2014/main" id="{3F1A43DE-1B45-4D12-A0D0-B61CB589E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3" name="Picture 95" descr="SmallSpace.gif">
          <a:extLst>
            <a:ext uri="{FF2B5EF4-FFF2-40B4-BE49-F238E27FC236}">
              <a16:creationId xmlns:a16="http://schemas.microsoft.com/office/drawing/2014/main" id="{23A1D970-87BA-432E-9521-A2C388100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4" name="Picture 97" descr="SmallSpace.gif">
          <a:extLst>
            <a:ext uri="{FF2B5EF4-FFF2-40B4-BE49-F238E27FC236}">
              <a16:creationId xmlns:a16="http://schemas.microsoft.com/office/drawing/2014/main" id="{E0E6956C-7FE6-46D6-89BD-7A3040435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5" name="Picture 95" descr="SmallSpace.gif">
          <a:extLst>
            <a:ext uri="{FF2B5EF4-FFF2-40B4-BE49-F238E27FC236}">
              <a16:creationId xmlns:a16="http://schemas.microsoft.com/office/drawing/2014/main" id="{81F95BBB-2E32-4CCB-9A3B-00E0FC9D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6" name="Picture 97" descr="SmallSpace.gif">
          <a:extLst>
            <a:ext uri="{FF2B5EF4-FFF2-40B4-BE49-F238E27FC236}">
              <a16:creationId xmlns:a16="http://schemas.microsoft.com/office/drawing/2014/main" id="{3CD50020-5D19-4A4D-BA73-28357C9D5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7" name="Picture 95" descr="SmallSpace.gif">
          <a:extLst>
            <a:ext uri="{FF2B5EF4-FFF2-40B4-BE49-F238E27FC236}">
              <a16:creationId xmlns:a16="http://schemas.microsoft.com/office/drawing/2014/main" id="{FFF339C7-E533-4DD5-8A1A-A89759ABD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8" name="Picture 97" descr="SmallSpace.gif">
          <a:extLst>
            <a:ext uri="{FF2B5EF4-FFF2-40B4-BE49-F238E27FC236}">
              <a16:creationId xmlns:a16="http://schemas.microsoft.com/office/drawing/2014/main" id="{861C963C-D2BC-4D4F-8D5D-096333564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599" name="Picture 95" descr="SmallSpace.gif">
          <a:extLst>
            <a:ext uri="{FF2B5EF4-FFF2-40B4-BE49-F238E27FC236}">
              <a16:creationId xmlns:a16="http://schemas.microsoft.com/office/drawing/2014/main" id="{D7128BF3-22F2-4EAA-ADAB-B8CE55C2F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106</xdr:row>
      <xdr:rowOff>0</xdr:rowOff>
    </xdr:from>
    <xdr:ext cx="152400" cy="152400"/>
    <xdr:pic>
      <xdr:nvPicPr>
        <xdr:cNvPr id="600" name="Picture 97" descr="SmallSpace.gif">
          <a:extLst>
            <a:ext uri="{FF2B5EF4-FFF2-40B4-BE49-F238E27FC236}">
              <a16:creationId xmlns:a16="http://schemas.microsoft.com/office/drawing/2014/main" id="{A3107DD3-A6A7-4D09-8E4B-8F1AC85B3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2267712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person displayName="Luis Pezo" id="{9E90AEA2-5E9F-4CFE-81B7-FBAA71F0815F}" userId="0daac965ccea6a59"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T122" dT="2022-07-19T13:47:59.80" personId="{9E90AEA2-5E9F-4CFE-81B7-FBAA71F0815F}" id="{0D4DC7D5-2497-4C57-BED8-29267CE0F90C}">
    <text>Unit (H. Gallinazo) or Room/Llama number (H. Santa Clara).</text>
  </threadedComment>
</ThreadedComments>
</file>

<file path=xl/threadedComments/threadedComment2.xml><?xml version="1.0" encoding="utf-8"?>
<ThreadedComments xmlns="http://schemas.microsoft.com/office/spreadsheetml/2018/threadedcomments" xmlns:x="http://schemas.openxmlformats.org/spreadsheetml/2006/main">
  <threadedComment ref="CS103" dT="2022-07-19T13:43:19.00" personId="{9E90AEA2-5E9F-4CFE-81B7-FBAA71F0815F}" id="{BF719683-3AFF-487E-8DCA-1DF532F600D5}">
    <text>Details of the context</text>
  </threadedComment>
</ThreadedComments>
</file>

<file path=xl/threadedComments/threadedComment3.xml><?xml version="1.0" encoding="utf-8"?>
<ThreadedComments xmlns="http://schemas.microsoft.com/office/spreadsheetml/2018/threadedcomments" xmlns:x="http://schemas.openxmlformats.org/spreadsheetml/2006/main">
  <threadedComment ref="CS150" dT="2022-11-20T11:22:00.29" personId="{9E90AEA2-5E9F-4CFE-81B7-FBAA71F0815F}" id="{B5D4FD7F-BE3B-493E-90FC-FBB62AB286F2}">
    <text>Number of replicates</text>
  </threadedComment>
  <threadedComment ref="CS209" dT="2022-09-29T18:28:29.45" personId="{9E90AEA2-5E9F-4CFE-81B7-FBAA71F0815F}" id="{16EDAA2D-69A8-47B7-9D36-ECA45FCEBB23}">
    <text xml:space="preserve">Preservation status of the bones following Stafford et al. (1988) criteria. </text>
  </threadedComment>
  <threadedComment ref="CS276" dT="2023-04-01T21:17:51.68" personId="{9E90AEA2-5E9F-4CFE-81B7-FBAA71F0815F}" id="{D79DF004-8CCA-47C6-92FF-C3CD17DC4397}">
    <text>Other codes: Specimen</text>
  </threadedComment>
  <threadedComment ref="CS296" dT="2022-07-19T13:47:41.49" personId="{9E90AEA2-5E9F-4CFE-81B7-FBAA71F0815F}" id="{F00B4310-FDA6-4337-9095-92235A936EAB}">
    <text>Details of the context</text>
  </threadedComment>
</ThreadedComments>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repository.cam.ac.uk/handle/1810/254538" TargetMode="External"/><Relationship Id="rId7" Type="http://schemas.openxmlformats.org/officeDocument/2006/relationships/vmlDrawing" Target="../drawings/vmlDrawing1.vml"/><Relationship Id="rId2" Type="http://schemas.openxmlformats.org/officeDocument/2006/relationships/hyperlink" Target="https://doi.org/10.1016/j.quaint.2022.06.015" TargetMode="External"/><Relationship Id="rId1" Type="http://schemas.openxmlformats.org/officeDocument/2006/relationships/hyperlink" Target="https://www.pnas.org/doi/full/10.1073/pnas.2009121117" TargetMode="External"/><Relationship Id="rId6" Type="http://schemas.openxmlformats.org/officeDocument/2006/relationships/printerSettings" Target="../printerSettings/printerSettings1.bin"/><Relationship Id="rId5" Type="http://schemas.openxmlformats.org/officeDocument/2006/relationships/hyperlink" Target="https://www.repository.cam.ac.uk/handle/1810/254538" TargetMode="External"/><Relationship Id="rId4" Type="http://schemas.openxmlformats.org/officeDocument/2006/relationships/hyperlink" Target="https://www.repository.cam.ac.uk/handle/1810/254538" TargetMode="External"/><Relationship Id="rId9"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jstage.jst.go.jp/article/ase/129/2/129_210531/_article" TargetMode="Externa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17" Type="http://schemas.openxmlformats.org/officeDocument/2006/relationships/hyperlink" Target="https://uapress.arizona.edu/book/foodways-of-the-ancient-andes" TargetMode="External"/><Relationship Id="rId21" Type="http://schemas.openxmlformats.org/officeDocument/2006/relationships/hyperlink" Target="https://www.repository.cam.ac.uk/handle/1810/254538" TargetMode="External"/><Relationship Id="rId42" Type="http://schemas.openxmlformats.org/officeDocument/2006/relationships/hyperlink" Target="https://www.repository.cam.ac.uk/handle/1810/254538" TargetMode="External"/><Relationship Id="rId47" Type="http://schemas.openxmlformats.org/officeDocument/2006/relationships/hyperlink" Target="https://www.repository.cam.ac.uk/handle/1810/254538" TargetMode="External"/><Relationship Id="rId63" Type="http://schemas.openxmlformats.org/officeDocument/2006/relationships/hyperlink" Target="https://www.proquest.com/openview/3ae381749bb64a3da007c0a5abae99ed/1?pq-origsite=gscholar&amp;cbl=18750&amp;diss=y" TargetMode="External"/><Relationship Id="rId68" Type="http://schemas.openxmlformats.org/officeDocument/2006/relationships/hyperlink" Target="https://www.proquest.com/openview/3ae381749bb64a3da007c0a5abae99ed/1?pq-origsite=gscholar&amp;cbl=18750&amp;diss=y" TargetMode="External"/><Relationship Id="rId84" Type="http://schemas.openxmlformats.org/officeDocument/2006/relationships/hyperlink" Target="https://doi.org/10.1016/j.quaint.2022.06.015" TargetMode="External"/><Relationship Id="rId89" Type="http://schemas.openxmlformats.org/officeDocument/2006/relationships/hyperlink" Target="https://doi.org/10.1016/j.quaint.2022.06.015" TargetMode="External"/><Relationship Id="rId112" Type="http://schemas.openxmlformats.org/officeDocument/2006/relationships/hyperlink" Target="https://doi.org/10.1017/laq.2022.80" TargetMode="External"/><Relationship Id="rId16" Type="http://schemas.openxmlformats.org/officeDocument/2006/relationships/hyperlink" Target="https://www.repository.cam.ac.uk/handle/1810/254538" TargetMode="External"/><Relationship Id="rId107" Type="http://schemas.openxmlformats.org/officeDocument/2006/relationships/hyperlink" Target="https://doi.org/10.1017/laq.2022.80" TargetMode="External"/><Relationship Id="rId11" Type="http://schemas.openxmlformats.org/officeDocument/2006/relationships/hyperlink" Target="https://doi.org/10.1016/j.quaint.2022.06.015" TargetMode="External"/><Relationship Id="rId32" Type="http://schemas.openxmlformats.org/officeDocument/2006/relationships/hyperlink" Target="https://www.repository.cam.ac.uk/handle/1810/254538" TargetMode="External"/><Relationship Id="rId37" Type="http://schemas.openxmlformats.org/officeDocument/2006/relationships/hyperlink" Target="https://www.repository.cam.ac.uk/handle/1810/254538" TargetMode="External"/><Relationship Id="rId53" Type="http://schemas.openxmlformats.org/officeDocument/2006/relationships/hyperlink" Target="https://www.repository.cam.ac.uk/handle/1810/254538" TargetMode="External"/><Relationship Id="rId58" Type="http://schemas.openxmlformats.org/officeDocument/2006/relationships/hyperlink" Target="https://www.proquest.com/openview/3ae381749bb64a3da007c0a5abae99ed/1?pq-origsite=gscholar&amp;cbl=18750&amp;diss=y" TargetMode="External"/><Relationship Id="rId74" Type="http://schemas.openxmlformats.org/officeDocument/2006/relationships/hyperlink" Target="https://www.proquest.com/openview/3ae381749bb64a3da007c0a5abae99ed/1?pq-origsite=gscholar&amp;cbl=18750&amp;diss=y" TargetMode="External"/><Relationship Id="rId79" Type="http://schemas.openxmlformats.org/officeDocument/2006/relationships/hyperlink" Target="https://doi.org/10.1016/j.quaint.2022.06.015" TargetMode="External"/><Relationship Id="rId102" Type="http://schemas.openxmlformats.org/officeDocument/2006/relationships/hyperlink" Target="https://doi.org/10.1016/j.quaint.2022.06.015" TargetMode="External"/><Relationship Id="rId123" Type="http://schemas.openxmlformats.org/officeDocument/2006/relationships/hyperlink" Target="https://doi.org/10.1016/j.quaint.2022.06.015" TargetMode="External"/><Relationship Id="rId128" Type="http://schemas.openxmlformats.org/officeDocument/2006/relationships/hyperlink" Target="https://doi.org/10.1016/j.quaint.2022.06.015" TargetMode="External"/><Relationship Id="rId5" Type="http://schemas.openxmlformats.org/officeDocument/2006/relationships/hyperlink" Target="https://doi.org/10.1016/j.quaint.2022.06.015" TargetMode="External"/><Relationship Id="rId90" Type="http://schemas.openxmlformats.org/officeDocument/2006/relationships/hyperlink" Target="https://doi.org/10.1016/j.quaint.2022.06.015" TargetMode="External"/><Relationship Id="rId95" Type="http://schemas.openxmlformats.org/officeDocument/2006/relationships/hyperlink" Target="https://doi.org/10.1016/j.quaint.2022.06.015" TargetMode="External"/><Relationship Id="rId22" Type="http://schemas.openxmlformats.org/officeDocument/2006/relationships/hyperlink" Target="https://www.repository.cam.ac.uk/handle/1810/254538" TargetMode="External"/><Relationship Id="rId27" Type="http://schemas.openxmlformats.org/officeDocument/2006/relationships/hyperlink" Target="https://www.repository.cam.ac.uk/handle/1810/254538" TargetMode="External"/><Relationship Id="rId43" Type="http://schemas.openxmlformats.org/officeDocument/2006/relationships/hyperlink" Target="https://www.repository.cam.ac.uk/handle/1810/254538" TargetMode="External"/><Relationship Id="rId48" Type="http://schemas.openxmlformats.org/officeDocument/2006/relationships/hyperlink" Target="https://www.repository.cam.ac.uk/handle/1810/254538" TargetMode="External"/><Relationship Id="rId64" Type="http://schemas.openxmlformats.org/officeDocument/2006/relationships/hyperlink" Target="https://www.proquest.com/openview/3ae381749bb64a3da007c0a5abae99ed/1?pq-origsite=gscholar&amp;cbl=18750&amp;diss=y" TargetMode="External"/><Relationship Id="rId69" Type="http://schemas.openxmlformats.org/officeDocument/2006/relationships/hyperlink" Target="https://www.proquest.com/openview/3ae381749bb64a3da007c0a5abae99ed/1?pq-origsite=gscholar&amp;cbl=18750&amp;diss=y" TargetMode="External"/><Relationship Id="rId113" Type="http://schemas.openxmlformats.org/officeDocument/2006/relationships/hyperlink" Target="https://doi.org/10.1017/laq.2022.80" TargetMode="External"/><Relationship Id="rId118" Type="http://schemas.openxmlformats.org/officeDocument/2006/relationships/hyperlink" Target="https://uapress.arizona.edu/book/foodways-of-the-ancient-andes" TargetMode="External"/><Relationship Id="rId80" Type="http://schemas.openxmlformats.org/officeDocument/2006/relationships/hyperlink" Target="https://doi.org/10.1016/j.quaint.2022.06.015" TargetMode="External"/><Relationship Id="rId85" Type="http://schemas.openxmlformats.org/officeDocument/2006/relationships/hyperlink" Target="https://doi.org/10.1016/j.quaint.2022.06.015" TargetMode="External"/><Relationship Id="rId12" Type="http://schemas.openxmlformats.org/officeDocument/2006/relationships/hyperlink" Target="https://doi.org/10.1016/j.quaint.2022.06.015" TargetMode="External"/><Relationship Id="rId17" Type="http://schemas.openxmlformats.org/officeDocument/2006/relationships/hyperlink" Target="https://www.repository.cam.ac.uk/handle/1810/254538" TargetMode="External"/><Relationship Id="rId33" Type="http://schemas.openxmlformats.org/officeDocument/2006/relationships/hyperlink" Target="https://www.repository.cam.ac.uk/handle/1810/254538" TargetMode="External"/><Relationship Id="rId38" Type="http://schemas.openxmlformats.org/officeDocument/2006/relationships/hyperlink" Target="https://www.repository.cam.ac.uk/handle/1810/254538" TargetMode="External"/><Relationship Id="rId59" Type="http://schemas.openxmlformats.org/officeDocument/2006/relationships/hyperlink" Target="https://www.proquest.com/openview/3ae381749bb64a3da007c0a5abae99ed/1?pq-origsite=gscholar&amp;cbl=18750&amp;diss=y" TargetMode="External"/><Relationship Id="rId103" Type="http://schemas.openxmlformats.org/officeDocument/2006/relationships/hyperlink" Target="https://doi.org/10.1016/j.quaint.2022.06.015" TargetMode="External"/><Relationship Id="rId108" Type="http://schemas.openxmlformats.org/officeDocument/2006/relationships/hyperlink" Target="https://doi.org/10.1017/laq.2022.80" TargetMode="External"/><Relationship Id="rId124" Type="http://schemas.openxmlformats.org/officeDocument/2006/relationships/hyperlink" Target="https://doi.org/10.1016/j.quaint.2022.06.015" TargetMode="External"/><Relationship Id="rId129" Type="http://schemas.openxmlformats.org/officeDocument/2006/relationships/printerSettings" Target="../printerSettings/printerSettings4.bin"/><Relationship Id="rId54" Type="http://schemas.openxmlformats.org/officeDocument/2006/relationships/hyperlink" Target="https://www.repository.cam.ac.uk/handle/1810/254538" TargetMode="External"/><Relationship Id="rId70" Type="http://schemas.openxmlformats.org/officeDocument/2006/relationships/hyperlink" Target="https://www.proquest.com/openview/3ae381749bb64a3da007c0a5abae99ed/1?pq-origsite=gscholar&amp;cbl=18750&amp;diss=y" TargetMode="External"/><Relationship Id="rId75" Type="http://schemas.openxmlformats.org/officeDocument/2006/relationships/hyperlink" Target="https://www.proquest.com/openview/3ae381749bb64a3da007c0a5abae99ed/1?pq-origsite=gscholar&amp;cbl=18750&amp;diss=y" TargetMode="External"/><Relationship Id="rId91" Type="http://schemas.openxmlformats.org/officeDocument/2006/relationships/hyperlink" Target="https://doi.org/10.1016/j.quaint.2022.06.015" TargetMode="External"/><Relationship Id="rId96" Type="http://schemas.openxmlformats.org/officeDocument/2006/relationships/hyperlink" Target="https://doi.org/10.1016/j.quaint.2022.06.015" TargetMode="External"/><Relationship Id="rId1" Type="http://schemas.openxmlformats.org/officeDocument/2006/relationships/hyperlink" Target="https://doi.org/10.1016/j.quaint.2022.06.015" TargetMode="External"/><Relationship Id="rId6" Type="http://schemas.openxmlformats.org/officeDocument/2006/relationships/hyperlink" Target="https://doi.org/10.1016/j.quaint.2022.06.015" TargetMode="External"/><Relationship Id="rId23" Type="http://schemas.openxmlformats.org/officeDocument/2006/relationships/hyperlink" Target="https://www.repository.cam.ac.uk/handle/1810/254538" TargetMode="External"/><Relationship Id="rId28" Type="http://schemas.openxmlformats.org/officeDocument/2006/relationships/hyperlink" Target="https://www.repository.cam.ac.uk/handle/1810/254538" TargetMode="External"/><Relationship Id="rId49" Type="http://schemas.openxmlformats.org/officeDocument/2006/relationships/hyperlink" Target="https://www.repository.cam.ac.uk/handle/1810/254538" TargetMode="External"/><Relationship Id="rId114" Type="http://schemas.openxmlformats.org/officeDocument/2006/relationships/hyperlink" Target="https://doi.org/10.1017/laq.2022.80" TargetMode="External"/><Relationship Id="rId119" Type="http://schemas.openxmlformats.org/officeDocument/2006/relationships/hyperlink" Target="https://uapress.arizona.edu/book/foodways-of-the-ancient-andes" TargetMode="External"/><Relationship Id="rId44" Type="http://schemas.openxmlformats.org/officeDocument/2006/relationships/hyperlink" Target="https://www.repository.cam.ac.uk/handle/1810/254538" TargetMode="External"/><Relationship Id="rId60" Type="http://schemas.openxmlformats.org/officeDocument/2006/relationships/hyperlink" Target="https://www.proquest.com/openview/3ae381749bb64a3da007c0a5abae99ed/1?pq-origsite=gscholar&amp;cbl=18750&amp;diss=y" TargetMode="External"/><Relationship Id="rId65" Type="http://schemas.openxmlformats.org/officeDocument/2006/relationships/hyperlink" Target="https://www.proquest.com/openview/3ae381749bb64a3da007c0a5abae99ed/1?pq-origsite=gscholar&amp;cbl=18750&amp;diss=y" TargetMode="External"/><Relationship Id="rId81" Type="http://schemas.openxmlformats.org/officeDocument/2006/relationships/hyperlink" Target="https://doi.org/10.1016/j.quaint.2022.06.015" TargetMode="External"/><Relationship Id="rId86" Type="http://schemas.openxmlformats.org/officeDocument/2006/relationships/hyperlink" Target="https://doi.org/10.1016/j.quaint.2022.06.015" TargetMode="External"/><Relationship Id="rId130" Type="http://schemas.openxmlformats.org/officeDocument/2006/relationships/vmlDrawing" Target="../drawings/vmlDrawing3.vml"/><Relationship Id="rId13" Type="http://schemas.openxmlformats.org/officeDocument/2006/relationships/hyperlink" Target="https://doi.org/10.1016/j.quaint.2022.06.015" TargetMode="External"/><Relationship Id="rId18" Type="http://schemas.openxmlformats.org/officeDocument/2006/relationships/hyperlink" Target="https://www.repository.cam.ac.uk/handle/1810/254538" TargetMode="External"/><Relationship Id="rId39" Type="http://schemas.openxmlformats.org/officeDocument/2006/relationships/hyperlink" Target="https://www.repository.cam.ac.uk/handle/1810/254538" TargetMode="External"/><Relationship Id="rId109" Type="http://schemas.openxmlformats.org/officeDocument/2006/relationships/hyperlink" Target="https://doi.org/10.1017/laq.2022.80" TargetMode="External"/><Relationship Id="rId34" Type="http://schemas.openxmlformats.org/officeDocument/2006/relationships/hyperlink" Target="https://www.repository.cam.ac.uk/handle/1810/254538" TargetMode="External"/><Relationship Id="rId50" Type="http://schemas.openxmlformats.org/officeDocument/2006/relationships/hyperlink" Target="https://www.repository.cam.ac.uk/handle/1810/254538" TargetMode="External"/><Relationship Id="rId55" Type="http://schemas.openxmlformats.org/officeDocument/2006/relationships/hyperlink" Target="https://www.repository.cam.ac.uk/handle/1810/254538" TargetMode="External"/><Relationship Id="rId76" Type="http://schemas.openxmlformats.org/officeDocument/2006/relationships/hyperlink" Target="https://www.proquest.com/openview/3ae381749bb64a3da007c0a5abae99ed/1?pq-origsite=gscholar&amp;cbl=18750&amp;diss=y" TargetMode="External"/><Relationship Id="rId97" Type="http://schemas.openxmlformats.org/officeDocument/2006/relationships/hyperlink" Target="https://doi.org/10.1016/j.quaint.2022.06.015" TargetMode="External"/><Relationship Id="rId104" Type="http://schemas.openxmlformats.org/officeDocument/2006/relationships/hyperlink" Target="https://doi.org/10.1016/j.quaint.2022.06.015" TargetMode="External"/><Relationship Id="rId120" Type="http://schemas.openxmlformats.org/officeDocument/2006/relationships/hyperlink" Target="https://uapress.arizona.edu/book/foodways-of-the-ancient-andes" TargetMode="External"/><Relationship Id="rId125" Type="http://schemas.openxmlformats.org/officeDocument/2006/relationships/hyperlink" Target="https://doi.org/10.1016/j.quaint.2022.06.015" TargetMode="External"/><Relationship Id="rId7" Type="http://schemas.openxmlformats.org/officeDocument/2006/relationships/hyperlink" Target="https://doi.org/10.1016/j.quaint.2022.06.015" TargetMode="External"/><Relationship Id="rId71" Type="http://schemas.openxmlformats.org/officeDocument/2006/relationships/hyperlink" Target="https://www.proquest.com/openview/3ae381749bb64a3da007c0a5abae99ed/1?pq-origsite=gscholar&amp;cbl=18750&amp;diss=y" TargetMode="External"/><Relationship Id="rId92" Type="http://schemas.openxmlformats.org/officeDocument/2006/relationships/hyperlink" Target="https://doi.org/10.1016/j.quaint.2022.06.015" TargetMode="External"/><Relationship Id="rId2" Type="http://schemas.openxmlformats.org/officeDocument/2006/relationships/hyperlink" Target="https://www.repository.cam.ac.uk/handle/1810/254538" TargetMode="External"/><Relationship Id="rId29" Type="http://schemas.openxmlformats.org/officeDocument/2006/relationships/hyperlink" Target="https://www.repository.cam.ac.uk/handle/1810/254538" TargetMode="External"/><Relationship Id="rId24" Type="http://schemas.openxmlformats.org/officeDocument/2006/relationships/hyperlink" Target="https://www.repository.cam.ac.uk/handle/1810/254538" TargetMode="External"/><Relationship Id="rId40" Type="http://schemas.openxmlformats.org/officeDocument/2006/relationships/hyperlink" Target="https://www.repository.cam.ac.uk/handle/1810/254538" TargetMode="External"/><Relationship Id="rId45" Type="http://schemas.openxmlformats.org/officeDocument/2006/relationships/hyperlink" Target="https://www.repository.cam.ac.uk/handle/1810/254538" TargetMode="External"/><Relationship Id="rId66" Type="http://schemas.openxmlformats.org/officeDocument/2006/relationships/hyperlink" Target="https://www.proquest.com/openview/3ae381749bb64a3da007c0a5abae99ed/1?pq-origsite=gscholar&amp;cbl=18750&amp;diss=y" TargetMode="External"/><Relationship Id="rId87" Type="http://schemas.openxmlformats.org/officeDocument/2006/relationships/hyperlink" Target="https://doi.org/10.1016/j.quaint.2022.06.015" TargetMode="External"/><Relationship Id="rId110" Type="http://schemas.openxmlformats.org/officeDocument/2006/relationships/hyperlink" Target="https://doi.org/10.1017/laq.2022.80" TargetMode="External"/><Relationship Id="rId115" Type="http://schemas.openxmlformats.org/officeDocument/2006/relationships/hyperlink" Target="https://doi.org/10.1017/laq.2022.80" TargetMode="External"/><Relationship Id="rId131" Type="http://schemas.openxmlformats.org/officeDocument/2006/relationships/comments" Target="../comments3.xml"/><Relationship Id="rId61" Type="http://schemas.openxmlformats.org/officeDocument/2006/relationships/hyperlink" Target="https://www.proquest.com/openview/3ae381749bb64a3da007c0a5abae99ed/1?pq-origsite=gscholar&amp;cbl=18750&amp;diss=y" TargetMode="External"/><Relationship Id="rId82" Type="http://schemas.openxmlformats.org/officeDocument/2006/relationships/hyperlink" Target="https://doi.org/10.1016/j.quaint.2022.06.015" TargetMode="External"/><Relationship Id="rId19" Type="http://schemas.openxmlformats.org/officeDocument/2006/relationships/hyperlink" Target="https://www.repository.cam.ac.uk/handle/1810/254538" TargetMode="External"/><Relationship Id="rId14" Type="http://schemas.openxmlformats.org/officeDocument/2006/relationships/hyperlink" Target="https://doi.org/10.1016/j.quaint.2022.06.015" TargetMode="External"/><Relationship Id="rId30" Type="http://schemas.openxmlformats.org/officeDocument/2006/relationships/hyperlink" Target="https://www.repository.cam.ac.uk/handle/1810/254538" TargetMode="External"/><Relationship Id="rId35" Type="http://schemas.openxmlformats.org/officeDocument/2006/relationships/hyperlink" Target="https://www.repository.cam.ac.uk/handle/1810/254538" TargetMode="External"/><Relationship Id="rId56" Type="http://schemas.openxmlformats.org/officeDocument/2006/relationships/hyperlink" Target="https://www.repository.cam.ac.uk/handle/1810/254538" TargetMode="External"/><Relationship Id="rId77" Type="http://schemas.openxmlformats.org/officeDocument/2006/relationships/hyperlink" Target="https://www.proquest.com/openview/3ae381749bb64a3da007c0a5abae99ed/1?pq-origsite=gscholar&amp;cbl=18750&amp;diss=y" TargetMode="External"/><Relationship Id="rId100" Type="http://schemas.openxmlformats.org/officeDocument/2006/relationships/hyperlink" Target="https://doi.org/10.1016/j.quaint.2022.06.015" TargetMode="External"/><Relationship Id="rId105" Type="http://schemas.openxmlformats.org/officeDocument/2006/relationships/hyperlink" Target="https://doi.org/10.1016/j.quaint.2022.06.015" TargetMode="External"/><Relationship Id="rId126" Type="http://schemas.openxmlformats.org/officeDocument/2006/relationships/hyperlink" Target="https://doi.org/10.1016/j.quaint.2022.06.015" TargetMode="External"/><Relationship Id="rId8" Type="http://schemas.openxmlformats.org/officeDocument/2006/relationships/hyperlink" Target="https://doi.org/10.1016/j.quaint.2022.06.015" TargetMode="External"/><Relationship Id="rId51" Type="http://schemas.openxmlformats.org/officeDocument/2006/relationships/hyperlink" Target="https://www.repository.cam.ac.uk/handle/1810/254538" TargetMode="External"/><Relationship Id="rId72" Type="http://schemas.openxmlformats.org/officeDocument/2006/relationships/hyperlink" Target="https://www.proquest.com/openview/3ae381749bb64a3da007c0a5abae99ed/1?pq-origsite=gscholar&amp;cbl=18750&amp;diss=y" TargetMode="External"/><Relationship Id="rId93" Type="http://schemas.openxmlformats.org/officeDocument/2006/relationships/hyperlink" Target="https://doi.org/10.1016/j.quaint.2022.06.015" TargetMode="External"/><Relationship Id="rId98" Type="http://schemas.openxmlformats.org/officeDocument/2006/relationships/hyperlink" Target="https://doi.org/10.1016/j.quaint.2022.06.015" TargetMode="External"/><Relationship Id="rId121" Type="http://schemas.openxmlformats.org/officeDocument/2006/relationships/hyperlink" Target="https://uapress.arizona.edu/book/foodways-of-the-ancient-andes" TargetMode="External"/><Relationship Id="rId3" Type="http://schemas.openxmlformats.org/officeDocument/2006/relationships/hyperlink" Target="https://www.repository.cam.ac.uk/handle/1810/254538" TargetMode="External"/><Relationship Id="rId25" Type="http://schemas.openxmlformats.org/officeDocument/2006/relationships/hyperlink" Target="https://www.repository.cam.ac.uk/handle/1810/254538" TargetMode="External"/><Relationship Id="rId46" Type="http://schemas.openxmlformats.org/officeDocument/2006/relationships/hyperlink" Target="https://www.repository.cam.ac.uk/handle/1810/254538" TargetMode="External"/><Relationship Id="rId67" Type="http://schemas.openxmlformats.org/officeDocument/2006/relationships/hyperlink" Target="https://www.proquest.com/openview/3ae381749bb64a3da007c0a5abae99ed/1?pq-origsite=gscholar&amp;cbl=18750&amp;diss=y" TargetMode="External"/><Relationship Id="rId116" Type="http://schemas.openxmlformats.org/officeDocument/2006/relationships/hyperlink" Target="https://doi.org/10.1017/laq.2022.80" TargetMode="External"/><Relationship Id="rId20" Type="http://schemas.openxmlformats.org/officeDocument/2006/relationships/hyperlink" Target="https://www.repository.cam.ac.uk/handle/1810/254538" TargetMode="External"/><Relationship Id="rId41" Type="http://schemas.openxmlformats.org/officeDocument/2006/relationships/hyperlink" Target="https://www.repository.cam.ac.uk/handle/1810/254538" TargetMode="External"/><Relationship Id="rId62" Type="http://schemas.openxmlformats.org/officeDocument/2006/relationships/hyperlink" Target="https://www.proquest.com/openview/3ae381749bb64a3da007c0a5abae99ed/1?pq-origsite=gscholar&amp;cbl=18750&amp;diss=y" TargetMode="External"/><Relationship Id="rId83" Type="http://schemas.openxmlformats.org/officeDocument/2006/relationships/hyperlink" Target="https://doi.org/10.1016/j.quaint.2022.06.015" TargetMode="External"/><Relationship Id="rId88" Type="http://schemas.openxmlformats.org/officeDocument/2006/relationships/hyperlink" Target="https://doi.org/10.1016/j.quaint.2022.06.015" TargetMode="External"/><Relationship Id="rId111" Type="http://schemas.openxmlformats.org/officeDocument/2006/relationships/hyperlink" Target="https://doi.org/10.1017/laq.2022.80" TargetMode="External"/><Relationship Id="rId132" Type="http://schemas.microsoft.com/office/2017/10/relationships/threadedComment" Target="../threadedComments/threadedComment3.xml"/><Relationship Id="rId15" Type="http://schemas.openxmlformats.org/officeDocument/2006/relationships/hyperlink" Target="https://doi.org/10.1016/j.quaint.2022.06.015" TargetMode="External"/><Relationship Id="rId36" Type="http://schemas.openxmlformats.org/officeDocument/2006/relationships/hyperlink" Target="https://www.repository.cam.ac.uk/handle/1810/254538" TargetMode="External"/><Relationship Id="rId57" Type="http://schemas.openxmlformats.org/officeDocument/2006/relationships/hyperlink" Target="https://www.proquest.com/openview/3ae381749bb64a3da007c0a5abae99ed/1?pq-origsite=gscholar&amp;cbl=18750&amp;diss=y" TargetMode="External"/><Relationship Id="rId106" Type="http://schemas.openxmlformats.org/officeDocument/2006/relationships/hyperlink" Target="https://doi.org/10.1016/j.quaint.2022.06.015" TargetMode="External"/><Relationship Id="rId127" Type="http://schemas.openxmlformats.org/officeDocument/2006/relationships/hyperlink" Target="https://doi.org/10.1016/j.quaint.2022.06.015" TargetMode="External"/><Relationship Id="rId10" Type="http://schemas.openxmlformats.org/officeDocument/2006/relationships/hyperlink" Target="https://doi.org/10.1016/j.quaint.2022.06.015" TargetMode="External"/><Relationship Id="rId31" Type="http://schemas.openxmlformats.org/officeDocument/2006/relationships/hyperlink" Target="https://www.repository.cam.ac.uk/handle/1810/254538" TargetMode="External"/><Relationship Id="rId52" Type="http://schemas.openxmlformats.org/officeDocument/2006/relationships/hyperlink" Target="https://www.repository.cam.ac.uk/handle/1810/254538" TargetMode="External"/><Relationship Id="rId73" Type="http://schemas.openxmlformats.org/officeDocument/2006/relationships/hyperlink" Target="https://www.proquest.com/openview/3ae381749bb64a3da007c0a5abae99ed/1?pq-origsite=gscholar&amp;cbl=18750&amp;diss=y" TargetMode="External"/><Relationship Id="rId78" Type="http://schemas.openxmlformats.org/officeDocument/2006/relationships/hyperlink" Target="https://doi.org/10.1016/j.quaint.2022.06.015" TargetMode="External"/><Relationship Id="rId94" Type="http://schemas.openxmlformats.org/officeDocument/2006/relationships/hyperlink" Target="https://doi.org/10.1016/j.quaint.2022.06.015" TargetMode="External"/><Relationship Id="rId99" Type="http://schemas.openxmlformats.org/officeDocument/2006/relationships/hyperlink" Target="https://doi.org/10.1016/j.quaint.2022.06.015" TargetMode="External"/><Relationship Id="rId101" Type="http://schemas.openxmlformats.org/officeDocument/2006/relationships/hyperlink" Target="https://doi.org/10.1016/j.quaint.2022.06.015" TargetMode="External"/><Relationship Id="rId122" Type="http://schemas.openxmlformats.org/officeDocument/2006/relationships/hyperlink" Target="https://doi.org/10.1016/j.quaint.2022.06.015" TargetMode="External"/><Relationship Id="rId4" Type="http://schemas.openxmlformats.org/officeDocument/2006/relationships/hyperlink" Target="https://www.repository.cam.ac.uk/handle/1810/254538" TargetMode="External"/><Relationship Id="rId9" Type="http://schemas.openxmlformats.org/officeDocument/2006/relationships/hyperlink" Target="https://doi.org/10.1016/j.quaint.2022.06.015" TargetMode="External"/><Relationship Id="rId26" Type="http://schemas.openxmlformats.org/officeDocument/2006/relationships/hyperlink" Target="https://www.repository.cam.ac.uk/handle/1810/254538"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doi.org/10.1016/j.quaint.2022.06.015" TargetMode="External"/><Relationship Id="rId2" Type="http://schemas.openxmlformats.org/officeDocument/2006/relationships/hyperlink" Target="https://doi.org/10.1016/j.quaint.2022.06.015" TargetMode="External"/><Relationship Id="rId1" Type="http://schemas.openxmlformats.org/officeDocument/2006/relationships/hyperlink" Target="https://www.pnas.org/doi/full/10.1073/pnas.2009121117" TargetMode="External"/><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hyperlink" Target="https://doi.org/10.1016/j.quaint.2022.06.015"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doi.org/10.1016/j.quaint.2022.06.015" TargetMode="External"/><Relationship Id="rId1" Type="http://schemas.openxmlformats.org/officeDocument/2006/relationships/hyperlink" Target="https://doi.org/10.1016/j.quaint.2022.06.015"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AAE31-A6A7-46EE-8305-D0ED81D27889}">
  <dimension ref="A1:DE153"/>
  <sheetViews>
    <sheetView topLeftCell="A95" zoomScale="49" zoomScaleNormal="49" workbookViewId="0">
      <selection activeCell="Q5" sqref="Q5:R14"/>
    </sheetView>
  </sheetViews>
  <sheetFormatPr baseColWidth="10" defaultColWidth="8.88671875" defaultRowHeight="15.6" x14ac:dyDescent="0.3"/>
  <cols>
    <col min="1" max="1" width="16.77734375" style="17" customWidth="1"/>
    <col min="2" max="2" width="45.77734375" style="17" customWidth="1"/>
    <col min="3" max="3" width="9.21875" style="17" customWidth="1"/>
    <col min="4" max="4" width="8.44140625" style="17" customWidth="1"/>
    <col min="5" max="5" width="28.21875" style="17" customWidth="1"/>
    <col min="6" max="6" width="11.6640625" style="17" customWidth="1"/>
    <col min="7" max="7" width="12.77734375" style="17" customWidth="1"/>
    <col min="8" max="8" width="10.77734375" style="17" customWidth="1"/>
    <col min="9" max="9" width="11.5546875" style="17" customWidth="1"/>
    <col min="10" max="11" width="14.77734375" style="2" customWidth="1"/>
    <col min="12" max="12" width="15.21875" style="2" customWidth="1"/>
    <col min="13" max="13" width="22.88671875" style="17" customWidth="1"/>
    <col min="14" max="14" width="33.44140625" style="17" customWidth="1"/>
    <col min="15" max="16384" width="8.88671875" style="17"/>
  </cols>
  <sheetData>
    <row r="1" spans="1:19" s="2" customFormat="1" x14ac:dyDescent="0.3">
      <c r="A1" s="19" t="s">
        <v>874</v>
      </c>
    </row>
    <row r="2" spans="1:19" s="2" customFormat="1" x14ac:dyDescent="0.3">
      <c r="A2" s="19"/>
    </row>
    <row r="3" spans="1:19" s="2" customFormat="1" x14ac:dyDescent="0.3">
      <c r="A3" s="19" t="s">
        <v>743</v>
      </c>
    </row>
    <row r="4" spans="1:19" s="2" customFormat="1" x14ac:dyDescent="0.3">
      <c r="A4" s="19" t="s">
        <v>56</v>
      </c>
      <c r="B4" s="19" t="s">
        <v>0</v>
      </c>
      <c r="C4" s="19" t="s">
        <v>52</v>
      </c>
      <c r="D4" s="19" t="s">
        <v>53</v>
      </c>
      <c r="E4" s="19" t="s">
        <v>54</v>
      </c>
      <c r="F4" s="20" t="s">
        <v>57</v>
      </c>
      <c r="G4" s="20" t="s">
        <v>59</v>
      </c>
      <c r="H4" s="20" t="s">
        <v>58</v>
      </c>
      <c r="I4" s="20" t="s">
        <v>59</v>
      </c>
      <c r="J4" s="20" t="s">
        <v>717</v>
      </c>
      <c r="K4" s="20" t="s">
        <v>745</v>
      </c>
      <c r="L4" s="20" t="s">
        <v>708</v>
      </c>
      <c r="M4" s="19" t="s">
        <v>752</v>
      </c>
      <c r="N4" s="19" t="s">
        <v>587</v>
      </c>
      <c r="O4" s="19"/>
      <c r="P4" s="19"/>
      <c r="Q4" s="19"/>
      <c r="R4" s="19"/>
      <c r="S4" s="19"/>
    </row>
    <row r="5" spans="1:19" s="2" customFormat="1" x14ac:dyDescent="0.3">
      <c r="A5" s="19" t="s">
        <v>49</v>
      </c>
      <c r="B5" s="19"/>
      <c r="C5" s="19"/>
      <c r="D5" s="19"/>
      <c r="E5" s="19"/>
      <c r="F5" s="20"/>
      <c r="G5" s="20"/>
      <c r="H5" s="20"/>
      <c r="I5" s="20"/>
      <c r="J5" s="20"/>
      <c r="K5" s="20"/>
      <c r="L5" s="20"/>
    </row>
    <row r="6" spans="1:19" s="2" customFormat="1" ht="15" customHeight="1" x14ac:dyDescent="0.3">
      <c r="A6" s="19"/>
      <c r="B6" s="8" t="s">
        <v>46</v>
      </c>
      <c r="C6" s="9">
        <v>-11.51</v>
      </c>
      <c r="D6" s="5">
        <v>2.04</v>
      </c>
      <c r="E6" s="2" t="s">
        <v>686</v>
      </c>
      <c r="J6" s="26" t="s">
        <v>712</v>
      </c>
      <c r="K6" s="26"/>
      <c r="L6" s="26" t="s">
        <v>712</v>
      </c>
      <c r="M6" s="2" t="s">
        <v>685</v>
      </c>
      <c r="N6" s="2" t="s">
        <v>78</v>
      </c>
      <c r="O6" s="5"/>
      <c r="R6" s="5"/>
    </row>
    <row r="7" spans="1:19" s="2" customFormat="1" ht="15" customHeight="1" x14ac:dyDescent="0.3">
      <c r="B7" s="8" t="s">
        <v>46</v>
      </c>
      <c r="C7" s="9">
        <v>-11.16</v>
      </c>
      <c r="D7" s="5">
        <v>3.11</v>
      </c>
      <c r="E7" s="2" t="s">
        <v>686</v>
      </c>
      <c r="J7" s="26" t="s">
        <v>712</v>
      </c>
      <c r="K7" s="26"/>
      <c r="L7" s="26" t="s">
        <v>712</v>
      </c>
      <c r="M7" s="2" t="s">
        <v>685</v>
      </c>
      <c r="N7" s="2" t="s">
        <v>78</v>
      </c>
      <c r="O7" s="5"/>
      <c r="R7" s="5"/>
    </row>
    <row r="8" spans="1:19" s="2" customFormat="1" ht="15" customHeight="1" x14ac:dyDescent="0.3">
      <c r="B8" s="8" t="s">
        <v>46</v>
      </c>
      <c r="C8" s="9">
        <v>-11.53</v>
      </c>
      <c r="D8" s="5">
        <v>2.3199999999999998</v>
      </c>
      <c r="E8" s="2" t="s">
        <v>686</v>
      </c>
      <c r="J8" s="26" t="s">
        <v>712</v>
      </c>
      <c r="K8" s="26"/>
      <c r="L8" s="26" t="s">
        <v>712</v>
      </c>
      <c r="M8" s="2" t="s">
        <v>685</v>
      </c>
      <c r="N8" s="2" t="s">
        <v>78</v>
      </c>
      <c r="O8" s="5"/>
      <c r="R8" s="5"/>
    </row>
    <row r="9" spans="1:19" s="2" customFormat="1" ht="15" customHeight="1" x14ac:dyDescent="0.3">
      <c r="B9" s="8" t="s">
        <v>46</v>
      </c>
      <c r="C9" s="9">
        <v>-11.41</v>
      </c>
      <c r="D9" s="5">
        <v>2.37</v>
      </c>
      <c r="E9" s="2" t="s">
        <v>686</v>
      </c>
      <c r="J9" s="26" t="s">
        <v>712</v>
      </c>
      <c r="K9" s="26"/>
      <c r="L9" s="26" t="s">
        <v>712</v>
      </c>
      <c r="M9" s="2" t="s">
        <v>685</v>
      </c>
      <c r="N9" s="2" t="s">
        <v>78</v>
      </c>
      <c r="O9" s="5"/>
      <c r="R9" s="5"/>
    </row>
    <row r="10" spans="1:19" s="2" customFormat="1" ht="15" customHeight="1" x14ac:dyDescent="0.3">
      <c r="B10" s="8" t="s">
        <v>46</v>
      </c>
      <c r="C10" s="9">
        <v>-11.41</v>
      </c>
      <c r="D10" s="5">
        <v>3.63</v>
      </c>
      <c r="E10" s="2" t="s">
        <v>686</v>
      </c>
      <c r="J10" s="26" t="s">
        <v>712</v>
      </c>
      <c r="K10" s="26"/>
      <c r="L10" s="26" t="s">
        <v>712</v>
      </c>
      <c r="M10" s="2" t="s">
        <v>685</v>
      </c>
      <c r="N10" s="2" t="s">
        <v>78</v>
      </c>
      <c r="O10" s="5"/>
      <c r="R10" s="5"/>
    </row>
    <row r="11" spans="1:19" s="2" customFormat="1" ht="15" customHeight="1" x14ac:dyDescent="0.3">
      <c r="B11" s="8" t="s">
        <v>46</v>
      </c>
      <c r="C11" s="9">
        <v>-13.55</v>
      </c>
      <c r="D11" s="5">
        <v>2.17</v>
      </c>
      <c r="E11" s="2" t="s">
        <v>686</v>
      </c>
      <c r="J11" s="26" t="s">
        <v>712</v>
      </c>
      <c r="K11" s="26"/>
      <c r="L11" s="26" t="s">
        <v>712</v>
      </c>
      <c r="M11" s="2" t="s">
        <v>685</v>
      </c>
      <c r="N11" s="2" t="s">
        <v>78</v>
      </c>
      <c r="O11" s="5"/>
      <c r="R11" s="5"/>
    </row>
    <row r="12" spans="1:19" s="2" customFormat="1" ht="15" customHeight="1" x14ac:dyDescent="0.3">
      <c r="B12" s="8" t="s">
        <v>46</v>
      </c>
      <c r="C12" s="9">
        <v>-13.66</v>
      </c>
      <c r="D12" s="5">
        <v>3.03</v>
      </c>
      <c r="E12" s="2" t="s">
        <v>686</v>
      </c>
      <c r="J12" s="26" t="s">
        <v>712</v>
      </c>
      <c r="K12" s="26"/>
      <c r="L12" s="26" t="s">
        <v>712</v>
      </c>
      <c r="M12" s="2" t="s">
        <v>685</v>
      </c>
      <c r="N12" s="2" t="s">
        <v>78</v>
      </c>
      <c r="O12" s="5"/>
      <c r="R12" s="5"/>
    </row>
    <row r="13" spans="1:19" s="2" customFormat="1" ht="15" customHeight="1" x14ac:dyDescent="0.3">
      <c r="B13" s="8" t="s">
        <v>46</v>
      </c>
      <c r="C13" s="9">
        <v>-13.44</v>
      </c>
      <c r="D13" s="5">
        <v>2.2000000000000002</v>
      </c>
      <c r="E13" s="2" t="s">
        <v>686</v>
      </c>
      <c r="J13" s="26" t="s">
        <v>712</v>
      </c>
      <c r="K13" s="26"/>
      <c r="L13" s="26" t="s">
        <v>712</v>
      </c>
      <c r="M13" s="2" t="s">
        <v>685</v>
      </c>
      <c r="N13" s="2" t="s">
        <v>78</v>
      </c>
      <c r="O13" s="5"/>
      <c r="R13" s="5"/>
    </row>
    <row r="14" spans="1:19" s="2" customFormat="1" ht="15" customHeight="1" x14ac:dyDescent="0.3">
      <c r="B14" s="8" t="s">
        <v>46</v>
      </c>
      <c r="C14" s="9">
        <v>-13.9</v>
      </c>
      <c r="D14" s="5">
        <v>2.97</v>
      </c>
      <c r="E14" s="2" t="s">
        <v>686</v>
      </c>
      <c r="J14" s="26" t="s">
        <v>712</v>
      </c>
      <c r="K14" s="26"/>
      <c r="L14" s="26" t="s">
        <v>712</v>
      </c>
      <c r="M14" s="2" t="s">
        <v>685</v>
      </c>
      <c r="N14" s="2" t="s">
        <v>78</v>
      </c>
      <c r="O14" s="5"/>
      <c r="R14" s="5"/>
    </row>
    <row r="15" spans="1:19" s="2" customFormat="1" ht="15" customHeight="1" x14ac:dyDescent="0.3">
      <c r="B15" s="8" t="s">
        <v>694</v>
      </c>
      <c r="C15" s="9">
        <v>-10.699999999999989</v>
      </c>
      <c r="D15" s="5">
        <v>8.6</v>
      </c>
      <c r="E15" s="2" t="s">
        <v>603</v>
      </c>
      <c r="J15" s="26" t="s">
        <v>712</v>
      </c>
      <c r="K15" s="26"/>
      <c r="L15" s="26" t="s">
        <v>712</v>
      </c>
      <c r="M15" s="2" t="s">
        <v>693</v>
      </c>
      <c r="N15" s="2" t="s">
        <v>78</v>
      </c>
      <c r="O15" s="5"/>
      <c r="R15" s="5"/>
    </row>
    <row r="16" spans="1:19" s="2" customFormat="1" ht="15" customHeight="1" x14ac:dyDescent="0.3">
      <c r="B16" s="8"/>
      <c r="C16" s="9"/>
      <c r="D16" s="5"/>
      <c r="E16" s="24" t="s">
        <v>71</v>
      </c>
      <c r="F16" s="25">
        <f>AVERAGE(C6:C15)</f>
        <v>-12.226999999999999</v>
      </c>
      <c r="G16" s="25">
        <f>STDEV(C6:C15)</f>
        <v>1.2418270589918907</v>
      </c>
      <c r="H16" s="25">
        <f>AVERAGE(D6:D15)</f>
        <v>3.2439999999999998</v>
      </c>
      <c r="I16" s="25">
        <f>STDEV(D6:D15)</f>
        <v>1.95178664589937</v>
      </c>
      <c r="J16" s="26"/>
      <c r="K16" s="26"/>
      <c r="L16" s="26"/>
      <c r="O16" s="5"/>
      <c r="R16" s="5"/>
    </row>
    <row r="17" spans="1:18" s="2" customFormat="1" ht="15" customHeight="1" x14ac:dyDescent="0.3">
      <c r="B17" s="8"/>
      <c r="C17" s="9"/>
      <c r="D17" s="5"/>
      <c r="J17" s="26"/>
      <c r="K17" s="26"/>
      <c r="L17" s="26"/>
      <c r="O17" s="5"/>
      <c r="R17" s="5"/>
    </row>
    <row r="18" spans="1:18" s="2" customFormat="1" ht="15" customHeight="1" x14ac:dyDescent="0.3">
      <c r="A18" s="19" t="s">
        <v>713</v>
      </c>
      <c r="B18" s="8"/>
      <c r="C18" s="9"/>
      <c r="D18" s="5"/>
      <c r="J18" s="26"/>
      <c r="K18" s="26"/>
      <c r="L18" s="26"/>
      <c r="O18" s="5"/>
      <c r="R18" s="5"/>
    </row>
    <row r="19" spans="1:18" s="2" customFormat="1" ht="15" customHeight="1" x14ac:dyDescent="0.3">
      <c r="A19" s="19"/>
      <c r="B19" s="8" t="s">
        <v>695</v>
      </c>
      <c r="C19" s="9">
        <v>-12.8</v>
      </c>
      <c r="D19" s="5">
        <v>6.4</v>
      </c>
      <c r="E19" s="2" t="s">
        <v>603</v>
      </c>
      <c r="K19" s="26" t="s">
        <v>712</v>
      </c>
      <c r="L19" s="26"/>
      <c r="M19" s="2" t="s">
        <v>687</v>
      </c>
      <c r="N19" s="2" t="s">
        <v>78</v>
      </c>
      <c r="O19" s="5"/>
      <c r="R19" s="5"/>
    </row>
    <row r="20" spans="1:18" s="2" customFormat="1" ht="15" customHeight="1" x14ac:dyDescent="0.3">
      <c r="B20" s="8" t="s">
        <v>696</v>
      </c>
      <c r="C20" s="9">
        <v>-17.2</v>
      </c>
      <c r="D20" s="5">
        <v>2.5</v>
      </c>
      <c r="E20" s="2" t="s">
        <v>603</v>
      </c>
      <c r="K20" s="26" t="s">
        <v>712</v>
      </c>
      <c r="L20" s="26"/>
      <c r="M20" s="2" t="s">
        <v>687</v>
      </c>
      <c r="N20" s="2" t="s">
        <v>78</v>
      </c>
      <c r="O20" s="5"/>
      <c r="R20" s="5"/>
    </row>
    <row r="21" spans="1:18" s="2" customFormat="1" ht="15" customHeight="1" x14ac:dyDescent="0.3">
      <c r="B21" s="8" t="s">
        <v>697</v>
      </c>
      <c r="C21" s="9">
        <v>-12.7</v>
      </c>
      <c r="D21" s="5">
        <v>6.8</v>
      </c>
      <c r="E21" s="2" t="s">
        <v>603</v>
      </c>
      <c r="K21" s="26" t="s">
        <v>712</v>
      </c>
      <c r="L21" s="26"/>
      <c r="M21" s="2" t="s">
        <v>687</v>
      </c>
      <c r="N21" s="2" t="s">
        <v>78</v>
      </c>
      <c r="O21" s="5"/>
      <c r="R21" s="5"/>
    </row>
    <row r="22" spans="1:18" s="2" customFormat="1" ht="15" customHeight="1" x14ac:dyDescent="0.3">
      <c r="B22" s="8" t="s">
        <v>698</v>
      </c>
      <c r="C22" s="9">
        <v>-15.2</v>
      </c>
      <c r="D22" s="5">
        <v>5.4</v>
      </c>
      <c r="E22" s="2" t="s">
        <v>603</v>
      </c>
      <c r="K22" s="26" t="s">
        <v>712</v>
      </c>
      <c r="L22" s="26"/>
      <c r="M22" s="2" t="s">
        <v>687</v>
      </c>
      <c r="N22" s="2" t="s">
        <v>78</v>
      </c>
      <c r="O22" s="5"/>
      <c r="R22" s="5"/>
    </row>
    <row r="23" spans="1:18" s="2" customFormat="1" ht="15" customHeight="1" x14ac:dyDescent="0.3">
      <c r="B23" s="8" t="s">
        <v>699</v>
      </c>
      <c r="C23" s="9">
        <v>-16.899999999999999</v>
      </c>
      <c r="D23" s="5">
        <v>7.8</v>
      </c>
      <c r="E23" s="2" t="s">
        <v>603</v>
      </c>
      <c r="K23" s="26" t="s">
        <v>712</v>
      </c>
      <c r="L23" s="26"/>
      <c r="M23" s="2" t="s">
        <v>687</v>
      </c>
      <c r="N23" s="2" t="s">
        <v>78</v>
      </c>
      <c r="O23" s="5"/>
      <c r="R23" s="5"/>
    </row>
    <row r="24" spans="1:18" s="2" customFormat="1" x14ac:dyDescent="0.3">
      <c r="B24" s="22"/>
      <c r="C24" s="23"/>
      <c r="D24" s="23"/>
      <c r="E24" s="19" t="s">
        <v>716</v>
      </c>
      <c r="F24" s="25">
        <f>AVERAGE(C19:C23)</f>
        <v>-14.960000000000003</v>
      </c>
      <c r="G24" s="25">
        <f>STDEV(C19:C23)</f>
        <v>2.1570813614696842</v>
      </c>
      <c r="H24" s="25">
        <f>AVERAGE(D19:D23)</f>
        <v>5.78</v>
      </c>
      <c r="I24" s="25">
        <f>STDEV(D19:D23)</f>
        <v>2.0253394777172535</v>
      </c>
      <c r="J24" s="26"/>
      <c r="K24" s="26" t="s">
        <v>712</v>
      </c>
      <c r="L24" s="26"/>
    </row>
    <row r="25" spans="1:18" x14ac:dyDescent="0.3">
      <c r="C25" s="27"/>
      <c r="D25" s="27"/>
      <c r="E25" s="19" t="s">
        <v>744</v>
      </c>
      <c r="F25" s="25">
        <f>AVERAGE(C6:C24)</f>
        <v>-13.137999999999998</v>
      </c>
      <c r="G25" s="25">
        <f>STDEV(C6:C24)</f>
        <v>2.0246488231648785</v>
      </c>
      <c r="H25" s="25">
        <f>AVERAGE(D6:D24)</f>
        <v>4.0893333333333324</v>
      </c>
      <c r="I25" s="25">
        <f>STDEV(D6:D24)</f>
        <v>2.2698472782693271</v>
      </c>
      <c r="J25" s="26"/>
      <c r="K25" s="26"/>
      <c r="L25" s="26"/>
    </row>
    <row r="26" spans="1:18" x14ac:dyDescent="0.3">
      <c r="C26" s="27"/>
      <c r="D26" s="27"/>
      <c r="E26" s="19"/>
      <c r="F26" s="25"/>
      <c r="G26" s="25"/>
      <c r="H26" s="25"/>
      <c r="I26" s="25"/>
      <c r="J26" s="26"/>
      <c r="K26" s="26"/>
      <c r="L26" s="26"/>
    </row>
    <row r="27" spans="1:18" s="2" customFormat="1" x14ac:dyDescent="0.3">
      <c r="A27" s="19" t="s">
        <v>50</v>
      </c>
      <c r="C27" s="9"/>
      <c r="D27" s="9"/>
      <c r="F27" s="26"/>
      <c r="G27" s="26"/>
      <c r="H27" s="26"/>
      <c r="I27" s="26"/>
      <c r="J27" s="26"/>
      <c r="K27" s="26"/>
      <c r="L27" s="26"/>
    </row>
    <row r="28" spans="1:18" s="2" customFormat="1" x14ac:dyDescent="0.3">
      <c r="A28" s="2" t="s">
        <v>67</v>
      </c>
      <c r="B28" s="22" t="s">
        <v>1</v>
      </c>
      <c r="C28" s="28">
        <v>-24.4</v>
      </c>
      <c r="D28" s="28">
        <v>7.9</v>
      </c>
      <c r="E28" s="2" t="s">
        <v>51</v>
      </c>
      <c r="F28" s="26"/>
      <c r="G28" s="26"/>
      <c r="H28" s="26"/>
      <c r="I28" s="26"/>
      <c r="J28" s="26" t="s">
        <v>712</v>
      </c>
      <c r="K28" s="26" t="s">
        <v>712</v>
      </c>
      <c r="L28" s="26" t="s">
        <v>712</v>
      </c>
      <c r="M28" s="72" t="s">
        <v>749</v>
      </c>
      <c r="N28" s="61" t="s">
        <v>78</v>
      </c>
    </row>
    <row r="29" spans="1:18" s="2" customFormat="1" x14ac:dyDescent="0.3">
      <c r="B29" s="22" t="s">
        <v>8</v>
      </c>
      <c r="C29" s="28">
        <v>-23.2</v>
      </c>
      <c r="D29" s="28">
        <v>1.9</v>
      </c>
      <c r="E29" s="2" t="s">
        <v>51</v>
      </c>
      <c r="F29" s="26"/>
      <c r="G29" s="26"/>
      <c r="H29" s="26"/>
      <c r="I29" s="26"/>
      <c r="J29" s="26" t="s">
        <v>712</v>
      </c>
      <c r="K29" s="26" t="s">
        <v>712</v>
      </c>
      <c r="L29" s="26" t="s">
        <v>712</v>
      </c>
      <c r="M29" s="72" t="s">
        <v>749</v>
      </c>
      <c r="N29" s="61" t="s">
        <v>78</v>
      </c>
    </row>
    <row r="30" spans="1:18" s="2" customFormat="1" x14ac:dyDescent="0.3">
      <c r="B30" s="22" t="s">
        <v>7</v>
      </c>
      <c r="C30" s="28">
        <v>-26.4</v>
      </c>
      <c r="D30" s="28">
        <v>15.1</v>
      </c>
      <c r="E30" s="2" t="s">
        <v>51</v>
      </c>
      <c r="F30" s="26"/>
      <c r="G30" s="26"/>
      <c r="H30" s="26"/>
      <c r="I30" s="26"/>
      <c r="J30" s="26" t="s">
        <v>712</v>
      </c>
      <c r="K30" s="26" t="s">
        <v>712</v>
      </c>
      <c r="L30" s="26" t="s">
        <v>712</v>
      </c>
      <c r="M30" s="72" t="s">
        <v>749</v>
      </c>
      <c r="N30" s="61" t="s">
        <v>78</v>
      </c>
    </row>
    <row r="31" spans="1:18" s="2" customFormat="1" x14ac:dyDescent="0.3">
      <c r="B31" s="22" t="s">
        <v>7</v>
      </c>
      <c r="C31" s="28">
        <v>-24.5</v>
      </c>
      <c r="D31" s="28">
        <v>7.5</v>
      </c>
      <c r="E31" s="2" t="s">
        <v>51</v>
      </c>
      <c r="F31" s="26"/>
      <c r="G31" s="26"/>
      <c r="H31" s="26"/>
      <c r="I31" s="26"/>
      <c r="J31" s="26" t="s">
        <v>712</v>
      </c>
      <c r="K31" s="26" t="s">
        <v>712</v>
      </c>
      <c r="L31" s="26" t="s">
        <v>712</v>
      </c>
      <c r="M31" s="72" t="s">
        <v>749</v>
      </c>
      <c r="N31" s="61" t="s">
        <v>78</v>
      </c>
    </row>
    <row r="32" spans="1:18" s="2" customFormat="1" x14ac:dyDescent="0.3">
      <c r="B32" s="22" t="s">
        <v>7</v>
      </c>
      <c r="C32" s="28">
        <v>-25.2</v>
      </c>
      <c r="D32" s="28">
        <v>8</v>
      </c>
      <c r="E32" s="2" t="s">
        <v>51</v>
      </c>
      <c r="F32" s="26"/>
      <c r="G32" s="26"/>
      <c r="H32" s="26"/>
      <c r="I32" s="26"/>
      <c r="J32" s="26" t="s">
        <v>712</v>
      </c>
      <c r="K32" s="26" t="s">
        <v>712</v>
      </c>
      <c r="L32" s="26" t="s">
        <v>712</v>
      </c>
      <c r="M32" s="72" t="s">
        <v>749</v>
      </c>
      <c r="N32" s="61" t="s">
        <v>78</v>
      </c>
    </row>
    <row r="33" spans="1:14" s="2" customFormat="1" x14ac:dyDescent="0.3">
      <c r="B33" s="22" t="s">
        <v>7</v>
      </c>
      <c r="C33" s="28">
        <v>-27.4</v>
      </c>
      <c r="D33" s="28">
        <v>7.2</v>
      </c>
      <c r="E33" s="2" t="s">
        <v>51</v>
      </c>
      <c r="F33" s="26"/>
      <c r="G33" s="26"/>
      <c r="H33" s="26"/>
      <c r="I33" s="26"/>
      <c r="J33" s="26" t="s">
        <v>712</v>
      </c>
      <c r="K33" s="26" t="s">
        <v>712</v>
      </c>
      <c r="L33" s="26" t="s">
        <v>712</v>
      </c>
      <c r="M33" s="72" t="s">
        <v>749</v>
      </c>
      <c r="N33" s="61" t="s">
        <v>78</v>
      </c>
    </row>
    <row r="34" spans="1:14" s="2" customFormat="1" x14ac:dyDescent="0.3">
      <c r="B34" s="22" t="s">
        <v>7</v>
      </c>
      <c r="C34" s="28">
        <v>-26.1</v>
      </c>
      <c r="D34" s="28">
        <v>7.9</v>
      </c>
      <c r="E34" s="2" t="s">
        <v>51</v>
      </c>
      <c r="F34" s="26"/>
      <c r="G34" s="26"/>
      <c r="H34" s="26"/>
      <c r="I34" s="26"/>
      <c r="J34" s="26" t="s">
        <v>712</v>
      </c>
      <c r="K34" s="26" t="s">
        <v>712</v>
      </c>
      <c r="L34" s="26" t="s">
        <v>712</v>
      </c>
      <c r="M34" s="72" t="s">
        <v>749</v>
      </c>
      <c r="N34" s="61" t="s">
        <v>78</v>
      </c>
    </row>
    <row r="35" spans="1:14" s="2" customFormat="1" x14ac:dyDescent="0.3">
      <c r="B35" s="22" t="s">
        <v>7</v>
      </c>
      <c r="C35" s="28">
        <v>-26.8</v>
      </c>
      <c r="D35" s="28">
        <v>11.9</v>
      </c>
      <c r="E35" s="2" t="s">
        <v>51</v>
      </c>
      <c r="F35" s="26"/>
      <c r="G35" s="26"/>
      <c r="H35" s="26"/>
      <c r="I35" s="26"/>
      <c r="J35" s="26" t="s">
        <v>712</v>
      </c>
      <c r="K35" s="26" t="s">
        <v>712</v>
      </c>
      <c r="L35" s="26" t="s">
        <v>712</v>
      </c>
      <c r="M35" s="72" t="s">
        <v>749</v>
      </c>
      <c r="N35" s="61" t="s">
        <v>78</v>
      </c>
    </row>
    <row r="36" spans="1:14" s="2" customFormat="1" x14ac:dyDescent="0.3">
      <c r="B36" s="22" t="s">
        <v>7</v>
      </c>
      <c r="C36" s="28">
        <v>-26.1</v>
      </c>
      <c r="D36" s="28">
        <v>8.4</v>
      </c>
      <c r="E36" s="2" t="s">
        <v>51</v>
      </c>
      <c r="F36" s="26"/>
      <c r="G36" s="26"/>
      <c r="H36" s="26"/>
      <c r="I36" s="26"/>
      <c r="J36" s="26" t="s">
        <v>712</v>
      </c>
      <c r="K36" s="26" t="s">
        <v>712</v>
      </c>
      <c r="L36" s="26" t="s">
        <v>712</v>
      </c>
      <c r="M36" s="72" t="s">
        <v>749</v>
      </c>
      <c r="N36" s="61" t="s">
        <v>78</v>
      </c>
    </row>
    <row r="37" spans="1:14" s="2" customFormat="1" x14ac:dyDescent="0.3">
      <c r="B37" s="22" t="s">
        <v>7</v>
      </c>
      <c r="C37" s="9">
        <v>-24.6</v>
      </c>
      <c r="D37" s="9">
        <v>4.8</v>
      </c>
      <c r="E37" s="29" t="s">
        <v>63</v>
      </c>
      <c r="F37" s="26"/>
      <c r="G37" s="26"/>
      <c r="H37" s="26"/>
      <c r="I37" s="26"/>
      <c r="J37" s="26" t="s">
        <v>712</v>
      </c>
      <c r="K37" s="26" t="s">
        <v>712</v>
      </c>
      <c r="L37" s="26" t="s">
        <v>712</v>
      </c>
      <c r="M37" s="89" t="s">
        <v>748</v>
      </c>
      <c r="N37" s="61" t="s">
        <v>78</v>
      </c>
    </row>
    <row r="38" spans="1:14" s="2" customFormat="1" x14ac:dyDescent="0.3">
      <c r="B38" s="22" t="s">
        <v>9</v>
      </c>
      <c r="C38" s="28">
        <v>-25.4</v>
      </c>
      <c r="D38" s="28">
        <v>8</v>
      </c>
      <c r="E38" s="2" t="s">
        <v>51</v>
      </c>
      <c r="F38" s="26"/>
      <c r="G38" s="26"/>
      <c r="H38" s="26"/>
      <c r="I38" s="26"/>
      <c r="J38" s="26" t="s">
        <v>712</v>
      </c>
      <c r="K38" s="26" t="s">
        <v>712</v>
      </c>
      <c r="L38" s="26" t="s">
        <v>712</v>
      </c>
      <c r="M38" s="72" t="s">
        <v>749</v>
      </c>
      <c r="N38" s="61" t="s">
        <v>78</v>
      </c>
    </row>
    <row r="39" spans="1:14" s="2" customFormat="1" x14ac:dyDescent="0.3">
      <c r="B39" s="22" t="s">
        <v>2</v>
      </c>
      <c r="C39" s="28">
        <v>-24.1</v>
      </c>
      <c r="D39" s="28">
        <v>4</v>
      </c>
      <c r="E39" s="2" t="s">
        <v>51</v>
      </c>
      <c r="F39" s="26"/>
      <c r="G39" s="26"/>
      <c r="H39" s="26"/>
      <c r="I39" s="26"/>
      <c r="J39" s="26" t="s">
        <v>712</v>
      </c>
      <c r="K39" s="26" t="s">
        <v>712</v>
      </c>
      <c r="L39" s="26" t="s">
        <v>712</v>
      </c>
      <c r="M39" s="72" t="s">
        <v>749</v>
      </c>
      <c r="N39" s="61" t="s">
        <v>78</v>
      </c>
    </row>
    <row r="40" spans="1:14" s="2" customFormat="1" x14ac:dyDescent="0.3">
      <c r="B40" s="22" t="s">
        <v>2</v>
      </c>
      <c r="C40" s="9">
        <v>-26.2</v>
      </c>
      <c r="D40" s="9">
        <v>2.1</v>
      </c>
      <c r="E40" s="29" t="s">
        <v>63</v>
      </c>
      <c r="F40" s="26"/>
      <c r="G40" s="26"/>
      <c r="H40" s="26"/>
      <c r="I40" s="26"/>
      <c r="J40" s="26" t="s">
        <v>712</v>
      </c>
      <c r="K40" s="26" t="s">
        <v>712</v>
      </c>
      <c r="L40" s="26" t="s">
        <v>712</v>
      </c>
      <c r="M40" s="89" t="s">
        <v>748</v>
      </c>
      <c r="N40" s="61" t="s">
        <v>78</v>
      </c>
    </row>
    <row r="41" spans="1:14" s="2" customFormat="1" x14ac:dyDescent="0.3">
      <c r="B41" s="22" t="s">
        <v>10</v>
      </c>
      <c r="C41" s="28">
        <v>-21.9</v>
      </c>
      <c r="D41" s="28">
        <v>1</v>
      </c>
      <c r="E41" s="2" t="s">
        <v>51</v>
      </c>
      <c r="F41" s="26"/>
      <c r="G41" s="26"/>
      <c r="H41" s="26"/>
      <c r="I41" s="26"/>
      <c r="J41" s="26" t="s">
        <v>712</v>
      </c>
      <c r="K41" s="26" t="s">
        <v>712</v>
      </c>
      <c r="L41" s="26" t="s">
        <v>712</v>
      </c>
      <c r="M41" s="72" t="s">
        <v>749</v>
      </c>
      <c r="N41" s="61" t="s">
        <v>78</v>
      </c>
    </row>
    <row r="42" spans="1:14" s="2" customFormat="1" x14ac:dyDescent="0.3">
      <c r="B42" s="22" t="s">
        <v>12</v>
      </c>
      <c r="C42" s="28">
        <v>-23.7</v>
      </c>
      <c r="D42" s="28">
        <v>6.5</v>
      </c>
      <c r="E42" s="2" t="s">
        <v>51</v>
      </c>
      <c r="F42" s="26"/>
      <c r="G42" s="26"/>
      <c r="H42" s="26"/>
      <c r="I42" s="26"/>
      <c r="J42" s="26" t="s">
        <v>712</v>
      </c>
      <c r="K42" s="26" t="s">
        <v>712</v>
      </c>
      <c r="L42" s="26" t="s">
        <v>712</v>
      </c>
      <c r="M42" s="72" t="s">
        <v>749</v>
      </c>
      <c r="N42" s="61" t="s">
        <v>78</v>
      </c>
    </row>
    <row r="43" spans="1:14" s="2" customFormat="1" x14ac:dyDescent="0.3">
      <c r="A43" s="30"/>
      <c r="B43" s="22" t="s">
        <v>13</v>
      </c>
      <c r="C43" s="28">
        <v>-28.5</v>
      </c>
      <c r="D43" s="28">
        <v>4.3</v>
      </c>
      <c r="E43" s="2" t="s">
        <v>51</v>
      </c>
      <c r="F43" s="31"/>
      <c r="G43" s="31"/>
      <c r="H43" s="31"/>
      <c r="I43" s="31"/>
      <c r="J43" s="26" t="s">
        <v>712</v>
      </c>
      <c r="K43" s="26" t="s">
        <v>712</v>
      </c>
      <c r="L43" s="26" t="s">
        <v>712</v>
      </c>
      <c r="M43" s="72" t="s">
        <v>749</v>
      </c>
      <c r="N43" s="61" t="s">
        <v>78</v>
      </c>
    </row>
    <row r="44" spans="1:14" s="2" customFormat="1" x14ac:dyDescent="0.3">
      <c r="A44" s="30"/>
      <c r="B44" s="22" t="s">
        <v>13</v>
      </c>
      <c r="C44" s="28">
        <v>-25.4</v>
      </c>
      <c r="D44" s="28">
        <v>5.2</v>
      </c>
      <c r="E44" s="2" t="s">
        <v>51</v>
      </c>
      <c r="F44" s="31"/>
      <c r="G44" s="31"/>
      <c r="H44" s="31"/>
      <c r="I44" s="31"/>
      <c r="J44" s="26" t="s">
        <v>712</v>
      </c>
      <c r="K44" s="26" t="s">
        <v>712</v>
      </c>
      <c r="L44" s="26" t="s">
        <v>712</v>
      </c>
      <c r="M44" s="72" t="s">
        <v>749</v>
      </c>
      <c r="N44" s="61" t="s">
        <v>78</v>
      </c>
    </row>
    <row r="45" spans="1:14" s="2" customFormat="1" x14ac:dyDescent="0.3">
      <c r="A45" s="30"/>
      <c r="B45" s="22" t="s">
        <v>14</v>
      </c>
      <c r="C45" s="28">
        <v>-23</v>
      </c>
      <c r="D45" s="28">
        <v>5.0999999999999996</v>
      </c>
      <c r="E45" s="2" t="s">
        <v>51</v>
      </c>
      <c r="F45" s="31"/>
      <c r="G45" s="31"/>
      <c r="H45" s="31"/>
      <c r="I45" s="31"/>
      <c r="J45" s="26" t="s">
        <v>712</v>
      </c>
      <c r="K45" s="26" t="s">
        <v>712</v>
      </c>
      <c r="L45" s="26" t="s">
        <v>712</v>
      </c>
      <c r="M45" s="72" t="s">
        <v>749</v>
      </c>
      <c r="N45" s="61" t="s">
        <v>78</v>
      </c>
    </row>
    <row r="46" spans="1:14" s="2" customFormat="1" x14ac:dyDescent="0.3">
      <c r="A46" s="30"/>
      <c r="B46" s="22" t="s">
        <v>15</v>
      </c>
      <c r="C46" s="28">
        <v>-25.6</v>
      </c>
      <c r="D46" s="28">
        <v>6.9</v>
      </c>
      <c r="E46" s="2" t="s">
        <v>51</v>
      </c>
      <c r="F46" s="31"/>
      <c r="G46" s="31"/>
      <c r="H46" s="31"/>
      <c r="I46" s="31"/>
      <c r="J46" s="26" t="s">
        <v>712</v>
      </c>
      <c r="K46" s="26" t="s">
        <v>712</v>
      </c>
      <c r="L46" s="26" t="s">
        <v>712</v>
      </c>
      <c r="M46" s="72" t="s">
        <v>749</v>
      </c>
      <c r="N46" s="61" t="s">
        <v>78</v>
      </c>
    </row>
    <row r="47" spans="1:14" s="2" customFormat="1" x14ac:dyDescent="0.3">
      <c r="A47" s="30"/>
      <c r="B47" s="22" t="s">
        <v>18</v>
      </c>
      <c r="C47" s="28">
        <v>-24.2</v>
      </c>
      <c r="D47" s="28">
        <v>3.6</v>
      </c>
      <c r="E47" s="2" t="s">
        <v>51</v>
      </c>
      <c r="F47" s="31"/>
      <c r="G47" s="31"/>
      <c r="H47" s="31"/>
      <c r="I47" s="31"/>
      <c r="J47" s="26" t="s">
        <v>712</v>
      </c>
      <c r="K47" s="26" t="s">
        <v>712</v>
      </c>
      <c r="L47" s="26" t="s">
        <v>712</v>
      </c>
      <c r="M47" s="72" t="s">
        <v>749</v>
      </c>
      <c r="N47" s="61" t="s">
        <v>78</v>
      </c>
    </row>
    <row r="48" spans="1:14" s="2" customFormat="1" x14ac:dyDescent="0.3">
      <c r="A48" s="30"/>
      <c r="B48" s="22" t="s">
        <v>19</v>
      </c>
      <c r="C48" s="28">
        <v>-29.7</v>
      </c>
      <c r="D48" s="28">
        <v>3.4</v>
      </c>
      <c r="E48" s="2" t="s">
        <v>51</v>
      </c>
      <c r="F48" s="31"/>
      <c r="G48" s="31"/>
      <c r="H48" s="31"/>
      <c r="I48" s="31"/>
      <c r="J48" s="26" t="s">
        <v>712</v>
      </c>
      <c r="K48" s="26" t="s">
        <v>712</v>
      </c>
      <c r="L48" s="26" t="s">
        <v>712</v>
      </c>
      <c r="M48" s="72" t="s">
        <v>749</v>
      </c>
      <c r="N48" s="61" t="s">
        <v>78</v>
      </c>
    </row>
    <row r="49" spans="1:22" s="2" customFormat="1" x14ac:dyDescent="0.3">
      <c r="A49" s="30"/>
      <c r="B49" s="22" t="s">
        <v>60</v>
      </c>
      <c r="C49" s="23">
        <v>-26.4</v>
      </c>
      <c r="D49" s="28">
        <v>6</v>
      </c>
      <c r="E49" s="2" t="s">
        <v>55</v>
      </c>
      <c r="F49" s="31"/>
      <c r="G49" s="31"/>
      <c r="H49" s="31"/>
      <c r="I49" s="31"/>
      <c r="J49" s="26" t="s">
        <v>712</v>
      </c>
      <c r="K49" s="26" t="s">
        <v>712</v>
      </c>
      <c r="L49" s="26" t="s">
        <v>712</v>
      </c>
      <c r="M49" s="72" t="s">
        <v>749</v>
      </c>
      <c r="N49" s="61" t="s">
        <v>78</v>
      </c>
    </row>
    <row r="50" spans="1:22" s="2" customFormat="1" x14ac:dyDescent="0.3">
      <c r="A50" s="30"/>
      <c r="B50" s="22" t="s">
        <v>17</v>
      </c>
      <c r="C50" s="28">
        <v>-25.4</v>
      </c>
      <c r="D50" s="28">
        <v>7.1</v>
      </c>
      <c r="E50" s="2" t="s">
        <v>51</v>
      </c>
      <c r="F50" s="31"/>
      <c r="G50" s="31"/>
      <c r="H50" s="31"/>
      <c r="I50" s="31"/>
      <c r="J50" s="26" t="s">
        <v>712</v>
      </c>
      <c r="K50" s="26" t="s">
        <v>712</v>
      </c>
      <c r="L50" s="26" t="s">
        <v>712</v>
      </c>
      <c r="M50" s="72" t="s">
        <v>749</v>
      </c>
      <c r="N50" s="61" t="s">
        <v>78</v>
      </c>
    </row>
    <row r="51" spans="1:22" s="2" customFormat="1" x14ac:dyDescent="0.3">
      <c r="A51" s="30"/>
      <c r="B51" s="22" t="s">
        <v>61</v>
      </c>
      <c r="C51" s="23">
        <v>-29.1</v>
      </c>
      <c r="D51" s="9"/>
      <c r="E51" s="2" t="s">
        <v>55</v>
      </c>
      <c r="F51" s="31"/>
      <c r="G51" s="31"/>
      <c r="H51" s="31"/>
      <c r="I51" s="31"/>
      <c r="J51" s="26" t="s">
        <v>712</v>
      </c>
      <c r="K51" s="26" t="s">
        <v>712</v>
      </c>
      <c r="L51" s="26" t="s">
        <v>712</v>
      </c>
      <c r="M51" s="72" t="s">
        <v>749</v>
      </c>
      <c r="N51" s="61" t="s">
        <v>78</v>
      </c>
    </row>
    <row r="52" spans="1:22" s="2" customFormat="1" x14ac:dyDescent="0.3">
      <c r="A52" s="30"/>
      <c r="B52" s="22" t="s">
        <v>3</v>
      </c>
      <c r="C52" s="28">
        <v>-21</v>
      </c>
      <c r="D52" s="28">
        <v>4.8</v>
      </c>
      <c r="E52" s="2" t="s">
        <v>51</v>
      </c>
      <c r="F52" s="31"/>
      <c r="G52" s="31"/>
      <c r="H52" s="31"/>
      <c r="I52" s="31"/>
      <c r="J52" s="26" t="s">
        <v>712</v>
      </c>
      <c r="K52" s="26" t="s">
        <v>712</v>
      </c>
      <c r="L52" s="26" t="s">
        <v>712</v>
      </c>
      <c r="M52" s="72" t="s">
        <v>749</v>
      </c>
      <c r="N52" s="61" t="s">
        <v>78</v>
      </c>
    </row>
    <row r="53" spans="1:22" s="2" customFormat="1" x14ac:dyDescent="0.3">
      <c r="A53" s="30"/>
      <c r="B53" s="22" t="s">
        <v>16</v>
      </c>
      <c r="C53" s="28">
        <v>-27.2</v>
      </c>
      <c r="D53" s="28">
        <v>4.7</v>
      </c>
      <c r="E53" s="2" t="s">
        <v>51</v>
      </c>
      <c r="F53" s="31"/>
      <c r="G53" s="31"/>
      <c r="H53" s="31"/>
      <c r="I53" s="31"/>
      <c r="J53" s="26" t="s">
        <v>712</v>
      </c>
      <c r="K53" s="26" t="s">
        <v>712</v>
      </c>
      <c r="L53" s="26" t="s">
        <v>712</v>
      </c>
      <c r="M53" s="72" t="s">
        <v>749</v>
      </c>
      <c r="N53" s="61" t="s">
        <v>78</v>
      </c>
    </row>
    <row r="54" spans="1:22" s="2" customFormat="1" x14ac:dyDescent="0.3">
      <c r="A54" s="30"/>
      <c r="B54" s="22" t="s">
        <v>16</v>
      </c>
      <c r="C54" s="28">
        <v>-26.2</v>
      </c>
      <c r="D54" s="28">
        <v>5.0999999999999996</v>
      </c>
      <c r="E54" s="2" t="s">
        <v>51</v>
      </c>
      <c r="F54" s="21">
        <f>AVERAGE(C28:C54)</f>
        <v>-25.470370370370372</v>
      </c>
      <c r="G54" s="21">
        <f>STDEV(C28:C54)</f>
        <v>2.0179606641768917</v>
      </c>
      <c r="H54" s="21">
        <f>AVERAGE(D28:D54)</f>
        <v>6.0923076923076911</v>
      </c>
      <c r="I54" s="21">
        <f>STDEV(D28:D54)</f>
        <v>3.017273348826464</v>
      </c>
      <c r="J54" s="26" t="s">
        <v>712</v>
      </c>
      <c r="K54" s="26" t="s">
        <v>712</v>
      </c>
      <c r="L54" s="26" t="s">
        <v>712</v>
      </c>
      <c r="M54" s="72" t="s">
        <v>749</v>
      </c>
      <c r="N54" s="61" t="s">
        <v>78</v>
      </c>
    </row>
    <row r="55" spans="1:22" s="2" customFormat="1" x14ac:dyDescent="0.3">
      <c r="A55" s="30"/>
      <c r="B55" s="30"/>
      <c r="C55" s="23"/>
      <c r="D55" s="28"/>
      <c r="F55" s="21"/>
      <c r="G55" s="21"/>
      <c r="H55" s="21"/>
      <c r="I55" s="21"/>
      <c r="J55" s="26"/>
      <c r="K55" s="26"/>
      <c r="L55" s="26"/>
      <c r="U55" s="72"/>
      <c r="V55" s="61"/>
    </row>
    <row r="56" spans="1:22" s="2" customFormat="1" ht="15" customHeight="1" x14ac:dyDescent="0.3">
      <c r="A56" s="12" t="s">
        <v>758</v>
      </c>
      <c r="B56" s="8" t="s">
        <v>689</v>
      </c>
      <c r="C56" s="5">
        <v>-29.5</v>
      </c>
      <c r="D56" s="5">
        <v>3.5</v>
      </c>
      <c r="E56" s="2" t="s">
        <v>603</v>
      </c>
      <c r="J56" s="26" t="s">
        <v>712</v>
      </c>
      <c r="K56" s="26" t="s">
        <v>712</v>
      </c>
      <c r="L56" s="26" t="s">
        <v>712</v>
      </c>
      <c r="M56" s="2" t="s">
        <v>688</v>
      </c>
      <c r="N56" s="2" t="s">
        <v>78</v>
      </c>
      <c r="O56" s="5"/>
      <c r="R56" s="5"/>
      <c r="U56" s="72"/>
      <c r="V56" s="61"/>
    </row>
    <row r="57" spans="1:22" s="2" customFormat="1" ht="15" customHeight="1" x14ac:dyDescent="0.3">
      <c r="A57" s="12"/>
      <c r="B57" s="8" t="s">
        <v>692</v>
      </c>
      <c r="C57" s="5">
        <v>-27.400000000000006</v>
      </c>
      <c r="D57" s="5">
        <v>5.0999999999999996</v>
      </c>
      <c r="E57" s="2" t="s">
        <v>603</v>
      </c>
      <c r="J57" s="26" t="s">
        <v>712</v>
      </c>
      <c r="K57" s="26" t="s">
        <v>712</v>
      </c>
      <c r="L57" s="26" t="s">
        <v>712</v>
      </c>
      <c r="M57" s="2" t="s">
        <v>690</v>
      </c>
      <c r="N57" s="2" t="s">
        <v>78</v>
      </c>
      <c r="O57" s="5"/>
      <c r="R57" s="5"/>
      <c r="U57" s="72"/>
      <c r="V57" s="61"/>
    </row>
    <row r="58" spans="1:22" s="2" customFormat="1" ht="15" customHeight="1" x14ac:dyDescent="0.3">
      <c r="A58" s="12"/>
      <c r="B58" s="8" t="s">
        <v>691</v>
      </c>
      <c r="C58" s="5">
        <v>-26.400000000000006</v>
      </c>
      <c r="D58" s="5">
        <v>4</v>
      </c>
      <c r="E58" s="2" t="s">
        <v>603</v>
      </c>
      <c r="J58" s="26" t="s">
        <v>712</v>
      </c>
      <c r="K58" s="26" t="s">
        <v>712</v>
      </c>
      <c r="L58" s="26" t="s">
        <v>712</v>
      </c>
      <c r="M58" s="2" t="s">
        <v>690</v>
      </c>
      <c r="N58" s="2" t="s">
        <v>78</v>
      </c>
      <c r="O58" s="5"/>
      <c r="R58" s="5"/>
    </row>
    <row r="59" spans="1:22" s="2" customFormat="1" x14ac:dyDescent="0.3">
      <c r="A59" s="12"/>
      <c r="B59" s="8" t="s">
        <v>630</v>
      </c>
      <c r="C59" s="5">
        <v>-25.599999999999994</v>
      </c>
      <c r="D59" s="5">
        <v>1.1000000000000001</v>
      </c>
      <c r="E59" s="2" t="s">
        <v>603</v>
      </c>
      <c r="J59" s="26" t="s">
        <v>712</v>
      </c>
      <c r="K59" s="26" t="s">
        <v>712</v>
      </c>
      <c r="L59" s="26" t="s">
        <v>712</v>
      </c>
      <c r="N59" s="2" t="s">
        <v>78</v>
      </c>
      <c r="O59" s="5"/>
      <c r="R59" s="5"/>
    </row>
    <row r="60" spans="1:22" s="2" customFormat="1" x14ac:dyDescent="0.3">
      <c r="A60" s="12"/>
      <c r="B60" s="22" t="s">
        <v>20</v>
      </c>
      <c r="C60" s="28">
        <v>-26.4</v>
      </c>
      <c r="D60" s="28">
        <v>0.2</v>
      </c>
      <c r="E60" s="2" t="s">
        <v>51</v>
      </c>
      <c r="F60" s="31"/>
      <c r="G60" s="31"/>
      <c r="H60" s="31"/>
      <c r="I60" s="31"/>
      <c r="J60" s="26" t="s">
        <v>712</v>
      </c>
      <c r="K60" s="26" t="s">
        <v>712</v>
      </c>
      <c r="L60" s="26" t="s">
        <v>712</v>
      </c>
      <c r="M60" s="72" t="s">
        <v>749</v>
      </c>
      <c r="N60" s="61" t="s">
        <v>78</v>
      </c>
    </row>
    <row r="61" spans="1:22" s="2" customFormat="1" x14ac:dyDescent="0.3">
      <c r="A61" s="30"/>
      <c r="B61" s="22" t="s">
        <v>21</v>
      </c>
      <c r="C61" s="28">
        <v>-20.8</v>
      </c>
      <c r="D61" s="28">
        <v>-0.3</v>
      </c>
      <c r="E61" s="2" t="s">
        <v>51</v>
      </c>
      <c r="F61" s="31"/>
      <c r="G61" s="31"/>
      <c r="H61" s="31"/>
      <c r="I61" s="31"/>
      <c r="J61" s="26" t="s">
        <v>712</v>
      </c>
      <c r="K61" s="26" t="s">
        <v>712</v>
      </c>
      <c r="L61" s="26" t="s">
        <v>712</v>
      </c>
      <c r="M61" s="72" t="s">
        <v>749</v>
      </c>
      <c r="N61" s="61" t="s">
        <v>78</v>
      </c>
    </row>
    <row r="62" spans="1:22" s="2" customFormat="1" x14ac:dyDescent="0.3">
      <c r="A62" s="30"/>
      <c r="B62" s="22" t="s">
        <v>22</v>
      </c>
      <c r="C62" s="28">
        <v>-25.5</v>
      </c>
      <c r="D62" s="28">
        <v>5.8</v>
      </c>
      <c r="E62" s="2" t="s">
        <v>51</v>
      </c>
      <c r="F62" s="25"/>
      <c r="G62" s="21"/>
      <c r="H62" s="25"/>
      <c r="I62" s="21"/>
      <c r="J62" s="26" t="s">
        <v>712</v>
      </c>
      <c r="K62" s="26" t="s">
        <v>712</v>
      </c>
      <c r="L62" s="26" t="s">
        <v>712</v>
      </c>
      <c r="M62" s="72" t="s">
        <v>749</v>
      </c>
      <c r="N62" s="61" t="s">
        <v>78</v>
      </c>
    </row>
    <row r="63" spans="1:22" s="2" customFormat="1" x14ac:dyDescent="0.3">
      <c r="B63" s="22" t="s">
        <v>45</v>
      </c>
      <c r="C63" s="9">
        <v>-27.2</v>
      </c>
      <c r="D63" s="9">
        <v>0</v>
      </c>
      <c r="E63" s="29" t="s">
        <v>63</v>
      </c>
      <c r="F63" s="25"/>
      <c r="G63" s="21"/>
      <c r="H63" s="25"/>
      <c r="I63" s="21"/>
      <c r="J63" s="26" t="s">
        <v>712</v>
      </c>
      <c r="K63" s="26" t="s">
        <v>712</v>
      </c>
      <c r="L63" s="26" t="s">
        <v>712</v>
      </c>
      <c r="M63" s="89" t="s">
        <v>748</v>
      </c>
      <c r="N63" s="61" t="s">
        <v>78</v>
      </c>
    </row>
    <row r="64" spans="1:22" s="2" customFormat="1" x14ac:dyDescent="0.3">
      <c r="B64" s="22" t="s">
        <v>45</v>
      </c>
      <c r="C64" s="23">
        <v>-26.8</v>
      </c>
      <c r="D64" s="9"/>
      <c r="E64" s="2" t="s">
        <v>55</v>
      </c>
      <c r="F64" s="26"/>
      <c r="G64" s="26"/>
      <c r="H64" s="26"/>
      <c r="I64" s="26"/>
      <c r="J64" s="26" t="s">
        <v>712</v>
      </c>
      <c r="K64" s="26" t="s">
        <v>712</v>
      </c>
      <c r="L64" s="26" t="s">
        <v>712</v>
      </c>
      <c r="M64" s="72" t="s">
        <v>749</v>
      </c>
      <c r="N64" s="61" t="s">
        <v>78</v>
      </c>
    </row>
    <row r="65" spans="1:17" s="2" customFormat="1" x14ac:dyDescent="0.3">
      <c r="B65" s="22" t="s">
        <v>48</v>
      </c>
      <c r="C65" s="23">
        <v>-27.2</v>
      </c>
      <c r="D65" s="28">
        <v>6.1</v>
      </c>
      <c r="E65" s="2" t="s">
        <v>55</v>
      </c>
      <c r="J65" s="26" t="s">
        <v>712</v>
      </c>
      <c r="K65" s="26" t="s">
        <v>712</v>
      </c>
      <c r="L65" s="26" t="s">
        <v>712</v>
      </c>
      <c r="M65" s="72" t="s">
        <v>749</v>
      </c>
      <c r="N65" s="61" t="s">
        <v>78</v>
      </c>
    </row>
    <row r="66" spans="1:17" s="2" customFormat="1" x14ac:dyDescent="0.3">
      <c r="B66" s="22" t="s">
        <v>48</v>
      </c>
      <c r="C66" s="9">
        <v>-28.7</v>
      </c>
      <c r="D66" s="9">
        <v>1.7</v>
      </c>
      <c r="E66" s="29" t="s">
        <v>63</v>
      </c>
      <c r="F66" s="25"/>
      <c r="G66" s="21"/>
      <c r="H66" s="25"/>
      <c r="I66" s="21"/>
      <c r="J66" s="26" t="s">
        <v>712</v>
      </c>
      <c r="K66" s="26" t="s">
        <v>712</v>
      </c>
      <c r="L66" s="26" t="s">
        <v>712</v>
      </c>
      <c r="M66" s="89" t="s">
        <v>748</v>
      </c>
      <c r="N66" s="61" t="s">
        <v>78</v>
      </c>
    </row>
    <row r="67" spans="1:17" s="2" customFormat="1" x14ac:dyDescent="0.3">
      <c r="B67" s="22" t="s">
        <v>48</v>
      </c>
      <c r="C67" s="9">
        <v>-25.7</v>
      </c>
      <c r="D67" s="9">
        <v>6.8</v>
      </c>
      <c r="E67" s="29" t="s">
        <v>63</v>
      </c>
      <c r="F67" s="21">
        <f>AVERAGE(C56:C67)</f>
        <v>-26.433333333333334</v>
      </c>
      <c r="G67" s="21">
        <f>STDEV(C56:C67)</f>
        <v>2.1453261389411735</v>
      </c>
      <c r="H67" s="21">
        <f>AVERAGE(D56:D67)</f>
        <v>3.0909090909090908</v>
      </c>
      <c r="I67" s="21">
        <f>STDEV(D56:D67)</f>
        <v>2.6549781714562344</v>
      </c>
      <c r="J67" s="26" t="s">
        <v>712</v>
      </c>
      <c r="K67" s="26" t="s">
        <v>712</v>
      </c>
      <c r="L67" s="26" t="s">
        <v>712</v>
      </c>
      <c r="M67" s="89" t="s">
        <v>748</v>
      </c>
      <c r="N67" s="61" t="s">
        <v>78</v>
      </c>
    </row>
    <row r="68" spans="1:17" s="2" customFormat="1" x14ac:dyDescent="0.3">
      <c r="B68" s="3"/>
      <c r="C68" s="9"/>
      <c r="D68" s="9"/>
      <c r="E68" s="24" t="s">
        <v>70</v>
      </c>
      <c r="F68" s="25">
        <f>AVERAGE(C28:C67)</f>
        <v>-25.766666666666669</v>
      </c>
      <c r="G68" s="25">
        <f>STDEV(C28:C67)</f>
        <v>2.0787563758592396</v>
      </c>
      <c r="H68" s="25">
        <f>AVERAGE(D28:D67)</f>
        <v>5.1999999999999984</v>
      </c>
      <c r="I68" s="25">
        <f>STDEV(D28:D67)</f>
        <v>3.1960044500038576</v>
      </c>
      <c r="J68" s="26"/>
      <c r="K68" s="26"/>
      <c r="L68" s="26"/>
    </row>
    <row r="69" spans="1:17" x14ac:dyDescent="0.3">
      <c r="B69" s="18"/>
      <c r="C69" s="27"/>
      <c r="D69" s="27"/>
      <c r="E69" s="32"/>
      <c r="F69" s="33"/>
      <c r="G69" s="33"/>
      <c r="H69" s="33"/>
      <c r="I69" s="33"/>
      <c r="J69" s="26"/>
      <c r="K69" s="26"/>
      <c r="L69" s="26"/>
    </row>
    <row r="70" spans="1:17" s="2" customFormat="1" x14ac:dyDescent="0.3">
      <c r="A70" s="52" t="s">
        <v>62</v>
      </c>
      <c r="B70" s="3"/>
      <c r="C70" s="9"/>
      <c r="D70" s="9"/>
      <c r="E70" s="24"/>
      <c r="F70" s="25"/>
      <c r="G70" s="25"/>
      <c r="H70" s="25"/>
      <c r="I70" s="25"/>
      <c r="J70" s="26"/>
      <c r="K70" s="26"/>
      <c r="L70" s="26"/>
    </row>
    <row r="71" spans="1:17" s="2" customFormat="1" ht="15" customHeight="1" x14ac:dyDescent="0.3">
      <c r="A71" s="2" t="s">
        <v>65</v>
      </c>
      <c r="B71" s="3" t="s">
        <v>112</v>
      </c>
      <c r="C71" s="5">
        <v>-11.9</v>
      </c>
      <c r="D71" s="5"/>
      <c r="E71" s="2" t="s">
        <v>109</v>
      </c>
      <c r="J71" s="26" t="s">
        <v>712</v>
      </c>
      <c r="K71" s="26" t="s">
        <v>712</v>
      </c>
      <c r="L71" s="26" t="s">
        <v>712</v>
      </c>
      <c r="M71" s="2" t="s">
        <v>108</v>
      </c>
      <c r="N71" s="2" t="s">
        <v>113</v>
      </c>
      <c r="O71" s="4">
        <v>600</v>
      </c>
      <c r="P71" s="4">
        <v>1400</v>
      </c>
      <c r="Q71" s="2" t="s">
        <v>85</v>
      </c>
    </row>
    <row r="72" spans="1:17" s="2" customFormat="1" x14ac:dyDescent="0.3">
      <c r="B72" s="22" t="s">
        <v>4</v>
      </c>
      <c r="C72" s="28">
        <v>-8.5</v>
      </c>
      <c r="D72" s="28">
        <v>15</v>
      </c>
      <c r="E72" s="2" t="s">
        <v>51</v>
      </c>
      <c r="F72" s="26"/>
      <c r="G72" s="26"/>
      <c r="H72" s="26"/>
      <c r="I72" s="26"/>
      <c r="J72" s="26" t="s">
        <v>712</v>
      </c>
      <c r="K72" s="26" t="s">
        <v>712</v>
      </c>
      <c r="L72" s="26" t="s">
        <v>712</v>
      </c>
      <c r="M72" s="72" t="s">
        <v>749</v>
      </c>
      <c r="N72" s="61" t="s">
        <v>78</v>
      </c>
    </row>
    <row r="73" spans="1:17" s="2" customFormat="1" x14ac:dyDescent="0.3">
      <c r="A73" s="30"/>
      <c r="B73" s="22" t="s">
        <v>24</v>
      </c>
      <c r="C73" s="28">
        <v>-10</v>
      </c>
      <c r="D73" s="28">
        <v>13.6</v>
      </c>
      <c r="E73" s="2" t="s">
        <v>51</v>
      </c>
      <c r="F73" s="26"/>
      <c r="G73" s="26"/>
      <c r="H73" s="26"/>
      <c r="I73" s="26"/>
      <c r="J73" s="26" t="s">
        <v>712</v>
      </c>
      <c r="K73" s="26" t="s">
        <v>712</v>
      </c>
      <c r="L73" s="26" t="s">
        <v>712</v>
      </c>
      <c r="M73" s="72" t="s">
        <v>749</v>
      </c>
      <c r="N73" s="61" t="s">
        <v>78</v>
      </c>
    </row>
    <row r="74" spans="1:17" s="2" customFormat="1" x14ac:dyDescent="0.3">
      <c r="A74" s="30"/>
      <c r="B74" s="22" t="s">
        <v>25</v>
      </c>
      <c r="C74" s="28">
        <v>-11.9</v>
      </c>
      <c r="D74" s="28">
        <v>12.6</v>
      </c>
      <c r="E74" s="2" t="s">
        <v>51</v>
      </c>
      <c r="F74" s="26"/>
      <c r="G74" s="26"/>
      <c r="H74" s="26"/>
      <c r="I74" s="26"/>
      <c r="J74" s="26" t="s">
        <v>712</v>
      </c>
      <c r="K74" s="26" t="s">
        <v>712</v>
      </c>
      <c r="L74" s="26" t="s">
        <v>712</v>
      </c>
      <c r="M74" s="72" t="s">
        <v>749</v>
      </c>
      <c r="N74" s="61" t="s">
        <v>78</v>
      </c>
    </row>
    <row r="75" spans="1:17" s="2" customFormat="1" x14ac:dyDescent="0.3">
      <c r="A75" s="30"/>
      <c r="B75" s="22" t="s">
        <v>26</v>
      </c>
      <c r="C75" s="28">
        <v>-9</v>
      </c>
      <c r="D75" s="28">
        <v>14.2</v>
      </c>
      <c r="E75" s="2" t="s">
        <v>51</v>
      </c>
      <c r="F75" s="26"/>
      <c r="G75" s="26"/>
      <c r="H75" s="26"/>
      <c r="I75" s="26"/>
      <c r="J75" s="26" t="s">
        <v>712</v>
      </c>
      <c r="K75" s="26" t="s">
        <v>712</v>
      </c>
      <c r="L75" s="26" t="s">
        <v>712</v>
      </c>
      <c r="M75" s="72" t="s">
        <v>749</v>
      </c>
      <c r="N75" s="61" t="s">
        <v>78</v>
      </c>
    </row>
    <row r="76" spans="1:17" s="2" customFormat="1" x14ac:dyDescent="0.3">
      <c r="A76" s="30"/>
      <c r="B76" s="22" t="s">
        <v>27</v>
      </c>
      <c r="C76" s="28">
        <v>-12.3</v>
      </c>
      <c r="D76" s="28">
        <v>10.8</v>
      </c>
      <c r="E76" s="2" t="s">
        <v>51</v>
      </c>
      <c r="F76" s="26"/>
      <c r="G76" s="26"/>
      <c r="H76" s="26"/>
      <c r="I76" s="26"/>
      <c r="J76" s="26" t="s">
        <v>712</v>
      </c>
      <c r="K76" s="26" t="s">
        <v>712</v>
      </c>
      <c r="L76" s="26" t="s">
        <v>712</v>
      </c>
      <c r="M76" s="72" t="s">
        <v>749</v>
      </c>
      <c r="N76" s="61" t="s">
        <v>78</v>
      </c>
    </row>
    <row r="77" spans="1:17" s="2" customFormat="1" x14ac:dyDescent="0.3">
      <c r="A77" s="30"/>
      <c r="B77" s="22" t="s">
        <v>28</v>
      </c>
      <c r="C77" s="28">
        <v>-12.6</v>
      </c>
      <c r="D77" s="28">
        <v>17.8</v>
      </c>
      <c r="E77" s="2" t="s">
        <v>51</v>
      </c>
      <c r="F77" s="26"/>
      <c r="G77" s="26"/>
      <c r="H77" s="26"/>
      <c r="I77" s="26"/>
      <c r="J77" s="26" t="s">
        <v>712</v>
      </c>
      <c r="K77" s="26" t="s">
        <v>712</v>
      </c>
      <c r="L77" s="26" t="s">
        <v>712</v>
      </c>
      <c r="M77" s="72" t="s">
        <v>749</v>
      </c>
      <c r="N77" s="61" t="s">
        <v>78</v>
      </c>
    </row>
    <row r="78" spans="1:17" s="2" customFormat="1" x14ac:dyDescent="0.3">
      <c r="A78" s="30"/>
      <c r="B78" s="22" t="s">
        <v>29</v>
      </c>
      <c r="C78" s="28">
        <v>-9.1999999999999993</v>
      </c>
      <c r="D78" s="28">
        <v>17.399999999999999</v>
      </c>
      <c r="E78" s="2" t="s">
        <v>51</v>
      </c>
      <c r="F78" s="26"/>
      <c r="G78" s="26"/>
      <c r="H78" s="26"/>
      <c r="I78" s="26"/>
      <c r="J78" s="26" t="s">
        <v>712</v>
      </c>
      <c r="K78" s="26" t="s">
        <v>712</v>
      </c>
      <c r="L78" s="26" t="s">
        <v>712</v>
      </c>
      <c r="M78" s="72" t="s">
        <v>749</v>
      </c>
      <c r="N78" s="61" t="s">
        <v>78</v>
      </c>
    </row>
    <row r="79" spans="1:17" s="2" customFormat="1" x14ac:dyDescent="0.3">
      <c r="A79" s="30"/>
      <c r="B79" s="22" t="s">
        <v>30</v>
      </c>
      <c r="C79" s="28">
        <v>-11.3</v>
      </c>
      <c r="D79" s="28">
        <v>10.7</v>
      </c>
      <c r="E79" s="2" t="s">
        <v>51</v>
      </c>
      <c r="F79" s="26"/>
      <c r="G79" s="26"/>
      <c r="H79" s="26"/>
      <c r="I79" s="26"/>
      <c r="J79" s="26" t="s">
        <v>712</v>
      </c>
      <c r="K79" s="26" t="s">
        <v>712</v>
      </c>
      <c r="L79" s="26" t="s">
        <v>712</v>
      </c>
      <c r="M79" s="72" t="s">
        <v>749</v>
      </c>
      <c r="N79" s="61" t="s">
        <v>78</v>
      </c>
    </row>
    <row r="80" spans="1:17" s="2" customFormat="1" x14ac:dyDescent="0.3">
      <c r="A80" s="30"/>
      <c r="B80" s="22" t="s">
        <v>31</v>
      </c>
      <c r="C80" s="28">
        <v>-9.9</v>
      </c>
      <c r="D80" s="28">
        <v>15.1</v>
      </c>
      <c r="E80" s="2" t="s">
        <v>51</v>
      </c>
      <c r="F80" s="26"/>
      <c r="G80" s="26"/>
      <c r="H80" s="26"/>
      <c r="I80" s="26"/>
      <c r="J80" s="26" t="s">
        <v>712</v>
      </c>
      <c r="K80" s="26" t="s">
        <v>712</v>
      </c>
      <c r="L80" s="26" t="s">
        <v>712</v>
      </c>
      <c r="M80" s="72" t="s">
        <v>749</v>
      </c>
      <c r="N80" s="61" t="s">
        <v>78</v>
      </c>
    </row>
    <row r="81" spans="1:14" s="2" customFormat="1" x14ac:dyDescent="0.3">
      <c r="A81" s="30"/>
      <c r="B81" s="8" t="s">
        <v>32</v>
      </c>
      <c r="C81" s="28">
        <v>-9.8000000000000007</v>
      </c>
      <c r="D81" s="28">
        <v>13.7</v>
      </c>
      <c r="E81" s="2" t="s">
        <v>51</v>
      </c>
      <c r="F81" s="26"/>
      <c r="G81" s="26"/>
      <c r="H81" s="26"/>
      <c r="I81" s="26"/>
      <c r="J81" s="26" t="s">
        <v>712</v>
      </c>
      <c r="K81" s="26" t="s">
        <v>712</v>
      </c>
      <c r="L81" s="26" t="s">
        <v>712</v>
      </c>
      <c r="M81" s="72" t="s">
        <v>749</v>
      </c>
      <c r="N81" s="61" t="s">
        <v>78</v>
      </c>
    </row>
    <row r="82" spans="1:14" s="2" customFormat="1" x14ac:dyDescent="0.3">
      <c r="A82" s="30"/>
      <c r="B82" s="8" t="s">
        <v>33</v>
      </c>
      <c r="C82" s="28">
        <v>-14.7</v>
      </c>
      <c r="D82" s="28">
        <v>15.2</v>
      </c>
      <c r="E82" s="2" t="s">
        <v>51</v>
      </c>
      <c r="F82" s="26"/>
      <c r="G82" s="26"/>
      <c r="H82" s="26"/>
      <c r="I82" s="26"/>
      <c r="J82" s="26" t="s">
        <v>712</v>
      </c>
      <c r="K82" s="26" t="s">
        <v>712</v>
      </c>
      <c r="L82" s="26" t="s">
        <v>712</v>
      </c>
      <c r="M82" s="72" t="s">
        <v>749</v>
      </c>
      <c r="N82" s="61" t="s">
        <v>78</v>
      </c>
    </row>
    <row r="83" spans="1:14" s="2" customFormat="1" x14ac:dyDescent="0.3">
      <c r="A83" s="30"/>
      <c r="B83" s="8" t="s">
        <v>34</v>
      </c>
      <c r="C83" s="28">
        <v>-9.6999999999999993</v>
      </c>
      <c r="D83" s="28">
        <v>15.4</v>
      </c>
      <c r="E83" s="2" t="s">
        <v>51</v>
      </c>
      <c r="F83" s="26"/>
      <c r="G83" s="26"/>
      <c r="H83" s="26"/>
      <c r="I83" s="26"/>
      <c r="J83" s="26" t="s">
        <v>712</v>
      </c>
      <c r="K83" s="26" t="s">
        <v>712</v>
      </c>
      <c r="L83" s="26" t="s">
        <v>712</v>
      </c>
      <c r="M83" s="72" t="s">
        <v>749</v>
      </c>
      <c r="N83" s="61" t="s">
        <v>78</v>
      </c>
    </row>
    <row r="84" spans="1:14" s="2" customFormat="1" x14ac:dyDescent="0.3">
      <c r="A84" s="30"/>
      <c r="B84" s="8" t="s">
        <v>35</v>
      </c>
      <c r="C84" s="28">
        <v>-10</v>
      </c>
      <c r="D84" s="28">
        <v>12.5</v>
      </c>
      <c r="E84" s="2" t="s">
        <v>51</v>
      </c>
      <c r="F84" s="26"/>
      <c r="G84" s="26"/>
      <c r="H84" s="26"/>
      <c r="I84" s="26"/>
      <c r="J84" s="26" t="s">
        <v>712</v>
      </c>
      <c r="K84" s="26" t="s">
        <v>712</v>
      </c>
      <c r="L84" s="26" t="s">
        <v>712</v>
      </c>
      <c r="M84" s="72" t="s">
        <v>749</v>
      </c>
      <c r="N84" s="61" t="s">
        <v>78</v>
      </c>
    </row>
    <row r="85" spans="1:14" s="2" customFormat="1" x14ac:dyDescent="0.3">
      <c r="A85" s="30"/>
      <c r="B85" s="22" t="s">
        <v>36</v>
      </c>
      <c r="C85" s="28">
        <v>-14.2</v>
      </c>
      <c r="D85" s="28">
        <v>18.3</v>
      </c>
      <c r="E85" s="2" t="s">
        <v>51</v>
      </c>
      <c r="F85" s="26"/>
      <c r="G85" s="26"/>
      <c r="H85" s="26"/>
      <c r="I85" s="26"/>
      <c r="J85" s="26" t="s">
        <v>712</v>
      </c>
      <c r="K85" s="26" t="s">
        <v>712</v>
      </c>
      <c r="L85" s="26" t="s">
        <v>712</v>
      </c>
      <c r="M85" s="72" t="s">
        <v>749</v>
      </c>
      <c r="N85" s="61" t="s">
        <v>78</v>
      </c>
    </row>
    <row r="86" spans="1:14" s="2" customFormat="1" x14ac:dyDescent="0.3">
      <c r="A86" s="30"/>
      <c r="B86" s="22" t="s">
        <v>37</v>
      </c>
      <c r="C86" s="28">
        <v>-13</v>
      </c>
      <c r="D86" s="28">
        <v>15.4</v>
      </c>
      <c r="E86" s="2" t="s">
        <v>51</v>
      </c>
      <c r="F86" s="26"/>
      <c r="G86" s="26"/>
      <c r="H86" s="26"/>
      <c r="I86" s="26"/>
      <c r="J86" s="26" t="s">
        <v>712</v>
      </c>
      <c r="K86" s="26" t="s">
        <v>712</v>
      </c>
      <c r="L86" s="26" t="s">
        <v>712</v>
      </c>
      <c r="M86" s="72" t="s">
        <v>749</v>
      </c>
      <c r="N86" s="61" t="s">
        <v>78</v>
      </c>
    </row>
    <row r="87" spans="1:14" s="2" customFormat="1" x14ac:dyDescent="0.3">
      <c r="A87" s="30"/>
      <c r="B87" s="22" t="s">
        <v>38</v>
      </c>
      <c r="C87" s="28">
        <v>-9.4</v>
      </c>
      <c r="D87" s="28">
        <v>12.7</v>
      </c>
      <c r="E87" s="2" t="s">
        <v>51</v>
      </c>
      <c r="F87" s="26"/>
      <c r="G87" s="26"/>
      <c r="H87" s="26"/>
      <c r="I87" s="26"/>
      <c r="J87" s="26" t="s">
        <v>712</v>
      </c>
      <c r="K87" s="26" t="s">
        <v>712</v>
      </c>
      <c r="L87" s="26" t="s">
        <v>712</v>
      </c>
      <c r="M87" s="72" t="s">
        <v>749</v>
      </c>
      <c r="N87" s="61" t="s">
        <v>78</v>
      </c>
    </row>
    <row r="88" spans="1:14" s="2" customFormat="1" x14ac:dyDescent="0.3">
      <c r="A88" s="30"/>
      <c r="B88" s="30" t="s">
        <v>742</v>
      </c>
      <c r="C88" s="23">
        <v>-18.5</v>
      </c>
      <c r="D88" s="28">
        <v>11.4</v>
      </c>
      <c r="E88" s="2" t="s">
        <v>55</v>
      </c>
      <c r="F88" s="21">
        <f>AVERAGE(C71:C88)</f>
        <v>-11.438888888888888</v>
      </c>
      <c r="G88" s="21">
        <f>STDEV(C71:C88)</f>
        <v>2.5328753455983359</v>
      </c>
      <c r="H88" s="21">
        <f>AVERAGE(D71:D88)</f>
        <v>14.223529411764707</v>
      </c>
      <c r="I88" s="21">
        <f>STDEV(D71:D88)</f>
        <v>2.3088225927311665</v>
      </c>
      <c r="J88" s="26" t="s">
        <v>712</v>
      </c>
      <c r="K88" s="26" t="s">
        <v>712</v>
      </c>
      <c r="L88" s="26" t="s">
        <v>712</v>
      </c>
      <c r="M88" s="72" t="s">
        <v>749</v>
      </c>
      <c r="N88" s="61" t="s">
        <v>78</v>
      </c>
    </row>
    <row r="89" spans="1:14" s="2" customFormat="1" x14ac:dyDescent="0.3">
      <c r="A89" s="30"/>
      <c r="B89" s="30"/>
      <c r="C89" s="23"/>
      <c r="D89" s="28"/>
      <c r="F89" s="21"/>
      <c r="G89" s="21"/>
      <c r="H89" s="21"/>
      <c r="I89" s="21"/>
      <c r="J89" s="26"/>
      <c r="K89" s="26"/>
      <c r="L89" s="26"/>
      <c r="M89" s="72"/>
      <c r="N89" s="73"/>
    </row>
    <row r="90" spans="1:14" s="36" customFormat="1" x14ac:dyDescent="0.3">
      <c r="A90" s="42" t="s">
        <v>68</v>
      </c>
      <c r="B90" s="42" t="s">
        <v>720</v>
      </c>
      <c r="D90" s="40">
        <v>11.6</v>
      </c>
      <c r="E90" s="36" t="s">
        <v>55</v>
      </c>
      <c r="F90" s="41"/>
      <c r="G90" s="41"/>
      <c r="H90" s="41"/>
      <c r="I90" s="41"/>
      <c r="J90" s="26" t="s">
        <v>712</v>
      </c>
      <c r="K90" s="26" t="s">
        <v>712</v>
      </c>
      <c r="L90" s="26" t="s">
        <v>712</v>
      </c>
      <c r="M90" s="72"/>
      <c r="N90" s="61" t="s">
        <v>78</v>
      </c>
    </row>
    <row r="91" spans="1:14" s="36" customFormat="1" x14ac:dyDescent="0.3">
      <c r="A91" s="42"/>
      <c r="B91" s="43" t="s">
        <v>721</v>
      </c>
      <c r="C91" s="5">
        <v>-11.551</v>
      </c>
      <c r="D91" s="5">
        <v>10.074999999999999</v>
      </c>
      <c r="E91" s="36" t="s">
        <v>854</v>
      </c>
      <c r="F91" s="41"/>
      <c r="G91" s="41"/>
      <c r="H91" s="41"/>
      <c r="I91" s="41"/>
      <c r="J91" s="26" t="s">
        <v>712</v>
      </c>
      <c r="K91" s="26" t="s">
        <v>712</v>
      </c>
      <c r="L91" s="26" t="s">
        <v>712</v>
      </c>
      <c r="M91" s="72" t="s">
        <v>751</v>
      </c>
      <c r="N91" s="61" t="s">
        <v>78</v>
      </c>
    </row>
    <row r="92" spans="1:14" s="36" customFormat="1" x14ac:dyDescent="0.3">
      <c r="A92" s="42"/>
      <c r="B92" s="43" t="s">
        <v>722</v>
      </c>
      <c r="C92" s="5">
        <v>-12.291</v>
      </c>
      <c r="D92" s="5">
        <v>12.026999999999999</v>
      </c>
      <c r="E92" s="36" t="s">
        <v>854</v>
      </c>
      <c r="F92" s="41"/>
      <c r="G92" s="41"/>
      <c r="H92" s="41"/>
      <c r="I92" s="41"/>
      <c r="J92" s="26" t="s">
        <v>712</v>
      </c>
      <c r="K92" s="26" t="s">
        <v>712</v>
      </c>
      <c r="L92" s="26" t="s">
        <v>712</v>
      </c>
      <c r="M92" s="72" t="s">
        <v>751</v>
      </c>
      <c r="N92" s="61" t="s">
        <v>78</v>
      </c>
    </row>
    <row r="93" spans="1:14" s="36" customFormat="1" x14ac:dyDescent="0.3">
      <c r="A93" s="42"/>
      <c r="B93" s="43" t="s">
        <v>723</v>
      </c>
      <c r="C93" s="5">
        <v>-13.009</v>
      </c>
      <c r="D93" s="5">
        <v>9.9779999999999998</v>
      </c>
      <c r="E93" s="36" t="s">
        <v>854</v>
      </c>
      <c r="F93" s="41"/>
      <c r="G93" s="41"/>
      <c r="H93" s="41"/>
      <c r="I93" s="41"/>
      <c r="J93" s="26" t="s">
        <v>712</v>
      </c>
      <c r="K93" s="26" t="s">
        <v>712</v>
      </c>
      <c r="L93" s="26" t="s">
        <v>712</v>
      </c>
      <c r="M93" s="72" t="s">
        <v>751</v>
      </c>
      <c r="N93" s="61" t="s">
        <v>78</v>
      </c>
    </row>
    <row r="94" spans="1:14" s="36" customFormat="1" x14ac:dyDescent="0.3">
      <c r="A94" s="42"/>
      <c r="B94" s="43" t="s">
        <v>724</v>
      </c>
      <c r="C94" s="5">
        <v>-12.105</v>
      </c>
      <c r="D94" s="5">
        <v>8.9409999999999989</v>
      </c>
      <c r="E94" s="36" t="s">
        <v>854</v>
      </c>
      <c r="F94" s="41"/>
      <c r="G94" s="41"/>
      <c r="H94" s="41"/>
      <c r="I94" s="41"/>
      <c r="J94" s="26" t="s">
        <v>712</v>
      </c>
      <c r="K94" s="26" t="s">
        <v>712</v>
      </c>
      <c r="L94" s="26" t="s">
        <v>712</v>
      </c>
      <c r="M94" s="72" t="s">
        <v>751</v>
      </c>
      <c r="N94" s="61" t="s">
        <v>78</v>
      </c>
    </row>
    <row r="95" spans="1:14" s="36" customFormat="1" x14ac:dyDescent="0.3">
      <c r="A95" s="42"/>
      <c r="B95" s="43" t="s">
        <v>725</v>
      </c>
      <c r="C95" s="5">
        <v>-12.529</v>
      </c>
      <c r="D95" s="5">
        <v>9.8789999999999996</v>
      </c>
      <c r="E95" s="36" t="s">
        <v>854</v>
      </c>
      <c r="F95" s="34">
        <f>AVERAGE(C90:C95)</f>
        <v>-12.297000000000001</v>
      </c>
      <c r="G95" s="34">
        <f>STDEV(C90:C95)</f>
        <v>0.53716477918791361</v>
      </c>
      <c r="H95" s="34">
        <f>AVERAGE(D90:D95)</f>
        <v>10.416666666666666</v>
      </c>
      <c r="I95" s="34">
        <f>STDEV(D90:D95)</f>
        <v>1.1635543247595614</v>
      </c>
      <c r="J95" s="26" t="s">
        <v>712</v>
      </c>
      <c r="K95" s="26" t="s">
        <v>712</v>
      </c>
      <c r="L95" s="26" t="s">
        <v>712</v>
      </c>
      <c r="M95" s="72" t="s">
        <v>751</v>
      </c>
      <c r="N95" s="61" t="s">
        <v>78</v>
      </c>
    </row>
    <row r="96" spans="1:14" s="36" customFormat="1" x14ac:dyDescent="0.3">
      <c r="A96" s="42"/>
      <c r="B96" s="39"/>
      <c r="C96" s="40"/>
      <c r="D96" s="40"/>
      <c r="F96" s="34"/>
      <c r="G96" s="34"/>
      <c r="H96" s="34"/>
      <c r="I96" s="34"/>
      <c r="J96" s="26"/>
      <c r="K96" s="26"/>
      <c r="L96" s="26"/>
      <c r="M96" s="72"/>
      <c r="N96" s="73"/>
    </row>
    <row r="97" spans="1:103" s="36" customFormat="1" x14ac:dyDescent="0.3">
      <c r="A97" s="42" t="s">
        <v>64</v>
      </c>
      <c r="B97" s="39" t="s">
        <v>39</v>
      </c>
      <c r="C97" s="40">
        <v>-11.4</v>
      </c>
      <c r="D97" s="40">
        <v>12.8</v>
      </c>
      <c r="E97" s="36" t="s">
        <v>51</v>
      </c>
      <c r="F97" s="41"/>
      <c r="G97" s="41"/>
      <c r="H97" s="41"/>
      <c r="I97" s="41"/>
      <c r="J97" s="26" t="s">
        <v>712</v>
      </c>
      <c r="K97" s="26" t="s">
        <v>712</v>
      </c>
      <c r="L97" s="26" t="s">
        <v>712</v>
      </c>
      <c r="M97" s="72" t="s">
        <v>749</v>
      </c>
      <c r="N97" s="61" t="s">
        <v>78</v>
      </c>
    </row>
    <row r="98" spans="1:103" s="36" customFormat="1" x14ac:dyDescent="0.3">
      <c r="B98" s="39" t="s">
        <v>40</v>
      </c>
      <c r="C98" s="40">
        <v>-15.8</v>
      </c>
      <c r="D98" s="40">
        <v>8.9</v>
      </c>
      <c r="E98" s="36" t="s">
        <v>51</v>
      </c>
      <c r="F98" s="41"/>
      <c r="G98" s="41"/>
      <c r="H98" s="41"/>
      <c r="I98" s="41"/>
      <c r="J98" s="26" t="s">
        <v>712</v>
      </c>
      <c r="K98" s="26" t="s">
        <v>712</v>
      </c>
      <c r="L98" s="26" t="s">
        <v>712</v>
      </c>
      <c r="M98" s="72" t="s">
        <v>749</v>
      </c>
      <c r="N98" s="61" t="s">
        <v>78</v>
      </c>
    </row>
    <row r="99" spans="1:103" s="36" customFormat="1" x14ac:dyDescent="0.3">
      <c r="B99" s="39" t="s">
        <v>5</v>
      </c>
      <c r="C99" s="40">
        <v>-10.9</v>
      </c>
      <c r="D99" s="40">
        <v>10.8</v>
      </c>
      <c r="E99" s="36" t="s">
        <v>51</v>
      </c>
      <c r="F99" s="41"/>
      <c r="G99" s="41"/>
      <c r="H99" s="41"/>
      <c r="I99" s="41"/>
      <c r="J99" s="26" t="s">
        <v>712</v>
      </c>
      <c r="K99" s="26" t="s">
        <v>712</v>
      </c>
      <c r="L99" s="26" t="s">
        <v>712</v>
      </c>
      <c r="M99" s="72" t="s">
        <v>749</v>
      </c>
      <c r="N99" s="61" t="s">
        <v>78</v>
      </c>
    </row>
    <row r="100" spans="1:103" s="36" customFormat="1" x14ac:dyDescent="0.3">
      <c r="A100" s="42"/>
      <c r="B100" s="39" t="s">
        <v>41</v>
      </c>
      <c r="C100" s="40">
        <v>-11.6</v>
      </c>
      <c r="D100" s="40">
        <v>14.3</v>
      </c>
      <c r="E100" s="36" t="s">
        <v>51</v>
      </c>
      <c r="F100" s="41"/>
      <c r="G100" s="41"/>
      <c r="H100" s="41"/>
      <c r="I100" s="41"/>
      <c r="J100" s="26" t="s">
        <v>712</v>
      </c>
      <c r="K100" s="26" t="s">
        <v>712</v>
      </c>
      <c r="L100" s="26" t="s">
        <v>712</v>
      </c>
      <c r="M100" s="72" t="s">
        <v>749</v>
      </c>
      <c r="N100" s="61" t="s">
        <v>78</v>
      </c>
    </row>
    <row r="101" spans="1:103" s="36" customFormat="1" x14ac:dyDescent="0.3">
      <c r="B101" s="39" t="s">
        <v>42</v>
      </c>
      <c r="C101" s="40">
        <v>-12.5</v>
      </c>
      <c r="D101" s="40">
        <v>10.8</v>
      </c>
      <c r="E101" s="36" t="s">
        <v>51</v>
      </c>
      <c r="F101" s="41"/>
      <c r="G101" s="41"/>
      <c r="H101" s="41"/>
      <c r="I101" s="41"/>
      <c r="J101" s="26" t="s">
        <v>712</v>
      </c>
      <c r="K101" s="26" t="s">
        <v>712</v>
      </c>
      <c r="L101" s="26" t="s">
        <v>712</v>
      </c>
      <c r="M101" s="72" t="s">
        <v>749</v>
      </c>
      <c r="N101" s="61" t="s">
        <v>78</v>
      </c>
    </row>
    <row r="102" spans="1:103" s="36" customFormat="1" x14ac:dyDescent="0.3">
      <c r="A102" s="42"/>
      <c r="B102" s="39" t="s">
        <v>43</v>
      </c>
      <c r="C102" s="40">
        <v>-12.5</v>
      </c>
      <c r="D102" s="40">
        <v>8</v>
      </c>
      <c r="E102" s="36" t="s">
        <v>51</v>
      </c>
      <c r="F102" s="41"/>
      <c r="G102" s="41"/>
      <c r="H102" s="41"/>
      <c r="I102" s="41"/>
      <c r="J102" s="26" t="s">
        <v>712</v>
      </c>
      <c r="K102" s="26" t="s">
        <v>712</v>
      </c>
      <c r="L102" s="26" t="s">
        <v>712</v>
      </c>
      <c r="M102" s="72" t="s">
        <v>749</v>
      </c>
      <c r="N102" s="61" t="s">
        <v>78</v>
      </c>
    </row>
    <row r="103" spans="1:103" s="36" customFormat="1" x14ac:dyDescent="0.3">
      <c r="A103" s="42"/>
      <c r="B103" s="39" t="s">
        <v>69</v>
      </c>
      <c r="C103" s="40">
        <v>-13.5</v>
      </c>
      <c r="D103" s="40">
        <v>11.3</v>
      </c>
      <c r="E103" s="36" t="s">
        <v>51</v>
      </c>
      <c r="J103" s="26" t="s">
        <v>712</v>
      </c>
      <c r="K103" s="26" t="s">
        <v>712</v>
      </c>
      <c r="L103" s="26" t="s">
        <v>712</v>
      </c>
      <c r="M103" s="72" t="s">
        <v>749</v>
      </c>
      <c r="N103" s="61" t="s">
        <v>78</v>
      </c>
    </row>
    <row r="104" spans="1:103" s="36" customFormat="1" x14ac:dyDescent="0.3">
      <c r="B104" s="39" t="s">
        <v>44</v>
      </c>
      <c r="C104" s="40">
        <v>-13.2</v>
      </c>
      <c r="D104" s="40">
        <v>12.3</v>
      </c>
      <c r="E104" s="36" t="s">
        <v>51</v>
      </c>
      <c r="F104" s="34">
        <f>AVERAGE(C97:C104)</f>
        <v>-12.675000000000001</v>
      </c>
      <c r="G104" s="34">
        <f>STDEV(C97:C104)</f>
        <v>1.5452692784292099</v>
      </c>
      <c r="H104" s="34">
        <f>AVERAGE(D97:D104)</f>
        <v>11.149999999999999</v>
      </c>
      <c r="I104" s="34">
        <f>STDEV(D97:D104)</f>
        <v>2.043106877842122</v>
      </c>
      <c r="J104" s="26" t="s">
        <v>712</v>
      </c>
      <c r="K104" s="26" t="s">
        <v>712</v>
      </c>
      <c r="L104" s="26" t="s">
        <v>712</v>
      </c>
      <c r="M104" s="72" t="s">
        <v>749</v>
      </c>
      <c r="N104" s="61" t="s">
        <v>78</v>
      </c>
    </row>
    <row r="105" spans="1:103" s="36" customFormat="1" x14ac:dyDescent="0.3">
      <c r="B105" s="39"/>
      <c r="C105" s="40"/>
      <c r="D105" s="40"/>
      <c r="F105" s="34"/>
      <c r="G105" s="34"/>
      <c r="H105" s="34"/>
      <c r="I105" s="34"/>
      <c r="J105" s="26"/>
      <c r="K105" s="26"/>
      <c r="L105" s="26"/>
    </row>
    <row r="106" spans="1:103" s="2" customFormat="1" ht="15" customHeight="1" x14ac:dyDescent="0.3">
      <c r="A106" s="30" t="s">
        <v>706</v>
      </c>
      <c r="B106" s="3" t="s">
        <v>251</v>
      </c>
      <c r="C106" s="9">
        <v>-12.6</v>
      </c>
      <c r="D106" s="9">
        <v>17.600000000000001</v>
      </c>
      <c r="E106" s="44" t="s">
        <v>230</v>
      </c>
      <c r="J106" s="26" t="s">
        <v>712</v>
      </c>
      <c r="K106" s="26" t="s">
        <v>712</v>
      </c>
      <c r="L106" s="26" t="s">
        <v>712</v>
      </c>
      <c r="M106" s="2" t="s">
        <v>244</v>
      </c>
      <c r="N106" s="2" t="s">
        <v>232</v>
      </c>
      <c r="O106" s="4">
        <v>-100</v>
      </c>
      <c r="P106" s="4">
        <v>100</v>
      </c>
      <c r="Q106" s="2" t="s">
        <v>85</v>
      </c>
      <c r="BJ106" s="3"/>
      <c r="BK106" s="1"/>
      <c r="BL106" s="1"/>
      <c r="BP106" s="3"/>
      <c r="BQ106" s="3" t="s">
        <v>252</v>
      </c>
      <c r="BR106" s="3"/>
      <c r="BS106" s="3"/>
      <c r="BT106" s="1"/>
      <c r="BU106" s="1"/>
      <c r="BV106" s="2" t="s">
        <v>86</v>
      </c>
      <c r="BW106" s="2" t="s">
        <v>243</v>
      </c>
      <c r="BX106" s="3"/>
      <c r="BY106" s="9">
        <v>22.3</v>
      </c>
      <c r="BZ106" s="5"/>
      <c r="CA106" s="5"/>
      <c r="CB106" s="5"/>
      <c r="CC106" s="5"/>
      <c r="CD106" s="5"/>
      <c r="CE106" s="5"/>
      <c r="CI106" s="5"/>
      <c r="CJ106" s="5"/>
      <c r="CK106" s="1"/>
      <c r="CL106" s="1"/>
      <c r="CM106" s="1"/>
      <c r="CN106" s="1"/>
      <c r="CO106" s="1"/>
      <c r="CP106" s="1"/>
      <c r="CQ106" s="1"/>
      <c r="CR106" s="1"/>
      <c r="CS106" s="2">
        <v>3</v>
      </c>
      <c r="CT106" s="45" t="s">
        <v>726</v>
      </c>
      <c r="CU106" s="1">
        <v>1</v>
      </c>
      <c r="CX106" s="2" t="s">
        <v>79</v>
      </c>
      <c r="CY106" s="46" t="s">
        <v>234</v>
      </c>
    </row>
    <row r="107" spans="1:103" s="2" customFormat="1" ht="15" customHeight="1" x14ac:dyDescent="0.3">
      <c r="B107" s="30" t="s">
        <v>259</v>
      </c>
      <c r="C107" s="5">
        <v>-11.6</v>
      </c>
      <c r="D107" s="5">
        <v>15.4</v>
      </c>
      <c r="E107" s="44" t="s">
        <v>230</v>
      </c>
      <c r="J107" s="26" t="s">
        <v>712</v>
      </c>
      <c r="K107" s="26" t="s">
        <v>712</v>
      </c>
      <c r="L107" s="26" t="s">
        <v>712</v>
      </c>
      <c r="M107" s="2" t="s">
        <v>244</v>
      </c>
      <c r="N107" s="2" t="s">
        <v>232</v>
      </c>
      <c r="O107" s="4">
        <v>-100</v>
      </c>
      <c r="P107" s="4">
        <v>100</v>
      </c>
      <c r="Q107" s="2" t="s">
        <v>85</v>
      </c>
      <c r="BJ107" s="3"/>
      <c r="BK107" s="1"/>
      <c r="BL107" s="1"/>
      <c r="BP107" s="3"/>
      <c r="BQ107" s="3" t="s">
        <v>260</v>
      </c>
      <c r="BR107" s="3"/>
      <c r="BS107" s="3"/>
      <c r="BT107" s="1"/>
      <c r="BU107" s="1"/>
      <c r="BV107" s="2" t="s">
        <v>86</v>
      </c>
      <c r="BW107" s="2" t="s">
        <v>256</v>
      </c>
      <c r="BX107" s="3"/>
      <c r="BY107" s="5">
        <v>17.8</v>
      </c>
      <c r="BZ107" s="5"/>
      <c r="CA107" s="5"/>
      <c r="CB107" s="5"/>
      <c r="CC107" s="5"/>
      <c r="CD107" s="5"/>
      <c r="CE107" s="5"/>
      <c r="CI107" s="5"/>
      <c r="CJ107" s="5"/>
      <c r="CK107" s="1"/>
      <c r="CL107" s="1"/>
      <c r="CM107" s="1"/>
      <c r="CN107" s="1"/>
      <c r="CO107" s="1"/>
      <c r="CP107" s="1"/>
      <c r="CQ107" s="1"/>
      <c r="CR107" s="1"/>
      <c r="CS107" s="2">
        <v>3</v>
      </c>
      <c r="CT107" s="45" t="s">
        <v>726</v>
      </c>
      <c r="CU107" s="1">
        <v>1</v>
      </c>
      <c r="CX107" s="2" t="s">
        <v>79</v>
      </c>
      <c r="CY107" s="46" t="s">
        <v>234</v>
      </c>
    </row>
    <row r="108" spans="1:103" s="2" customFormat="1" ht="15" customHeight="1" x14ac:dyDescent="0.3">
      <c r="B108" s="22" t="s">
        <v>253</v>
      </c>
      <c r="C108" s="9">
        <v>-11.3</v>
      </c>
      <c r="D108" s="9">
        <v>15.8</v>
      </c>
      <c r="E108" s="44" t="s">
        <v>230</v>
      </c>
      <c r="J108" s="26" t="s">
        <v>712</v>
      </c>
      <c r="K108" s="26" t="s">
        <v>712</v>
      </c>
      <c r="L108" s="26" t="s">
        <v>712</v>
      </c>
      <c r="M108" s="2" t="s">
        <v>244</v>
      </c>
      <c r="N108" s="2" t="s">
        <v>232</v>
      </c>
      <c r="O108" s="4">
        <v>-100</v>
      </c>
      <c r="P108" s="4">
        <v>100</v>
      </c>
      <c r="Q108" s="2" t="s">
        <v>85</v>
      </c>
      <c r="BJ108" s="3"/>
      <c r="BK108" s="1"/>
      <c r="BL108" s="1"/>
      <c r="BP108" s="3"/>
      <c r="BQ108" s="3" t="s">
        <v>254</v>
      </c>
      <c r="BR108" s="3"/>
      <c r="BS108" s="3"/>
      <c r="BT108" s="1"/>
      <c r="BU108" s="1"/>
      <c r="BV108" s="2" t="s">
        <v>86</v>
      </c>
      <c r="BW108" s="2" t="s">
        <v>162</v>
      </c>
      <c r="BX108" s="3"/>
      <c r="BY108" s="9">
        <v>21.3</v>
      </c>
      <c r="BZ108" s="5"/>
      <c r="CA108" s="5"/>
      <c r="CB108" s="5"/>
      <c r="CC108" s="5"/>
      <c r="CD108" s="5"/>
      <c r="CE108" s="5"/>
      <c r="CI108" s="5"/>
      <c r="CJ108" s="5"/>
      <c r="CK108" s="1"/>
      <c r="CL108" s="1"/>
      <c r="CM108" s="1"/>
      <c r="CN108" s="1"/>
      <c r="CO108" s="1"/>
      <c r="CP108" s="1"/>
      <c r="CQ108" s="1"/>
      <c r="CR108" s="1"/>
      <c r="CS108" s="2">
        <v>3</v>
      </c>
      <c r="CT108" s="45" t="s">
        <v>726</v>
      </c>
      <c r="CU108" s="1">
        <v>1</v>
      </c>
      <c r="CX108" s="2" t="s">
        <v>79</v>
      </c>
      <c r="CY108" s="46" t="s">
        <v>234</v>
      </c>
    </row>
    <row r="109" spans="1:103" s="2" customFormat="1" ht="15" customHeight="1" x14ac:dyDescent="0.3">
      <c r="B109" s="12" t="s">
        <v>727</v>
      </c>
      <c r="C109" s="23">
        <v>-11.69</v>
      </c>
      <c r="D109" s="23">
        <v>18.36</v>
      </c>
      <c r="E109" s="2" t="s">
        <v>308</v>
      </c>
      <c r="F109" s="21">
        <f>AVERAGE(C106:C109)</f>
        <v>-11.797499999999999</v>
      </c>
      <c r="G109" s="21">
        <f>STDEV(C106:C109)</f>
        <v>0.5603793358074507</v>
      </c>
      <c r="H109" s="21">
        <f>AVERAGE(D106:D109)</f>
        <v>16.79</v>
      </c>
      <c r="I109" s="21">
        <f>STDEV(D106:D109)</f>
        <v>1.4181208223091097</v>
      </c>
      <c r="J109" s="26" t="s">
        <v>712</v>
      </c>
      <c r="K109" s="26" t="s">
        <v>712</v>
      </c>
      <c r="L109" s="26" t="s">
        <v>712</v>
      </c>
      <c r="M109" s="30" t="s">
        <v>327</v>
      </c>
      <c r="N109" s="30" t="s">
        <v>84</v>
      </c>
      <c r="O109" s="4">
        <v>600</v>
      </c>
      <c r="P109" s="4">
        <v>850</v>
      </c>
      <c r="Q109" s="2" t="s">
        <v>85</v>
      </c>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
      <c r="BJ109" s="3"/>
      <c r="BK109" s="1"/>
      <c r="BL109" s="1"/>
      <c r="BP109" s="3"/>
      <c r="BQ109" s="12" t="s">
        <v>393</v>
      </c>
      <c r="BR109" s="3"/>
      <c r="BS109" s="3"/>
      <c r="BT109" s="1"/>
      <c r="BU109" s="1"/>
      <c r="BV109" s="3" t="s">
        <v>86</v>
      </c>
      <c r="BW109" s="12" t="s">
        <v>394</v>
      </c>
      <c r="BX109" s="3"/>
      <c r="BY109" s="5"/>
      <c r="BZ109" s="23">
        <v>42.71</v>
      </c>
      <c r="CA109" s="23">
        <v>16.7</v>
      </c>
      <c r="CB109" s="5"/>
      <c r="CC109" s="5"/>
      <c r="CD109" s="5"/>
      <c r="CE109" s="5"/>
      <c r="CI109" s="5"/>
      <c r="CJ109" s="5"/>
      <c r="CK109" s="1"/>
      <c r="CL109" s="1"/>
      <c r="CM109" s="1"/>
      <c r="CN109" s="1"/>
      <c r="CO109" s="1"/>
      <c r="CP109" s="1"/>
      <c r="CQ109" s="1"/>
      <c r="CR109" s="1"/>
      <c r="CU109" s="1">
        <v>1</v>
      </c>
      <c r="CX109" s="2" t="s">
        <v>79</v>
      </c>
      <c r="CY109" s="6" t="s">
        <v>324</v>
      </c>
    </row>
    <row r="110" spans="1:103" s="2" customFormat="1" ht="15" customHeight="1" x14ac:dyDescent="0.3">
      <c r="B110" s="12"/>
      <c r="C110" s="23"/>
      <c r="D110" s="23"/>
      <c r="F110" s="21"/>
      <c r="G110" s="21"/>
      <c r="H110" s="21"/>
      <c r="I110" s="21"/>
      <c r="J110" s="26"/>
      <c r="K110" s="26"/>
      <c r="L110" s="26"/>
      <c r="M110" s="30"/>
      <c r="N110" s="30"/>
      <c r="O110" s="4"/>
      <c r="P110" s="4"/>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
      <c r="BJ110" s="3"/>
      <c r="BK110" s="1"/>
      <c r="BL110" s="1"/>
      <c r="BP110" s="3"/>
      <c r="BQ110" s="12"/>
      <c r="BR110" s="3"/>
      <c r="BS110" s="3"/>
      <c r="BT110" s="1"/>
      <c r="BU110" s="1"/>
      <c r="BV110" s="3"/>
      <c r="BW110" s="12"/>
      <c r="BX110" s="3"/>
      <c r="BY110" s="5"/>
      <c r="BZ110" s="23"/>
      <c r="CA110" s="23"/>
      <c r="CB110" s="5"/>
      <c r="CC110" s="5"/>
      <c r="CD110" s="5"/>
      <c r="CE110" s="5"/>
      <c r="CI110" s="5"/>
      <c r="CJ110" s="5"/>
      <c r="CK110" s="1"/>
      <c r="CL110" s="1"/>
      <c r="CM110" s="1"/>
      <c r="CN110" s="1"/>
      <c r="CO110" s="1"/>
      <c r="CP110" s="1"/>
      <c r="CQ110" s="1"/>
      <c r="CR110" s="1"/>
      <c r="CU110" s="1"/>
      <c r="CY110" s="6"/>
    </row>
    <row r="111" spans="1:103" s="2" customFormat="1" ht="15" customHeight="1" x14ac:dyDescent="0.3">
      <c r="A111" s="2" t="s">
        <v>107</v>
      </c>
      <c r="B111" s="3" t="s">
        <v>100</v>
      </c>
      <c r="C111" s="5">
        <v>-11.3</v>
      </c>
      <c r="D111" s="5">
        <v>15.8</v>
      </c>
      <c r="E111" s="2" t="s">
        <v>109</v>
      </c>
      <c r="J111" s="26" t="s">
        <v>712</v>
      </c>
      <c r="K111" s="26" t="s">
        <v>712</v>
      </c>
      <c r="L111" s="26" t="s">
        <v>712</v>
      </c>
      <c r="M111" s="2" t="s">
        <v>108</v>
      </c>
      <c r="N111" s="2" t="s">
        <v>113</v>
      </c>
      <c r="O111" s="4">
        <v>600</v>
      </c>
      <c r="P111" s="4">
        <v>1400</v>
      </c>
      <c r="Q111" s="2" t="s">
        <v>85</v>
      </c>
    </row>
    <row r="112" spans="1:103" s="2" customFormat="1" ht="15" customHeight="1" x14ac:dyDescent="0.3">
      <c r="B112" s="2" t="s">
        <v>546</v>
      </c>
      <c r="C112" s="5">
        <v>-11.9</v>
      </c>
      <c r="D112" s="5">
        <v>15.5</v>
      </c>
      <c r="E112" s="2" t="s">
        <v>541</v>
      </c>
      <c r="J112" s="26" t="s">
        <v>712</v>
      </c>
      <c r="K112" s="26" t="s">
        <v>712</v>
      </c>
      <c r="L112" s="26" t="s">
        <v>712</v>
      </c>
      <c r="M112" s="2" t="s">
        <v>540</v>
      </c>
      <c r="N112" s="2" t="s">
        <v>103</v>
      </c>
      <c r="O112" s="4">
        <v>-900</v>
      </c>
      <c r="P112" s="4">
        <v>-400</v>
      </c>
      <c r="Q112" s="2" t="s">
        <v>85</v>
      </c>
      <c r="BI112" s="3"/>
      <c r="BJ112" s="3"/>
      <c r="BK112" s="1"/>
      <c r="BL112" s="1"/>
      <c r="BP112" s="3"/>
      <c r="BQ112" s="3" t="s">
        <v>547</v>
      </c>
      <c r="BR112" s="3"/>
      <c r="BS112" s="3"/>
      <c r="BT112" s="1"/>
      <c r="BU112" s="1"/>
      <c r="BV112" s="3" t="s">
        <v>86</v>
      </c>
      <c r="BW112" s="3"/>
      <c r="BX112" s="3"/>
      <c r="BY112" s="5">
        <v>6.1</v>
      </c>
      <c r="BZ112" s="5">
        <v>12.7</v>
      </c>
      <c r="CA112" s="5">
        <v>34</v>
      </c>
      <c r="CB112" s="5"/>
      <c r="CC112" s="5"/>
      <c r="CD112" s="5"/>
      <c r="CE112" s="5"/>
      <c r="CF112" s="2" t="s">
        <v>82</v>
      </c>
      <c r="CI112" s="5">
        <v>-9</v>
      </c>
      <c r="CJ112" s="5">
        <v>-4</v>
      </c>
      <c r="CK112" s="1" t="s">
        <v>90</v>
      </c>
      <c r="CL112" s="1"/>
      <c r="CM112" s="1"/>
      <c r="CN112" s="1"/>
      <c r="CO112" s="1"/>
      <c r="CP112" s="1"/>
      <c r="CQ112" s="1"/>
      <c r="CR112" s="1"/>
      <c r="CU112" s="1">
        <v>1</v>
      </c>
      <c r="CX112" s="2" t="s">
        <v>79</v>
      </c>
      <c r="CY112" s="2" t="s">
        <v>543</v>
      </c>
    </row>
    <row r="113" spans="1:104" s="2" customFormat="1" ht="15" customHeight="1" x14ac:dyDescent="0.3">
      <c r="B113" s="2" t="s">
        <v>546</v>
      </c>
      <c r="C113" s="5">
        <v>-11.7</v>
      </c>
      <c r="D113" s="5">
        <v>16</v>
      </c>
      <c r="E113" s="2" t="s">
        <v>541</v>
      </c>
      <c r="F113" s="21">
        <f>AVERAGE(C111:C113)</f>
        <v>-11.633333333333335</v>
      </c>
      <c r="G113" s="21">
        <f>STDEV(C111:C113)</f>
        <v>0.305505046330389</v>
      </c>
      <c r="H113" s="21">
        <f>AVERAGE(D111:D113)</f>
        <v>15.766666666666666</v>
      </c>
      <c r="I113" s="21">
        <f>STDEV(D111:D113)</f>
        <v>0.25166114784235838</v>
      </c>
      <c r="J113" s="26" t="s">
        <v>712</v>
      </c>
      <c r="K113" s="26" t="s">
        <v>712</v>
      </c>
      <c r="L113" s="26" t="s">
        <v>712</v>
      </c>
      <c r="M113" s="2" t="s">
        <v>540</v>
      </c>
      <c r="N113" s="2" t="s">
        <v>103</v>
      </c>
      <c r="O113" s="4">
        <v>-900</v>
      </c>
      <c r="P113" s="4">
        <v>-400</v>
      </c>
      <c r="Q113" s="2" t="s">
        <v>85</v>
      </c>
      <c r="BI113" s="3"/>
      <c r="BJ113" s="3"/>
      <c r="BK113" s="1"/>
      <c r="BL113" s="1"/>
      <c r="BP113" s="3"/>
      <c r="BQ113" s="3" t="s">
        <v>548</v>
      </c>
      <c r="BR113" s="3"/>
      <c r="BS113" s="3"/>
      <c r="BT113" s="1"/>
      <c r="BU113" s="1"/>
      <c r="BV113" s="3" t="s">
        <v>86</v>
      </c>
      <c r="BW113" s="3"/>
      <c r="BX113" s="3"/>
      <c r="BY113" s="5">
        <v>19.2</v>
      </c>
      <c r="BZ113" s="5">
        <v>11.8</v>
      </c>
      <c r="CA113" s="5">
        <v>32.299999999999997</v>
      </c>
      <c r="CB113" s="5"/>
      <c r="CC113" s="5">
        <v>17.7</v>
      </c>
      <c r="CD113" s="5"/>
      <c r="CE113" s="5"/>
      <c r="CF113" s="2" t="s">
        <v>82</v>
      </c>
      <c r="CI113" s="5">
        <v>-8.3000000000000007</v>
      </c>
      <c r="CJ113" s="5">
        <v>2.2000000000000002</v>
      </c>
      <c r="CK113" s="1" t="s">
        <v>90</v>
      </c>
      <c r="CL113" s="1"/>
      <c r="CM113" s="1"/>
      <c r="CN113" s="1"/>
      <c r="CO113" s="1"/>
      <c r="CP113" s="1"/>
      <c r="CQ113" s="1"/>
      <c r="CR113" s="1"/>
      <c r="CU113" s="1">
        <v>1</v>
      </c>
      <c r="CX113" s="2" t="s">
        <v>79</v>
      </c>
      <c r="CY113" s="2" t="s">
        <v>543</v>
      </c>
    </row>
    <row r="114" spans="1:104" s="36" customFormat="1" x14ac:dyDescent="0.3">
      <c r="E114" s="47" t="s">
        <v>74</v>
      </c>
      <c r="F114" s="35">
        <f>AVERAGE(C71:C113)</f>
        <v>-11.865131578947368</v>
      </c>
      <c r="G114" s="35">
        <f>STDEV(C71:C113)</f>
        <v>1.9290813409643686</v>
      </c>
      <c r="H114" s="35">
        <f>AVERAGE(D71:D113)</f>
        <v>13.367368421052634</v>
      </c>
      <c r="I114" s="35">
        <f>STDEV(D71:D113)</f>
        <v>2.8265254042016661</v>
      </c>
      <c r="J114" s="26" t="s">
        <v>712</v>
      </c>
      <c r="K114" s="26" t="s">
        <v>712</v>
      </c>
      <c r="L114" s="26" t="s">
        <v>712</v>
      </c>
    </row>
    <row r="115" spans="1:104" x14ac:dyDescent="0.3">
      <c r="A115" s="48"/>
      <c r="E115" s="49"/>
      <c r="F115" s="33"/>
      <c r="G115" s="33"/>
      <c r="H115" s="33"/>
      <c r="I115" s="33"/>
      <c r="J115" s="26"/>
      <c r="K115" s="26"/>
      <c r="L115" s="26"/>
      <c r="M115" s="27"/>
      <c r="O115" s="27"/>
      <c r="P115" s="27"/>
      <c r="Q115" s="27"/>
    </row>
    <row r="116" spans="1:104" s="36" customFormat="1" x14ac:dyDescent="0.3">
      <c r="A116" s="50" t="s">
        <v>23</v>
      </c>
      <c r="B116" s="42"/>
      <c r="C116" s="40"/>
      <c r="D116" s="40"/>
      <c r="F116" s="41"/>
      <c r="G116" s="41"/>
      <c r="H116" s="41"/>
      <c r="I116" s="41"/>
      <c r="J116" s="26"/>
      <c r="K116" s="26"/>
      <c r="L116" s="26"/>
    </row>
    <row r="117" spans="1:104" s="2" customFormat="1" ht="15" customHeight="1" x14ac:dyDescent="0.3">
      <c r="A117" s="2" t="s">
        <v>66</v>
      </c>
      <c r="B117" s="3" t="s">
        <v>98</v>
      </c>
      <c r="C117" s="5">
        <v>-21.5</v>
      </c>
      <c r="D117" s="5">
        <v>5.3</v>
      </c>
      <c r="E117" s="2" t="s">
        <v>525</v>
      </c>
      <c r="J117" s="26" t="s">
        <v>712</v>
      </c>
      <c r="K117" s="26" t="s">
        <v>712</v>
      </c>
      <c r="L117" s="26" t="s">
        <v>712</v>
      </c>
      <c r="M117" s="2" t="s">
        <v>524</v>
      </c>
      <c r="N117" s="2" t="s">
        <v>527</v>
      </c>
      <c r="BI117" s="3"/>
      <c r="BJ117" s="3"/>
      <c r="BK117" s="1"/>
      <c r="BL117" s="1"/>
      <c r="BP117" s="3"/>
      <c r="BQ117" s="3" t="s">
        <v>530</v>
      </c>
      <c r="BR117" s="3"/>
      <c r="BS117" s="3"/>
      <c r="BT117" s="1"/>
      <c r="BU117" s="1"/>
      <c r="BV117" s="3" t="s">
        <v>86</v>
      </c>
      <c r="BW117" s="3"/>
      <c r="BX117" s="3"/>
      <c r="BY117" s="5"/>
      <c r="BZ117" s="5">
        <v>41.2</v>
      </c>
      <c r="CA117" s="5">
        <v>14.7</v>
      </c>
      <c r="CB117" s="5"/>
      <c r="CC117" s="5"/>
      <c r="CD117" s="5"/>
      <c r="CE117" s="5"/>
      <c r="CI117" s="5"/>
      <c r="CJ117" s="5"/>
      <c r="CK117" s="1"/>
      <c r="CL117" s="1"/>
      <c r="CM117" s="1"/>
      <c r="CN117" s="1"/>
      <c r="CO117" s="1"/>
      <c r="CP117" s="1"/>
      <c r="CQ117" s="1"/>
      <c r="CR117" s="1"/>
      <c r="CT117" s="2" t="s">
        <v>528</v>
      </c>
      <c r="CU117" s="1">
        <v>1</v>
      </c>
      <c r="CX117" s="2" t="s">
        <v>79</v>
      </c>
      <c r="CY117" s="6" t="s">
        <v>531</v>
      </c>
    </row>
    <row r="118" spans="1:104" s="2" customFormat="1" ht="15" customHeight="1" x14ac:dyDescent="0.3">
      <c r="A118" s="1" t="s">
        <v>718</v>
      </c>
      <c r="B118" s="3" t="s">
        <v>105</v>
      </c>
      <c r="C118" s="5">
        <v>-22.2</v>
      </c>
      <c r="D118" s="5">
        <v>4.4000000000000004</v>
      </c>
      <c r="E118" s="2" t="s">
        <v>525</v>
      </c>
      <c r="F118" s="21">
        <f>AVERAGE(C117:C118)</f>
        <v>-21.85</v>
      </c>
      <c r="G118" s="21">
        <f>STDEV(C117:C118)</f>
        <v>0.49497474683058273</v>
      </c>
      <c r="H118" s="21">
        <f>AVERAGE(D117:D118)</f>
        <v>4.8499999999999996</v>
      </c>
      <c r="I118" s="21">
        <f>STDEV(D117:D118)</f>
        <v>0.6363961030678924</v>
      </c>
      <c r="J118" s="26" t="s">
        <v>712</v>
      </c>
      <c r="K118" s="26" t="s">
        <v>712</v>
      </c>
      <c r="L118" s="26" t="s">
        <v>712</v>
      </c>
      <c r="M118" s="2" t="s">
        <v>524</v>
      </c>
      <c r="N118" s="2" t="s">
        <v>527</v>
      </c>
      <c r="BI118" s="3"/>
      <c r="BJ118" s="3"/>
      <c r="BK118" s="1"/>
      <c r="BL118" s="1"/>
      <c r="BP118" s="3"/>
      <c r="BQ118" s="3" t="s">
        <v>526</v>
      </c>
      <c r="BR118" s="3"/>
      <c r="BS118" s="3"/>
      <c r="BT118" s="1"/>
      <c r="BU118" s="1"/>
      <c r="BV118" s="3" t="s">
        <v>86</v>
      </c>
      <c r="BW118" s="3"/>
      <c r="BX118" s="3"/>
      <c r="BY118" s="5"/>
      <c r="BZ118" s="5">
        <v>40.4</v>
      </c>
      <c r="CA118" s="5">
        <v>14.3</v>
      </c>
      <c r="CB118" s="5"/>
      <c r="CC118" s="5"/>
      <c r="CD118" s="5"/>
      <c r="CE118" s="5"/>
      <c r="CI118" s="5"/>
      <c r="CJ118" s="5"/>
      <c r="CK118" s="1"/>
      <c r="CL118" s="1"/>
      <c r="CM118" s="1"/>
      <c r="CN118" s="1"/>
      <c r="CO118" s="1"/>
      <c r="CP118" s="1"/>
      <c r="CQ118" s="1"/>
      <c r="CR118" s="1"/>
      <c r="CT118" s="2" t="s">
        <v>528</v>
      </c>
      <c r="CU118" s="1">
        <v>1</v>
      </c>
      <c r="CX118" s="2" t="s">
        <v>79</v>
      </c>
      <c r="CY118" s="6" t="s">
        <v>529</v>
      </c>
    </row>
    <row r="119" spans="1:104" s="2" customFormat="1" ht="15" customHeight="1" x14ac:dyDescent="0.3">
      <c r="A119" s="1" t="s">
        <v>719</v>
      </c>
      <c r="B119" s="3" t="s">
        <v>120</v>
      </c>
      <c r="C119" s="5">
        <v>-14.8</v>
      </c>
      <c r="D119" s="5">
        <v>8.5</v>
      </c>
      <c r="E119" s="2" t="s">
        <v>121</v>
      </c>
      <c r="L119" s="26" t="s">
        <v>712</v>
      </c>
      <c r="M119" s="2" t="s">
        <v>119</v>
      </c>
      <c r="N119" s="2" t="s">
        <v>123</v>
      </c>
      <c r="O119" s="4">
        <v>300</v>
      </c>
      <c r="P119" s="4">
        <v>600</v>
      </c>
      <c r="Q119" s="2" t="s">
        <v>85</v>
      </c>
      <c r="BJ119" s="3"/>
      <c r="BK119" s="3"/>
      <c r="BL119" s="1"/>
      <c r="BM119" s="1"/>
      <c r="BQ119" s="3"/>
      <c r="BR119" s="3" t="s">
        <v>122</v>
      </c>
      <c r="BS119" s="3"/>
      <c r="BT119" s="3" t="s">
        <v>124</v>
      </c>
      <c r="BU119" s="1"/>
      <c r="BV119" s="1">
        <v>3</v>
      </c>
      <c r="BW119" s="12" t="s">
        <v>86</v>
      </c>
      <c r="BX119" s="3"/>
      <c r="BY119" s="3"/>
      <c r="BZ119" s="5">
        <v>6.5</v>
      </c>
      <c r="CA119" s="5">
        <v>43.2</v>
      </c>
      <c r="CB119" s="5">
        <v>16.100000000000001</v>
      </c>
      <c r="CC119" s="5"/>
      <c r="CD119" s="5"/>
      <c r="CE119" s="5"/>
      <c r="CF119" s="5"/>
      <c r="CG119" s="2" t="s">
        <v>82</v>
      </c>
      <c r="CJ119" s="5">
        <v>-7.2</v>
      </c>
      <c r="CK119" s="5">
        <v>1.5</v>
      </c>
      <c r="CL119" s="1" t="s">
        <v>90</v>
      </c>
      <c r="CM119" s="1"/>
      <c r="CN119" s="1"/>
      <c r="CO119" s="1"/>
      <c r="CP119" s="1"/>
      <c r="CQ119" s="1"/>
      <c r="CR119" s="1"/>
      <c r="CS119" s="1"/>
      <c r="CT119" s="2" t="s">
        <v>125</v>
      </c>
      <c r="CU119" s="2" t="s">
        <v>728</v>
      </c>
      <c r="CV119" s="1">
        <v>1</v>
      </c>
      <c r="CW119" s="10" t="s">
        <v>126</v>
      </c>
      <c r="CY119" s="2" t="s">
        <v>79</v>
      </c>
      <c r="CZ119" s="6" t="s">
        <v>127</v>
      </c>
    </row>
    <row r="120" spans="1:104" s="2" customFormat="1" ht="15" customHeight="1" x14ac:dyDescent="0.3">
      <c r="B120" s="3" t="s">
        <v>120</v>
      </c>
      <c r="C120" s="5">
        <v>-13.6</v>
      </c>
      <c r="D120" s="5">
        <v>10</v>
      </c>
      <c r="E120" s="2" t="s">
        <v>121</v>
      </c>
      <c r="L120" s="26" t="s">
        <v>712</v>
      </c>
      <c r="M120" s="2" t="s">
        <v>119</v>
      </c>
      <c r="N120" s="2" t="s">
        <v>123</v>
      </c>
      <c r="O120" s="4">
        <v>300</v>
      </c>
      <c r="P120" s="4">
        <v>600</v>
      </c>
      <c r="Q120" s="2" t="s">
        <v>85</v>
      </c>
      <c r="BJ120" s="3"/>
      <c r="BK120" s="3"/>
      <c r="BL120" s="1"/>
      <c r="BM120" s="1"/>
      <c r="BQ120" s="3"/>
      <c r="BR120" s="3" t="s">
        <v>128</v>
      </c>
      <c r="BS120" s="3"/>
      <c r="BT120" s="3" t="s">
        <v>129</v>
      </c>
      <c r="BU120" s="1">
        <v>7</v>
      </c>
      <c r="BV120" s="1">
        <v>7.5</v>
      </c>
      <c r="BW120" s="12" t="s">
        <v>86</v>
      </c>
      <c r="BX120" s="3"/>
      <c r="BY120" s="3"/>
      <c r="BZ120" s="5">
        <v>17</v>
      </c>
      <c r="CA120" s="5">
        <v>44</v>
      </c>
      <c r="CB120" s="5">
        <v>16.3</v>
      </c>
      <c r="CC120" s="5"/>
      <c r="CD120" s="5"/>
      <c r="CE120" s="5"/>
      <c r="CF120" s="5"/>
      <c r="CG120" s="2" t="s">
        <v>82</v>
      </c>
      <c r="CJ120" s="5">
        <v>-5.7</v>
      </c>
      <c r="CK120" s="5">
        <v>-1.9</v>
      </c>
      <c r="CL120" s="1" t="s">
        <v>90</v>
      </c>
      <c r="CM120" s="1"/>
      <c r="CN120" s="1"/>
      <c r="CO120" s="1"/>
      <c r="CP120" s="1"/>
      <c r="CQ120" s="1"/>
      <c r="CR120" s="1"/>
      <c r="CS120" s="1"/>
      <c r="CT120" s="2" t="s">
        <v>130</v>
      </c>
      <c r="CU120" s="2" t="s">
        <v>728</v>
      </c>
      <c r="CV120" s="1">
        <v>1</v>
      </c>
      <c r="CW120" s="10" t="s">
        <v>126</v>
      </c>
      <c r="CY120" s="2" t="s">
        <v>79</v>
      </c>
      <c r="CZ120" s="6" t="s">
        <v>127</v>
      </c>
    </row>
    <row r="121" spans="1:104" s="2" customFormat="1" ht="15" customHeight="1" x14ac:dyDescent="0.3">
      <c r="B121" s="3" t="s">
        <v>120</v>
      </c>
      <c r="C121" s="5">
        <v>-13.2</v>
      </c>
      <c r="D121" s="5">
        <v>7.4</v>
      </c>
      <c r="E121" s="2" t="s">
        <v>121</v>
      </c>
      <c r="L121" s="26" t="s">
        <v>712</v>
      </c>
      <c r="M121" s="2" t="s">
        <v>119</v>
      </c>
      <c r="N121" s="2" t="s">
        <v>123</v>
      </c>
      <c r="O121" s="4">
        <v>300</v>
      </c>
      <c r="P121" s="4">
        <v>600</v>
      </c>
      <c r="Q121" s="2" t="s">
        <v>85</v>
      </c>
      <c r="BJ121" s="3"/>
      <c r="BK121" s="3"/>
      <c r="BL121" s="1"/>
      <c r="BM121" s="1"/>
      <c r="BQ121" s="3"/>
      <c r="BR121" s="3" t="s">
        <v>131</v>
      </c>
      <c r="BS121" s="3"/>
      <c r="BT121" s="3" t="s">
        <v>129</v>
      </c>
      <c r="BU121" s="1"/>
      <c r="BV121" s="1">
        <v>9.5</v>
      </c>
      <c r="BW121" s="12" t="s">
        <v>86</v>
      </c>
      <c r="BX121" s="3"/>
      <c r="BY121" s="3"/>
      <c r="BZ121" s="5">
        <v>1.9</v>
      </c>
      <c r="CA121" s="5">
        <v>41.2</v>
      </c>
      <c r="CB121" s="5">
        <v>15.4</v>
      </c>
      <c r="CC121" s="5"/>
      <c r="CD121" s="5"/>
      <c r="CE121" s="5"/>
      <c r="CF121" s="5"/>
      <c r="CG121" s="2" t="s">
        <v>82</v>
      </c>
      <c r="CJ121" s="5">
        <v>-5.6</v>
      </c>
      <c r="CK121" s="5">
        <v>-1.9</v>
      </c>
      <c r="CL121" s="1" t="s">
        <v>90</v>
      </c>
      <c r="CM121" s="1"/>
      <c r="CN121" s="1"/>
      <c r="CO121" s="1"/>
      <c r="CP121" s="1"/>
      <c r="CQ121" s="1"/>
      <c r="CR121" s="1"/>
      <c r="CS121" s="1"/>
      <c r="CT121" s="2" t="s">
        <v>132</v>
      </c>
      <c r="CU121" s="2" t="s">
        <v>728</v>
      </c>
      <c r="CV121" s="1">
        <v>1</v>
      </c>
      <c r="CW121" s="10" t="s">
        <v>126</v>
      </c>
      <c r="CY121" s="2" t="s">
        <v>79</v>
      </c>
      <c r="CZ121" s="6" t="s">
        <v>127</v>
      </c>
    </row>
    <row r="122" spans="1:104" s="2" customFormat="1" ht="15" customHeight="1" x14ac:dyDescent="0.3">
      <c r="B122" s="3" t="s">
        <v>105</v>
      </c>
      <c r="C122" s="5">
        <v>-14.45</v>
      </c>
      <c r="D122" s="5">
        <v>7.1</v>
      </c>
      <c r="E122" s="2" t="s">
        <v>134</v>
      </c>
      <c r="L122" s="26" t="s">
        <v>712</v>
      </c>
      <c r="M122" s="2" t="s">
        <v>133</v>
      </c>
      <c r="N122" s="2" t="s">
        <v>117</v>
      </c>
      <c r="O122" s="4">
        <v>-50</v>
      </c>
      <c r="P122" s="4">
        <v>250</v>
      </c>
      <c r="Q122" s="2" t="s">
        <v>85</v>
      </c>
      <c r="BJ122" s="3"/>
      <c r="BK122" s="3"/>
      <c r="BL122" s="1"/>
      <c r="BM122" s="1"/>
      <c r="BQ122" s="3"/>
      <c r="BR122" s="3" t="s">
        <v>135</v>
      </c>
      <c r="BS122" s="3"/>
      <c r="BT122" s="3"/>
      <c r="BU122" s="1"/>
      <c r="BV122" s="1"/>
      <c r="BW122" s="3" t="s">
        <v>86</v>
      </c>
      <c r="BX122" s="3"/>
      <c r="BY122" s="3"/>
      <c r="BZ122" s="5">
        <v>16.600000000000001</v>
      </c>
      <c r="CA122" s="5">
        <v>36.200000000000003</v>
      </c>
      <c r="CB122" s="5">
        <v>13</v>
      </c>
      <c r="CC122" s="5"/>
      <c r="CD122" s="5"/>
      <c r="CE122" s="5"/>
      <c r="CF122" s="5"/>
      <c r="CJ122" s="5"/>
      <c r="CK122" s="5"/>
      <c r="CL122" s="1"/>
      <c r="CM122" s="1"/>
      <c r="CN122" s="1"/>
      <c r="CO122" s="1"/>
      <c r="CP122" s="1"/>
      <c r="CQ122" s="1"/>
      <c r="CR122" s="1"/>
      <c r="CS122" s="1"/>
      <c r="CT122" s="2" t="s">
        <v>136</v>
      </c>
      <c r="CU122" s="2" t="s">
        <v>729</v>
      </c>
      <c r="CV122" s="1">
        <v>1</v>
      </c>
      <c r="CW122" s="2" t="s">
        <v>137</v>
      </c>
      <c r="CY122" s="2" t="s">
        <v>79</v>
      </c>
      <c r="CZ122" s="6" t="s">
        <v>138</v>
      </c>
    </row>
    <row r="123" spans="1:104" s="2" customFormat="1" ht="15" customHeight="1" x14ac:dyDescent="0.3">
      <c r="B123" s="3" t="s">
        <v>105</v>
      </c>
      <c r="C123" s="5">
        <v>-12.76</v>
      </c>
      <c r="D123" s="5">
        <v>7.6</v>
      </c>
      <c r="E123" s="2" t="s">
        <v>134</v>
      </c>
      <c r="L123" s="26" t="s">
        <v>712</v>
      </c>
      <c r="M123" s="2" t="s">
        <v>133</v>
      </c>
      <c r="N123" s="2" t="s">
        <v>117</v>
      </c>
      <c r="O123" s="4">
        <v>-50</v>
      </c>
      <c r="P123" s="4">
        <v>250</v>
      </c>
      <c r="Q123" s="2" t="s">
        <v>85</v>
      </c>
      <c r="BJ123" s="3"/>
      <c r="BK123" s="3"/>
      <c r="BL123" s="1"/>
      <c r="BM123" s="1"/>
      <c r="BQ123" s="3"/>
      <c r="BR123" s="3" t="s">
        <v>139</v>
      </c>
      <c r="BS123" s="3"/>
      <c r="BT123" s="3"/>
      <c r="BU123" s="1"/>
      <c r="BV123" s="1"/>
      <c r="BW123" s="3" t="s">
        <v>86</v>
      </c>
      <c r="BX123" s="3"/>
      <c r="BY123" s="3"/>
      <c r="BZ123" s="5">
        <v>19.100000000000001</v>
      </c>
      <c r="CA123" s="5">
        <v>39.6</v>
      </c>
      <c r="CB123" s="5">
        <v>14.7</v>
      </c>
      <c r="CC123" s="5"/>
      <c r="CD123" s="5"/>
      <c r="CE123" s="5"/>
      <c r="CF123" s="5"/>
      <c r="CJ123" s="5"/>
      <c r="CK123" s="5"/>
      <c r="CL123" s="1"/>
      <c r="CM123" s="1"/>
      <c r="CN123" s="1"/>
      <c r="CO123" s="1"/>
      <c r="CP123" s="1"/>
      <c r="CQ123" s="1"/>
      <c r="CR123" s="1"/>
      <c r="CS123" s="1"/>
      <c r="CT123" s="2" t="s">
        <v>140</v>
      </c>
      <c r="CU123" s="2" t="s">
        <v>730</v>
      </c>
      <c r="CV123" s="1">
        <v>1</v>
      </c>
      <c r="CW123" s="2" t="s">
        <v>137</v>
      </c>
      <c r="CY123" s="2" t="s">
        <v>79</v>
      </c>
      <c r="CZ123" s="6" t="s">
        <v>138</v>
      </c>
    </row>
    <row r="124" spans="1:104" s="2" customFormat="1" ht="15" customHeight="1" x14ac:dyDescent="0.3">
      <c r="B124" s="3" t="s">
        <v>105</v>
      </c>
      <c r="C124" s="5">
        <v>-12.77</v>
      </c>
      <c r="D124" s="5">
        <v>8.1999999999999993</v>
      </c>
      <c r="E124" s="2" t="s">
        <v>134</v>
      </c>
      <c r="L124" s="26" t="s">
        <v>712</v>
      </c>
      <c r="M124" s="2" t="s">
        <v>133</v>
      </c>
      <c r="N124" s="2" t="s">
        <v>117</v>
      </c>
      <c r="O124" s="4">
        <v>-50</v>
      </c>
      <c r="P124" s="4">
        <v>250</v>
      </c>
      <c r="Q124" s="2" t="s">
        <v>85</v>
      </c>
      <c r="BJ124" s="3"/>
      <c r="BK124" s="3"/>
      <c r="BL124" s="1"/>
      <c r="BM124" s="1"/>
      <c r="BQ124" s="3"/>
      <c r="BR124" s="3" t="s">
        <v>141</v>
      </c>
      <c r="BS124" s="3"/>
      <c r="BT124" s="3"/>
      <c r="BU124" s="1"/>
      <c r="BV124" s="1"/>
      <c r="BW124" s="3" t="s">
        <v>86</v>
      </c>
      <c r="BX124" s="3"/>
      <c r="BY124" s="3"/>
      <c r="BZ124" s="5">
        <v>3.3</v>
      </c>
      <c r="CA124" s="5">
        <v>43.4</v>
      </c>
      <c r="CB124" s="5">
        <v>15.8</v>
      </c>
      <c r="CC124" s="5"/>
      <c r="CD124" s="5"/>
      <c r="CE124" s="5"/>
      <c r="CF124" s="5"/>
      <c r="CJ124" s="5"/>
      <c r="CK124" s="5"/>
      <c r="CL124" s="1"/>
      <c r="CM124" s="1"/>
      <c r="CN124" s="1"/>
      <c r="CO124" s="1"/>
      <c r="CP124" s="1"/>
      <c r="CQ124" s="1"/>
      <c r="CR124" s="1"/>
      <c r="CS124" s="1"/>
      <c r="CT124" s="2" t="s">
        <v>142</v>
      </c>
      <c r="CU124" s="2" t="s">
        <v>731</v>
      </c>
      <c r="CV124" s="1">
        <v>1</v>
      </c>
      <c r="CW124" s="2" t="s">
        <v>137</v>
      </c>
      <c r="CY124" s="2" t="s">
        <v>79</v>
      </c>
      <c r="CZ124" s="6" t="s">
        <v>138</v>
      </c>
    </row>
    <row r="125" spans="1:104" s="2" customFormat="1" ht="15" customHeight="1" x14ac:dyDescent="0.3">
      <c r="B125" s="3" t="s">
        <v>105</v>
      </c>
      <c r="C125" s="5">
        <v>-16.29</v>
      </c>
      <c r="D125" s="5">
        <v>7.3</v>
      </c>
      <c r="E125" s="2" t="s">
        <v>134</v>
      </c>
      <c r="L125" s="26" t="s">
        <v>712</v>
      </c>
      <c r="M125" s="2" t="s">
        <v>133</v>
      </c>
      <c r="N125" s="2" t="s">
        <v>117</v>
      </c>
      <c r="O125" s="4">
        <v>-50</v>
      </c>
      <c r="P125" s="4">
        <v>250</v>
      </c>
      <c r="Q125" s="2" t="s">
        <v>85</v>
      </c>
      <c r="BJ125" s="3"/>
      <c r="BK125" s="3"/>
      <c r="BL125" s="1"/>
      <c r="BM125" s="1"/>
      <c r="BQ125" s="3"/>
      <c r="BR125" s="3" t="s">
        <v>143</v>
      </c>
      <c r="BS125" s="3"/>
      <c r="BT125" s="3"/>
      <c r="BU125" s="1"/>
      <c r="BV125" s="1"/>
      <c r="BW125" s="3" t="s">
        <v>86</v>
      </c>
      <c r="BX125" s="3"/>
      <c r="BY125" s="3"/>
      <c r="BZ125" s="5">
        <v>15.1</v>
      </c>
      <c r="CA125" s="5">
        <v>44.9</v>
      </c>
      <c r="CB125" s="5">
        <v>16.3</v>
      </c>
      <c r="CC125" s="5"/>
      <c r="CD125" s="5"/>
      <c r="CE125" s="5"/>
      <c r="CF125" s="5"/>
      <c r="CJ125" s="5"/>
      <c r="CK125" s="5"/>
      <c r="CL125" s="1"/>
      <c r="CM125" s="1"/>
      <c r="CN125" s="1"/>
      <c r="CO125" s="1"/>
      <c r="CP125" s="1"/>
      <c r="CQ125" s="1"/>
      <c r="CR125" s="1"/>
      <c r="CS125" s="1"/>
      <c r="CT125" s="2" t="s">
        <v>142</v>
      </c>
      <c r="CU125" s="2" t="s">
        <v>732</v>
      </c>
      <c r="CV125" s="1">
        <v>1</v>
      </c>
      <c r="CW125" s="2" t="s">
        <v>137</v>
      </c>
      <c r="CY125" s="2" t="s">
        <v>79</v>
      </c>
      <c r="CZ125" s="6" t="s">
        <v>138</v>
      </c>
    </row>
    <row r="126" spans="1:104" s="2" customFormat="1" ht="15" customHeight="1" x14ac:dyDescent="0.3">
      <c r="B126" s="3" t="s">
        <v>105</v>
      </c>
      <c r="C126" s="5">
        <v>-19.07</v>
      </c>
      <c r="D126" s="5">
        <v>5.0999999999999996</v>
      </c>
      <c r="E126" s="2" t="s">
        <v>134</v>
      </c>
      <c r="L126" s="26" t="s">
        <v>712</v>
      </c>
      <c r="M126" s="2" t="s">
        <v>133</v>
      </c>
      <c r="N126" s="2" t="s">
        <v>117</v>
      </c>
      <c r="O126" s="4">
        <v>-50</v>
      </c>
      <c r="P126" s="4">
        <v>250</v>
      </c>
      <c r="Q126" s="2" t="s">
        <v>85</v>
      </c>
      <c r="BJ126" s="3"/>
      <c r="BK126" s="3"/>
      <c r="BL126" s="1"/>
      <c r="BM126" s="1"/>
      <c r="BQ126" s="3"/>
      <c r="BR126" s="3" t="s">
        <v>144</v>
      </c>
      <c r="BS126" s="3"/>
      <c r="BT126" s="3"/>
      <c r="BU126" s="1"/>
      <c r="BV126" s="1"/>
      <c r="BW126" s="3" t="s">
        <v>86</v>
      </c>
      <c r="BX126" s="3"/>
      <c r="BY126" s="3"/>
      <c r="BZ126" s="5">
        <v>11.2</v>
      </c>
      <c r="CA126" s="5">
        <v>43.2</v>
      </c>
      <c r="CB126" s="5">
        <v>15.8</v>
      </c>
      <c r="CC126" s="5"/>
      <c r="CD126" s="5"/>
      <c r="CE126" s="5"/>
      <c r="CF126" s="5"/>
      <c r="CJ126" s="5"/>
      <c r="CK126" s="5"/>
      <c r="CL126" s="1"/>
      <c r="CM126" s="1"/>
      <c r="CN126" s="1"/>
      <c r="CO126" s="1"/>
      <c r="CP126" s="1"/>
      <c r="CQ126" s="1"/>
      <c r="CR126" s="1"/>
      <c r="CS126" s="1"/>
      <c r="CT126" s="2" t="s">
        <v>142</v>
      </c>
      <c r="CU126" s="2" t="s">
        <v>733</v>
      </c>
      <c r="CV126" s="1">
        <v>1</v>
      </c>
      <c r="CW126" s="2" t="s">
        <v>137</v>
      </c>
      <c r="CY126" s="2" t="s">
        <v>79</v>
      </c>
      <c r="CZ126" s="6" t="s">
        <v>138</v>
      </c>
    </row>
    <row r="127" spans="1:104" s="2" customFormat="1" ht="15" customHeight="1" x14ac:dyDescent="0.3">
      <c r="B127" s="3" t="s">
        <v>105</v>
      </c>
      <c r="C127" s="5">
        <v>-17.55</v>
      </c>
      <c r="D127" s="5">
        <v>6.5</v>
      </c>
      <c r="E127" s="2" t="s">
        <v>134</v>
      </c>
      <c r="L127" s="26" t="s">
        <v>712</v>
      </c>
      <c r="M127" s="2" t="s">
        <v>133</v>
      </c>
      <c r="N127" s="2" t="s">
        <v>117</v>
      </c>
      <c r="O127" s="4">
        <v>-50</v>
      </c>
      <c r="P127" s="4">
        <v>250</v>
      </c>
      <c r="Q127" s="2" t="s">
        <v>85</v>
      </c>
      <c r="BJ127" s="3"/>
      <c r="BK127" s="3"/>
      <c r="BL127" s="1"/>
      <c r="BM127" s="1"/>
      <c r="BQ127" s="3"/>
      <c r="BR127" s="3" t="s">
        <v>145</v>
      </c>
      <c r="BS127" s="3"/>
      <c r="BT127" s="3"/>
      <c r="BU127" s="1"/>
      <c r="BV127" s="1"/>
      <c r="BW127" s="3" t="s">
        <v>86</v>
      </c>
      <c r="BX127" s="3"/>
      <c r="BY127" s="3"/>
      <c r="BZ127" s="5">
        <v>10.199999999999999</v>
      </c>
      <c r="CA127" s="5">
        <v>45.2</v>
      </c>
      <c r="CB127" s="5">
        <v>16.399999999999999</v>
      </c>
      <c r="CC127" s="5"/>
      <c r="CD127" s="5"/>
      <c r="CE127" s="5"/>
      <c r="CF127" s="5"/>
      <c r="CJ127" s="5"/>
      <c r="CK127" s="5"/>
      <c r="CL127" s="1"/>
      <c r="CM127" s="1"/>
      <c r="CN127" s="1"/>
      <c r="CO127" s="1"/>
      <c r="CP127" s="1"/>
      <c r="CQ127" s="1"/>
      <c r="CR127" s="1"/>
      <c r="CS127" s="1"/>
      <c r="CT127" s="2" t="s">
        <v>142</v>
      </c>
      <c r="CU127" s="2" t="s">
        <v>734</v>
      </c>
      <c r="CV127" s="1">
        <v>1</v>
      </c>
      <c r="CW127" s="2" t="s">
        <v>137</v>
      </c>
      <c r="CY127" s="2" t="s">
        <v>79</v>
      </c>
      <c r="CZ127" s="6" t="s">
        <v>138</v>
      </c>
    </row>
    <row r="128" spans="1:104" s="2" customFormat="1" ht="15" customHeight="1" x14ac:dyDescent="0.3">
      <c r="B128" s="3" t="s">
        <v>105</v>
      </c>
      <c r="C128" s="5">
        <v>-9.3699999999999992</v>
      </c>
      <c r="D128" s="5">
        <v>9.1999999999999993</v>
      </c>
      <c r="E128" s="2" t="s">
        <v>134</v>
      </c>
      <c r="L128" s="26" t="s">
        <v>712</v>
      </c>
      <c r="M128" s="2" t="s">
        <v>133</v>
      </c>
      <c r="N128" s="2" t="s">
        <v>117</v>
      </c>
      <c r="O128" s="4">
        <v>-50</v>
      </c>
      <c r="P128" s="4">
        <v>250</v>
      </c>
      <c r="Q128" s="2" t="s">
        <v>85</v>
      </c>
      <c r="BJ128" s="3"/>
      <c r="BK128" s="3"/>
      <c r="BL128" s="1"/>
      <c r="BM128" s="1"/>
      <c r="BQ128" s="3"/>
      <c r="BR128" s="3" t="s">
        <v>146</v>
      </c>
      <c r="BS128" s="3"/>
      <c r="BT128" s="3"/>
      <c r="BU128" s="1"/>
      <c r="BV128" s="1"/>
      <c r="BW128" s="3" t="s">
        <v>86</v>
      </c>
      <c r="BX128" s="3"/>
      <c r="BY128" s="3"/>
      <c r="BZ128" s="5">
        <v>7.8</v>
      </c>
      <c r="CA128" s="5">
        <v>42.7</v>
      </c>
      <c r="CB128" s="5">
        <v>15.5</v>
      </c>
      <c r="CC128" s="5"/>
      <c r="CD128" s="5"/>
      <c r="CE128" s="5"/>
      <c r="CF128" s="5"/>
      <c r="CJ128" s="5"/>
      <c r="CK128" s="5"/>
      <c r="CL128" s="1"/>
      <c r="CM128" s="1"/>
      <c r="CN128" s="1"/>
      <c r="CO128" s="1"/>
      <c r="CP128" s="1"/>
      <c r="CQ128" s="1"/>
      <c r="CR128" s="1"/>
      <c r="CS128" s="1"/>
      <c r="CT128" s="2" t="s">
        <v>142</v>
      </c>
      <c r="CU128" s="2" t="s">
        <v>735</v>
      </c>
      <c r="CV128" s="1">
        <v>1</v>
      </c>
      <c r="CW128" s="2" t="s">
        <v>137</v>
      </c>
      <c r="CY128" s="2" t="s">
        <v>79</v>
      </c>
      <c r="CZ128" s="6" t="s">
        <v>138</v>
      </c>
    </row>
    <row r="129" spans="1:109" s="2" customFormat="1" ht="15" customHeight="1" x14ac:dyDescent="0.3">
      <c r="B129" s="3" t="s">
        <v>105</v>
      </c>
      <c r="C129" s="5">
        <v>-19.79</v>
      </c>
      <c r="D129" s="5">
        <v>6.9</v>
      </c>
      <c r="E129" s="2" t="s">
        <v>134</v>
      </c>
      <c r="L129" s="26" t="s">
        <v>712</v>
      </c>
      <c r="M129" s="2" t="s">
        <v>133</v>
      </c>
      <c r="N129" s="2" t="s">
        <v>117</v>
      </c>
      <c r="O129" s="4">
        <v>-50</v>
      </c>
      <c r="P129" s="4">
        <v>250</v>
      </c>
      <c r="Q129" s="2" t="s">
        <v>85</v>
      </c>
      <c r="BJ129" s="3"/>
      <c r="BK129" s="3"/>
      <c r="BL129" s="1"/>
      <c r="BM129" s="1"/>
      <c r="BQ129" s="3"/>
      <c r="BR129" s="3" t="s">
        <v>147</v>
      </c>
      <c r="BS129" s="3"/>
      <c r="BT129" s="3"/>
      <c r="BU129" s="1"/>
      <c r="BV129" s="1"/>
      <c r="BW129" s="3" t="s">
        <v>86</v>
      </c>
      <c r="BX129" s="3"/>
      <c r="BY129" s="3"/>
      <c r="BZ129" s="5">
        <v>17.7</v>
      </c>
      <c r="CA129" s="5">
        <v>45.7</v>
      </c>
      <c r="CB129" s="5">
        <v>16.7</v>
      </c>
      <c r="CC129" s="5"/>
      <c r="CD129" s="5"/>
      <c r="CE129" s="5"/>
      <c r="CF129" s="5"/>
      <c r="CJ129" s="5"/>
      <c r="CK129" s="5"/>
      <c r="CL129" s="1"/>
      <c r="CM129" s="1"/>
      <c r="CN129" s="1"/>
      <c r="CO129" s="1"/>
      <c r="CP129" s="1"/>
      <c r="CQ129" s="1"/>
      <c r="CR129" s="1"/>
      <c r="CS129" s="1"/>
      <c r="CT129" s="2" t="s">
        <v>148</v>
      </c>
      <c r="CU129" s="2" t="s">
        <v>736</v>
      </c>
      <c r="CV129" s="1">
        <v>1</v>
      </c>
      <c r="CW129" s="2" t="s">
        <v>137</v>
      </c>
      <c r="CY129" s="2" t="s">
        <v>79</v>
      </c>
      <c r="CZ129" s="6" t="s">
        <v>138</v>
      </c>
    </row>
    <row r="130" spans="1:109" s="2" customFormat="1" ht="15" customHeight="1" x14ac:dyDescent="0.3">
      <c r="B130" s="3" t="s">
        <v>105</v>
      </c>
      <c r="C130" s="5">
        <v>-17.45</v>
      </c>
      <c r="D130" s="5">
        <v>7.5</v>
      </c>
      <c r="E130" s="2" t="s">
        <v>134</v>
      </c>
      <c r="L130" s="26" t="s">
        <v>712</v>
      </c>
      <c r="M130" s="2" t="s">
        <v>133</v>
      </c>
      <c r="N130" s="2" t="s">
        <v>117</v>
      </c>
      <c r="O130" s="4">
        <v>-50</v>
      </c>
      <c r="P130" s="4">
        <v>250</v>
      </c>
      <c r="Q130" s="2" t="s">
        <v>85</v>
      </c>
      <c r="BJ130" s="3"/>
      <c r="BK130" s="3"/>
      <c r="BL130" s="1"/>
      <c r="BM130" s="1"/>
      <c r="BQ130" s="3"/>
      <c r="BR130" s="3" t="s">
        <v>149</v>
      </c>
      <c r="BS130" s="3"/>
      <c r="BT130" s="3"/>
      <c r="BU130" s="1"/>
      <c r="BV130" s="1"/>
      <c r="BW130" s="3" t="s">
        <v>86</v>
      </c>
      <c r="BX130" s="3"/>
      <c r="BY130" s="3"/>
      <c r="BZ130" s="5">
        <v>20.7</v>
      </c>
      <c r="CA130" s="5">
        <v>44.8</v>
      </c>
      <c r="CB130" s="5">
        <v>16.3</v>
      </c>
      <c r="CC130" s="5"/>
      <c r="CD130" s="5"/>
      <c r="CE130" s="5"/>
      <c r="CF130" s="5"/>
      <c r="CJ130" s="5"/>
      <c r="CK130" s="5"/>
      <c r="CL130" s="1"/>
      <c r="CM130" s="1"/>
      <c r="CN130" s="1"/>
      <c r="CO130" s="1"/>
      <c r="CP130" s="1"/>
      <c r="CQ130" s="1"/>
      <c r="CR130" s="1"/>
      <c r="CS130" s="1"/>
      <c r="CT130" s="2" t="s">
        <v>150</v>
      </c>
      <c r="CU130" s="2" t="s">
        <v>737</v>
      </c>
      <c r="CV130" s="1">
        <v>1</v>
      </c>
      <c r="CW130" s="2" t="s">
        <v>137</v>
      </c>
      <c r="CY130" s="2" t="s">
        <v>79</v>
      </c>
      <c r="CZ130" s="6" t="s">
        <v>138</v>
      </c>
    </row>
    <row r="131" spans="1:109" s="2" customFormat="1" ht="15" customHeight="1" x14ac:dyDescent="0.3">
      <c r="B131" s="3" t="s">
        <v>105</v>
      </c>
      <c r="C131" s="5">
        <v>-17.399999999999999</v>
      </c>
      <c r="D131" s="5">
        <v>7.4</v>
      </c>
      <c r="E131" s="2" t="s">
        <v>134</v>
      </c>
      <c r="L131" s="26" t="s">
        <v>712</v>
      </c>
      <c r="M131" s="2" t="s">
        <v>133</v>
      </c>
      <c r="N131" s="2" t="s">
        <v>117</v>
      </c>
      <c r="O131" s="4">
        <v>-50</v>
      </c>
      <c r="P131" s="4">
        <v>250</v>
      </c>
      <c r="Q131" s="2" t="s">
        <v>85</v>
      </c>
      <c r="BJ131" s="3"/>
      <c r="BK131" s="3"/>
      <c r="BL131" s="1"/>
      <c r="BM131" s="1"/>
      <c r="BQ131" s="3"/>
      <c r="BR131" s="3" t="s">
        <v>151</v>
      </c>
      <c r="BS131" s="3"/>
      <c r="BT131" s="3"/>
      <c r="BU131" s="1"/>
      <c r="BV131" s="1"/>
      <c r="BW131" s="3" t="s">
        <v>86</v>
      </c>
      <c r="BX131" s="3"/>
      <c r="BY131" s="3"/>
      <c r="BZ131" s="5">
        <v>16.899999999999999</v>
      </c>
      <c r="CA131" s="5">
        <v>39.6</v>
      </c>
      <c r="CB131" s="5">
        <v>14.4</v>
      </c>
      <c r="CC131" s="5"/>
      <c r="CD131" s="5"/>
      <c r="CE131" s="5"/>
      <c r="CF131" s="5"/>
      <c r="CJ131" s="5"/>
      <c r="CK131" s="5"/>
      <c r="CL131" s="1"/>
      <c r="CM131" s="1"/>
      <c r="CN131" s="1"/>
      <c r="CO131" s="1"/>
      <c r="CP131" s="1"/>
      <c r="CQ131" s="1"/>
      <c r="CR131" s="1"/>
      <c r="CS131" s="1"/>
      <c r="CT131" s="2" t="s">
        <v>152</v>
      </c>
      <c r="CU131" s="2" t="s">
        <v>738</v>
      </c>
      <c r="CV131" s="1">
        <v>1</v>
      </c>
      <c r="CW131" s="2" t="s">
        <v>137</v>
      </c>
      <c r="CY131" s="2" t="s">
        <v>79</v>
      </c>
      <c r="CZ131" s="6" t="s">
        <v>138</v>
      </c>
    </row>
    <row r="132" spans="1:109" s="2" customFormat="1" ht="15" customHeight="1" x14ac:dyDescent="0.3">
      <c r="B132" s="3" t="s">
        <v>105</v>
      </c>
      <c r="C132" s="5">
        <v>-17.52</v>
      </c>
      <c r="D132" s="5">
        <v>7.7</v>
      </c>
      <c r="E132" s="2" t="s">
        <v>134</v>
      </c>
      <c r="L132" s="26" t="s">
        <v>712</v>
      </c>
      <c r="M132" s="2" t="s">
        <v>133</v>
      </c>
      <c r="N132" s="2" t="s">
        <v>117</v>
      </c>
      <c r="O132" s="4">
        <v>-50</v>
      </c>
      <c r="P132" s="4">
        <v>250</v>
      </c>
      <c r="Q132" s="2" t="s">
        <v>85</v>
      </c>
      <c r="BJ132" s="3"/>
      <c r="BK132" s="3"/>
      <c r="BL132" s="1"/>
      <c r="BM132" s="1"/>
      <c r="BQ132" s="3"/>
      <c r="BR132" s="3" t="s">
        <v>153</v>
      </c>
      <c r="BS132" s="3"/>
      <c r="BT132" s="3"/>
      <c r="BU132" s="1"/>
      <c r="BV132" s="1"/>
      <c r="BW132" s="3" t="s">
        <v>86</v>
      </c>
      <c r="BX132" s="3"/>
      <c r="BY132" s="3"/>
      <c r="BZ132" s="5">
        <v>22.5</v>
      </c>
      <c r="CA132" s="5">
        <v>46</v>
      </c>
      <c r="CB132" s="5">
        <v>16.600000000000001</v>
      </c>
      <c r="CC132" s="5"/>
      <c r="CD132" s="5"/>
      <c r="CE132" s="5"/>
      <c r="CF132" s="5"/>
      <c r="CJ132" s="5"/>
      <c r="CK132" s="5"/>
      <c r="CL132" s="1"/>
      <c r="CM132" s="1"/>
      <c r="CN132" s="1"/>
      <c r="CO132" s="1"/>
      <c r="CP132" s="1"/>
      <c r="CQ132" s="1"/>
      <c r="CR132" s="1"/>
      <c r="CS132" s="1"/>
      <c r="CT132" s="2" t="s">
        <v>154</v>
      </c>
      <c r="CU132" s="2" t="s">
        <v>739</v>
      </c>
      <c r="CV132" s="1">
        <v>1</v>
      </c>
      <c r="CW132" s="2" t="s">
        <v>137</v>
      </c>
      <c r="CY132" s="2" t="s">
        <v>79</v>
      </c>
      <c r="CZ132" s="6" t="s">
        <v>138</v>
      </c>
    </row>
    <row r="133" spans="1:109" s="2" customFormat="1" ht="15" customHeight="1" x14ac:dyDescent="0.3">
      <c r="B133" s="3" t="s">
        <v>105</v>
      </c>
      <c r="C133" s="5">
        <v>-17.239999999999998</v>
      </c>
      <c r="D133" s="5">
        <v>7.3</v>
      </c>
      <c r="E133" s="2" t="s">
        <v>134</v>
      </c>
      <c r="L133" s="26" t="s">
        <v>712</v>
      </c>
      <c r="M133" s="2" t="s">
        <v>133</v>
      </c>
      <c r="N133" s="2" t="s">
        <v>117</v>
      </c>
      <c r="O133" s="4">
        <v>-50</v>
      </c>
      <c r="P133" s="4">
        <v>250</v>
      </c>
      <c r="Q133" s="2" t="s">
        <v>85</v>
      </c>
      <c r="BJ133" s="3"/>
      <c r="BK133" s="3"/>
      <c r="BL133" s="1"/>
      <c r="BM133" s="1"/>
      <c r="BQ133" s="3"/>
      <c r="BR133" s="3" t="s">
        <v>155</v>
      </c>
      <c r="BS133" s="3"/>
      <c r="BT133" s="3"/>
      <c r="BU133" s="1"/>
      <c r="BV133" s="1"/>
      <c r="BW133" s="3" t="s">
        <v>86</v>
      </c>
      <c r="BX133" s="3"/>
      <c r="BY133" s="3"/>
      <c r="BZ133" s="5">
        <v>19.8</v>
      </c>
      <c r="CA133" s="5">
        <v>44.3</v>
      </c>
      <c r="CB133" s="5">
        <v>16.2</v>
      </c>
      <c r="CC133" s="5"/>
      <c r="CD133" s="5"/>
      <c r="CE133" s="5"/>
      <c r="CF133" s="5"/>
      <c r="CJ133" s="5"/>
      <c r="CK133" s="5"/>
      <c r="CL133" s="1"/>
      <c r="CM133" s="1"/>
      <c r="CN133" s="1"/>
      <c r="CO133" s="1"/>
      <c r="CP133" s="1"/>
      <c r="CQ133" s="1"/>
      <c r="CR133" s="1"/>
      <c r="CS133" s="1"/>
      <c r="CT133" s="2" t="s">
        <v>156</v>
      </c>
      <c r="CU133" s="2" t="s">
        <v>740</v>
      </c>
      <c r="CV133" s="1">
        <v>1</v>
      </c>
      <c r="CW133" s="2" t="s">
        <v>137</v>
      </c>
      <c r="CY133" s="2" t="s">
        <v>79</v>
      </c>
      <c r="CZ133" s="6" t="s">
        <v>138</v>
      </c>
    </row>
    <row r="134" spans="1:109" s="2" customFormat="1" ht="15" customHeight="1" x14ac:dyDescent="0.3">
      <c r="B134" s="3" t="s">
        <v>105</v>
      </c>
      <c r="C134" s="5">
        <v>-14.13</v>
      </c>
      <c r="D134" s="5">
        <v>5.5</v>
      </c>
      <c r="E134" s="2" t="s">
        <v>134</v>
      </c>
      <c r="F134" s="34"/>
      <c r="G134" s="34"/>
      <c r="H134" s="34"/>
      <c r="I134" s="34"/>
      <c r="L134" s="26" t="s">
        <v>712</v>
      </c>
      <c r="M134" s="2" t="s">
        <v>133</v>
      </c>
      <c r="N134" s="2" t="s">
        <v>117</v>
      </c>
      <c r="O134" s="4">
        <v>-50</v>
      </c>
      <c r="P134" s="4">
        <v>250</v>
      </c>
      <c r="Q134" s="2" t="s">
        <v>85</v>
      </c>
      <c r="BJ134" s="3"/>
      <c r="BK134" s="3"/>
      <c r="BL134" s="1"/>
      <c r="BM134" s="1"/>
      <c r="BQ134" s="3"/>
      <c r="BR134" s="3" t="s">
        <v>157</v>
      </c>
      <c r="BS134" s="3"/>
      <c r="BT134" s="3"/>
      <c r="BU134" s="1"/>
      <c r="BV134" s="1"/>
      <c r="BW134" s="3" t="s">
        <v>86</v>
      </c>
      <c r="BX134" s="3"/>
      <c r="BY134" s="3"/>
      <c r="BZ134" s="5">
        <v>17.2</v>
      </c>
      <c r="CA134" s="5">
        <v>43.4</v>
      </c>
      <c r="CB134" s="5">
        <v>15.7</v>
      </c>
      <c r="CC134" s="5"/>
      <c r="CD134" s="5"/>
      <c r="CE134" s="5"/>
      <c r="CF134" s="5"/>
      <c r="CJ134" s="5"/>
      <c r="CK134" s="5"/>
      <c r="CL134" s="1"/>
      <c r="CM134" s="1"/>
      <c r="CN134" s="1"/>
      <c r="CO134" s="1"/>
      <c r="CP134" s="1"/>
      <c r="CQ134" s="1"/>
      <c r="CR134" s="1"/>
      <c r="CS134" s="1"/>
      <c r="CT134" s="2" t="s">
        <v>158</v>
      </c>
      <c r="CU134" s="2" t="s">
        <v>741</v>
      </c>
      <c r="CV134" s="1">
        <v>1</v>
      </c>
      <c r="CW134" s="2" t="s">
        <v>137</v>
      </c>
      <c r="CY134" s="2" t="s">
        <v>79</v>
      </c>
      <c r="CZ134" s="6" t="s">
        <v>138</v>
      </c>
    </row>
    <row r="135" spans="1:109" s="36" customFormat="1" x14ac:dyDescent="0.3">
      <c r="E135" s="47" t="s">
        <v>75</v>
      </c>
      <c r="F135" s="35">
        <f>AVERAGE(C116:C134)</f>
        <v>-16.171666666666667</v>
      </c>
      <c r="G135" s="35">
        <f>STDEV(C116:C134)</f>
        <v>3.3270058080891332</v>
      </c>
      <c r="H135" s="35">
        <f>AVERAGE(D116:D134)</f>
        <v>7.1611111111111114</v>
      </c>
      <c r="I135" s="35">
        <f>STDEV(D116:D134)</f>
        <v>1.4233923393196883</v>
      </c>
      <c r="J135" s="2"/>
      <c r="K135" s="2"/>
      <c r="L135" s="2"/>
      <c r="N135" s="17"/>
      <c r="O135" s="17"/>
      <c r="P135" s="17"/>
      <c r="Q135" s="17"/>
    </row>
    <row r="136" spans="1:109" s="36" customFormat="1" x14ac:dyDescent="0.3">
      <c r="J136" s="2"/>
      <c r="K136" s="2"/>
      <c r="L136" s="2"/>
    </row>
    <row r="137" spans="1:109" s="2" customFormat="1" x14ac:dyDescent="0.3">
      <c r="A137" s="30" t="s">
        <v>772</v>
      </c>
    </row>
    <row r="138" spans="1:109" s="2" customFormat="1" ht="15" customHeight="1" x14ac:dyDescent="0.3">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7"/>
      <c r="BK138" s="37"/>
      <c r="BL138" s="51"/>
      <c r="BM138" s="51"/>
      <c r="BN138" s="36"/>
      <c r="BO138" s="36"/>
      <c r="BQ138" s="37"/>
      <c r="BR138" s="37" t="s">
        <v>114</v>
      </c>
      <c r="BS138" s="37"/>
      <c r="BT138" s="37"/>
      <c r="BU138" s="51"/>
      <c r="BV138" s="51"/>
      <c r="BW138" s="3" t="s">
        <v>86</v>
      </c>
      <c r="BX138" s="37"/>
      <c r="BY138" s="37"/>
      <c r="BZ138" s="38"/>
      <c r="CA138" s="38">
        <v>2.2000000000000002</v>
      </c>
      <c r="CB138" s="38"/>
      <c r="CC138" s="38"/>
      <c r="CD138" s="38"/>
      <c r="CE138" s="38"/>
      <c r="CF138" s="38"/>
      <c r="CH138" s="36"/>
      <c r="CJ138" s="38"/>
      <c r="CK138" s="38"/>
      <c r="CL138" s="51"/>
      <c r="CM138" s="51"/>
      <c r="CN138" s="51"/>
      <c r="CO138" s="51"/>
      <c r="CP138" s="51"/>
      <c r="CQ138" s="51"/>
      <c r="CR138" s="51"/>
      <c r="CS138" s="51"/>
      <c r="CT138" s="36" t="s">
        <v>111</v>
      </c>
      <c r="CU138" s="36"/>
      <c r="CV138" s="1">
        <v>1</v>
      </c>
      <c r="CY138" s="2" t="s">
        <v>79</v>
      </c>
      <c r="CZ138" s="2" t="s">
        <v>110</v>
      </c>
      <c r="DA138" s="36"/>
      <c r="DB138" s="36"/>
      <c r="DC138" s="36"/>
      <c r="DD138" s="36"/>
      <c r="DE138" s="36"/>
    </row>
    <row r="139" spans="1:109" s="2" customFormat="1" ht="15" customHeight="1" x14ac:dyDescent="0.3">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7"/>
      <c r="BK139" s="37"/>
      <c r="BL139" s="51"/>
      <c r="BM139" s="51"/>
      <c r="BN139" s="36"/>
      <c r="BO139" s="36"/>
      <c r="BQ139" s="37"/>
      <c r="BR139" s="37" t="s">
        <v>115</v>
      </c>
      <c r="BS139" s="37"/>
      <c r="BT139" s="37"/>
      <c r="BU139" s="51"/>
      <c r="BV139" s="51"/>
      <c r="BW139" s="3" t="s">
        <v>86</v>
      </c>
      <c r="BX139" s="37"/>
      <c r="BY139" s="37"/>
      <c r="BZ139" s="38"/>
      <c r="CA139" s="38">
        <v>14.5</v>
      </c>
      <c r="CB139" s="38"/>
      <c r="CC139" s="38"/>
      <c r="CD139" s="38"/>
      <c r="CE139" s="38"/>
      <c r="CF139" s="38"/>
      <c r="CH139" s="36"/>
      <c r="CJ139" s="38"/>
      <c r="CK139" s="38"/>
      <c r="CL139" s="51"/>
      <c r="CM139" s="51"/>
      <c r="CN139" s="51"/>
      <c r="CO139" s="51"/>
      <c r="CP139" s="51"/>
      <c r="CQ139" s="51"/>
      <c r="CR139" s="51"/>
      <c r="CS139" s="51"/>
      <c r="CT139" s="36"/>
      <c r="CU139" s="36"/>
      <c r="CV139" s="1">
        <v>1</v>
      </c>
      <c r="CY139" s="2" t="s">
        <v>79</v>
      </c>
      <c r="CZ139" s="2" t="s">
        <v>110</v>
      </c>
      <c r="DA139" s="36"/>
      <c r="DB139" s="36"/>
      <c r="DC139" s="36"/>
      <c r="DD139" s="36"/>
      <c r="DE139" s="36"/>
    </row>
    <row r="140" spans="1:109" x14ac:dyDescent="0.3">
      <c r="A140" s="19" t="s">
        <v>850</v>
      </c>
    </row>
    <row r="141" spans="1:109" x14ac:dyDescent="0.3">
      <c r="A141" s="2" t="s">
        <v>928</v>
      </c>
    </row>
    <row r="142" spans="1:109" ht="15" customHeight="1" x14ac:dyDescent="0.3">
      <c r="A142" s="72" t="s">
        <v>871</v>
      </c>
    </row>
    <row r="143" spans="1:109" x14ac:dyDescent="0.3">
      <c r="A143" s="2" t="s">
        <v>927</v>
      </c>
    </row>
    <row r="144" spans="1:109" x14ac:dyDescent="0.3">
      <c r="A144" s="30" t="s">
        <v>896</v>
      </c>
    </row>
    <row r="145" spans="1:1" x14ac:dyDescent="0.3">
      <c r="A145" s="2" t="s">
        <v>893</v>
      </c>
    </row>
    <row r="146" spans="1:1" x14ac:dyDescent="0.3">
      <c r="A146" s="2" t="s">
        <v>929</v>
      </c>
    </row>
    <row r="147" spans="1:1" x14ac:dyDescent="0.3">
      <c r="A147" s="2" t="s">
        <v>930</v>
      </c>
    </row>
    <row r="148" spans="1:1" x14ac:dyDescent="0.3">
      <c r="A148" s="2" t="s">
        <v>920</v>
      </c>
    </row>
    <row r="149" spans="1:1" x14ac:dyDescent="0.3">
      <c r="A149" s="2" t="s">
        <v>921</v>
      </c>
    </row>
    <row r="150" spans="1:1" x14ac:dyDescent="0.3">
      <c r="A150" s="2" t="s">
        <v>922</v>
      </c>
    </row>
    <row r="151" spans="1:1" x14ac:dyDescent="0.3">
      <c r="A151" s="2" t="s">
        <v>925</v>
      </c>
    </row>
    <row r="152" spans="1:1" x14ac:dyDescent="0.3">
      <c r="A152" s="2" t="s">
        <v>923</v>
      </c>
    </row>
    <row r="153" spans="1:1" ht="15" customHeight="1" x14ac:dyDescent="0.3">
      <c r="A153" s="2" t="s">
        <v>897</v>
      </c>
    </row>
  </sheetData>
  <phoneticPr fontId="1" type="noConversion"/>
  <hyperlinks>
    <hyperlink ref="CY118" r:id="rId1" xr:uid="{06A9F349-1316-4CCF-87C9-F612E6975074}"/>
    <hyperlink ref="CY109" r:id="rId2" xr:uid="{36070B22-53E6-44D4-BC18-F442CC42A20E}"/>
    <hyperlink ref="CY108" r:id="rId3" xr:uid="{9C4A25EF-F1CE-4CB7-9D72-7B928ACF3B25}"/>
    <hyperlink ref="CY106" r:id="rId4" xr:uid="{A62D7786-38B0-4BF4-9EBA-40E33E90D0E7}"/>
    <hyperlink ref="CY107" r:id="rId5" xr:uid="{10C373B9-D170-44E7-9C3C-4E022CF7D3F8}"/>
  </hyperlinks>
  <pageMargins left="0.7" right="0.7" top="0.75" bottom="0.75" header="0.3" footer="0.3"/>
  <pageSetup orientation="portrait" r:id="rId6"/>
  <ignoredErrors>
    <ignoredError sqref="F118:I118" formulaRange="1"/>
  </ignoredErrors>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7818D-64BF-4E19-84A7-35ED14FD958E}">
  <dimension ref="A1:CY190"/>
  <sheetViews>
    <sheetView tabSelected="1" zoomScale="53" zoomScaleNormal="53" workbookViewId="0">
      <selection activeCell="X24" sqref="X24"/>
    </sheetView>
  </sheetViews>
  <sheetFormatPr baseColWidth="10" defaultColWidth="8.88671875" defaultRowHeight="15.6" x14ac:dyDescent="0.3"/>
  <cols>
    <col min="1" max="1" width="16.77734375" style="17" customWidth="1"/>
    <col min="2" max="2" width="45.77734375" style="17" customWidth="1"/>
    <col min="3" max="3" width="9.21875" style="17" customWidth="1"/>
    <col min="4" max="4" width="8.44140625" style="17" customWidth="1"/>
    <col min="5" max="5" width="28.21875" style="17" customWidth="1"/>
    <col min="6" max="6" width="11.6640625" style="17" customWidth="1"/>
    <col min="7" max="7" width="6.21875" style="17" customWidth="1"/>
    <col min="8" max="8" width="10.77734375" style="17" customWidth="1"/>
    <col min="9" max="11" width="8.5546875" style="17" customWidth="1"/>
    <col min="12" max="12" width="22.21875" style="17" customWidth="1"/>
    <col min="13" max="13" width="26.88671875" style="17" customWidth="1"/>
    <col min="14" max="14" width="16.77734375" style="17" customWidth="1"/>
    <col min="15" max="16384" width="8.88671875" style="17"/>
  </cols>
  <sheetData>
    <row r="1" spans="1:18" x14ac:dyDescent="0.3">
      <c r="A1" s="19" t="s">
        <v>875</v>
      </c>
    </row>
    <row r="2" spans="1:18" x14ac:dyDescent="0.3">
      <c r="A2" s="19"/>
    </row>
    <row r="3" spans="1:18" x14ac:dyDescent="0.3">
      <c r="A3" s="19" t="s">
        <v>771</v>
      </c>
    </row>
    <row r="4" spans="1:18" s="2" customFormat="1" x14ac:dyDescent="0.3">
      <c r="A4" s="19" t="s">
        <v>56</v>
      </c>
      <c r="B4" s="19" t="s">
        <v>0</v>
      </c>
      <c r="C4" s="19" t="s">
        <v>52</v>
      </c>
      <c r="D4" s="19" t="s">
        <v>53</v>
      </c>
      <c r="E4" s="19" t="s">
        <v>54</v>
      </c>
      <c r="F4" s="20" t="s">
        <v>57</v>
      </c>
      <c r="G4" s="20" t="s">
        <v>59</v>
      </c>
      <c r="H4" s="20" t="s">
        <v>58</v>
      </c>
      <c r="I4" s="20" t="s">
        <v>59</v>
      </c>
      <c r="J4" s="20" t="s">
        <v>717</v>
      </c>
      <c r="K4" s="20" t="s">
        <v>708</v>
      </c>
      <c r="L4" s="19" t="s">
        <v>752</v>
      </c>
      <c r="M4" s="19" t="s">
        <v>587</v>
      </c>
      <c r="N4" s="19"/>
      <c r="O4" s="19"/>
      <c r="P4" s="19"/>
      <c r="Q4" s="19"/>
    </row>
    <row r="5" spans="1:18" s="2" customFormat="1" x14ac:dyDescent="0.3">
      <c r="A5" s="19" t="s">
        <v>49</v>
      </c>
      <c r="B5" s="19"/>
      <c r="C5" s="19"/>
      <c r="D5" s="19"/>
      <c r="E5" s="19"/>
      <c r="F5" s="20"/>
      <c r="G5" s="20"/>
      <c r="H5" s="20"/>
      <c r="I5" s="20"/>
      <c r="J5" s="20"/>
      <c r="K5" s="20"/>
    </row>
    <row r="6" spans="1:18" s="2" customFormat="1" ht="15" customHeight="1" x14ac:dyDescent="0.3">
      <c r="B6" s="13" t="s">
        <v>46</v>
      </c>
      <c r="C6" s="5">
        <v>-10.764795088768247</v>
      </c>
      <c r="D6" s="5">
        <v>10.284000000000001</v>
      </c>
      <c r="E6" s="2" t="s">
        <v>603</v>
      </c>
      <c r="J6" s="26" t="s">
        <v>712</v>
      </c>
      <c r="K6" s="26" t="s">
        <v>712</v>
      </c>
      <c r="L6" s="2" t="s">
        <v>621</v>
      </c>
      <c r="M6" s="2" t="s">
        <v>78</v>
      </c>
      <c r="N6" s="9"/>
      <c r="Q6" s="5"/>
      <c r="R6" s="9"/>
    </row>
    <row r="7" spans="1:18" s="2" customFormat="1" ht="15" customHeight="1" x14ac:dyDescent="0.3">
      <c r="B7" s="13" t="s">
        <v>46</v>
      </c>
      <c r="C7" s="5">
        <v>-10.864262758978599</v>
      </c>
      <c r="D7" s="5">
        <v>9.3000000000000007</v>
      </c>
      <c r="E7" s="2" t="s">
        <v>603</v>
      </c>
      <c r="J7" s="26" t="s">
        <v>712</v>
      </c>
      <c r="K7" s="26" t="s">
        <v>712</v>
      </c>
      <c r="L7" s="2" t="s">
        <v>621</v>
      </c>
      <c r="M7" s="2" t="s">
        <v>78</v>
      </c>
      <c r="N7" s="9"/>
      <c r="Q7" s="5"/>
      <c r="R7" s="9"/>
    </row>
    <row r="8" spans="1:18" s="2" customFormat="1" ht="15" customHeight="1" x14ac:dyDescent="0.3">
      <c r="B8" s="13" t="s">
        <v>46</v>
      </c>
      <c r="C8" s="5">
        <v>-10.356059459241552</v>
      </c>
      <c r="D8" s="5">
        <v>6.766</v>
      </c>
      <c r="E8" s="2" t="s">
        <v>603</v>
      </c>
      <c r="J8" s="26" t="s">
        <v>712</v>
      </c>
      <c r="K8" s="26" t="s">
        <v>712</v>
      </c>
      <c r="L8" s="2" t="s">
        <v>606</v>
      </c>
      <c r="M8" s="2" t="s">
        <v>78</v>
      </c>
      <c r="N8" s="9"/>
      <c r="Q8" s="5"/>
      <c r="R8" s="9"/>
    </row>
    <row r="9" spans="1:18" s="2" customFormat="1" ht="15" customHeight="1" x14ac:dyDescent="0.3">
      <c r="B9" s="13" t="s">
        <v>46</v>
      </c>
      <c r="C9" s="14">
        <v>-10.546634670189444</v>
      </c>
      <c r="D9" s="14">
        <v>4.82</v>
      </c>
      <c r="E9" s="2" t="s">
        <v>603</v>
      </c>
      <c r="J9" s="26" t="s">
        <v>712</v>
      </c>
      <c r="K9" s="26" t="s">
        <v>712</v>
      </c>
      <c r="L9" s="2" t="s">
        <v>606</v>
      </c>
      <c r="M9" s="2" t="s">
        <v>78</v>
      </c>
      <c r="N9" s="9"/>
      <c r="Q9" s="14"/>
      <c r="R9" s="9"/>
    </row>
    <row r="10" spans="1:18" s="2" customFormat="1" ht="15" customHeight="1" x14ac:dyDescent="0.3">
      <c r="B10" s="15" t="s">
        <v>46</v>
      </c>
      <c r="C10" s="5">
        <v>-10.466392078137188</v>
      </c>
      <c r="D10" s="5">
        <v>10.25</v>
      </c>
      <c r="E10" s="2" t="s">
        <v>603</v>
      </c>
      <c r="J10" s="26" t="s">
        <v>712</v>
      </c>
      <c r="K10" s="26" t="s">
        <v>712</v>
      </c>
      <c r="L10" s="2" t="s">
        <v>606</v>
      </c>
      <c r="M10" s="2" t="s">
        <v>78</v>
      </c>
      <c r="N10" s="16"/>
      <c r="Q10" s="5"/>
      <c r="R10" s="9"/>
    </row>
    <row r="11" spans="1:18" s="2" customFormat="1" ht="15" customHeight="1" x14ac:dyDescent="0.3">
      <c r="B11" s="13" t="s">
        <v>46</v>
      </c>
      <c r="C11" s="5">
        <v>-10.587742635793818</v>
      </c>
      <c r="D11" s="5">
        <v>4.4189999999999996</v>
      </c>
      <c r="E11" s="2" t="s">
        <v>603</v>
      </c>
      <c r="J11" s="26" t="s">
        <v>712</v>
      </c>
      <c r="K11" s="26" t="s">
        <v>712</v>
      </c>
      <c r="L11" s="2" t="s">
        <v>606</v>
      </c>
      <c r="M11" s="2" t="s">
        <v>78</v>
      </c>
      <c r="N11" s="9"/>
      <c r="Q11" s="5"/>
      <c r="R11" s="9"/>
    </row>
    <row r="12" spans="1:18" s="2" customFormat="1" ht="15" customHeight="1" x14ac:dyDescent="0.3">
      <c r="B12" s="13" t="s">
        <v>46</v>
      </c>
      <c r="C12" s="5">
        <v>-10.264742170662352</v>
      </c>
      <c r="D12" s="5">
        <v>5.016</v>
      </c>
      <c r="E12" s="2" t="s">
        <v>603</v>
      </c>
      <c r="J12" s="26" t="s">
        <v>712</v>
      </c>
      <c r="K12" s="26" t="s">
        <v>712</v>
      </c>
      <c r="L12" s="2" t="s">
        <v>601</v>
      </c>
      <c r="M12" s="2" t="s">
        <v>78</v>
      </c>
      <c r="N12" s="9"/>
      <c r="Q12" s="5"/>
      <c r="R12" s="9"/>
    </row>
    <row r="13" spans="1:18" s="2" customFormat="1" ht="15" customHeight="1" x14ac:dyDescent="0.3">
      <c r="B13" s="13" t="s">
        <v>46</v>
      </c>
      <c r="C13" s="5">
        <v>-10.303452760386143</v>
      </c>
      <c r="D13" s="5">
        <v>6.1310000000000002</v>
      </c>
      <c r="E13" s="2" t="s">
        <v>603</v>
      </c>
      <c r="J13" s="26" t="s">
        <v>712</v>
      </c>
      <c r="K13" s="26" t="s">
        <v>712</v>
      </c>
      <c r="L13" s="2" t="s">
        <v>607</v>
      </c>
      <c r="M13" s="2" t="s">
        <v>78</v>
      </c>
      <c r="N13" s="9"/>
      <c r="Q13" s="5"/>
      <c r="R13" s="9"/>
    </row>
    <row r="14" spans="1:18" s="2" customFormat="1" ht="15" customHeight="1" x14ac:dyDescent="0.3">
      <c r="B14" s="13" t="s">
        <v>46</v>
      </c>
      <c r="C14" s="5">
        <v>-10.60718200283435</v>
      </c>
      <c r="D14" s="5">
        <v>6.9509999999999996</v>
      </c>
      <c r="E14" s="2" t="s">
        <v>603</v>
      </c>
      <c r="J14" s="26" t="s">
        <v>712</v>
      </c>
      <c r="K14" s="26" t="s">
        <v>712</v>
      </c>
      <c r="L14" s="2" t="s">
        <v>607</v>
      </c>
      <c r="M14" s="2" t="s">
        <v>78</v>
      </c>
      <c r="N14" s="9"/>
      <c r="Q14" s="5"/>
      <c r="R14" s="9"/>
    </row>
    <row r="15" spans="1:18" s="2" customFormat="1" ht="15" customHeight="1" x14ac:dyDescent="0.3">
      <c r="B15" s="15" t="s">
        <v>46</v>
      </c>
      <c r="C15" s="5">
        <v>-10.054315375240721</v>
      </c>
      <c r="D15" s="5">
        <v>7.5750000000000002</v>
      </c>
      <c r="E15" s="2" t="s">
        <v>603</v>
      </c>
      <c r="J15" s="26" t="s">
        <v>712</v>
      </c>
      <c r="K15" s="26" t="s">
        <v>712</v>
      </c>
      <c r="L15" s="2" t="s">
        <v>607</v>
      </c>
      <c r="M15" s="2" t="s">
        <v>78</v>
      </c>
      <c r="N15" s="16"/>
      <c r="Q15" s="5"/>
      <c r="R15" s="9"/>
    </row>
    <row r="16" spans="1:18" s="2" customFormat="1" ht="15" customHeight="1" x14ac:dyDescent="0.3">
      <c r="B16" s="13" t="s">
        <v>46</v>
      </c>
      <c r="C16" s="5">
        <v>-10.182358095096335</v>
      </c>
      <c r="D16" s="5">
        <v>3.968</v>
      </c>
      <c r="E16" s="2" t="s">
        <v>603</v>
      </c>
      <c r="J16" s="26" t="s">
        <v>712</v>
      </c>
      <c r="K16" s="26" t="s">
        <v>712</v>
      </c>
      <c r="L16" s="2" t="s">
        <v>608</v>
      </c>
      <c r="M16" s="2" t="s">
        <v>78</v>
      </c>
      <c r="N16" s="9"/>
      <c r="Q16" s="5"/>
      <c r="R16" s="9"/>
    </row>
    <row r="17" spans="2:18" s="2" customFormat="1" ht="15" customHeight="1" x14ac:dyDescent="0.3">
      <c r="B17" s="15" t="s">
        <v>46</v>
      </c>
      <c r="C17" s="5">
        <v>-10.324296924083569</v>
      </c>
      <c r="D17" s="5">
        <v>5.0369999999999999</v>
      </c>
      <c r="E17" s="2" t="s">
        <v>603</v>
      </c>
      <c r="J17" s="26" t="s">
        <v>712</v>
      </c>
      <c r="K17" s="26" t="s">
        <v>712</v>
      </c>
      <c r="L17" s="2" t="s">
        <v>608</v>
      </c>
      <c r="M17" s="2" t="s">
        <v>78</v>
      </c>
      <c r="N17" s="16"/>
      <c r="Q17" s="5"/>
      <c r="R17" s="9"/>
    </row>
    <row r="18" spans="2:18" s="2" customFormat="1" ht="15" customHeight="1" x14ac:dyDescent="0.3">
      <c r="B18" s="15" t="s">
        <v>46</v>
      </c>
      <c r="C18" s="5">
        <v>-9.9720377571917354</v>
      </c>
      <c r="D18" s="5">
        <v>5.4329999999999998</v>
      </c>
      <c r="E18" s="2" t="s">
        <v>603</v>
      </c>
      <c r="J18" s="26" t="s">
        <v>712</v>
      </c>
      <c r="K18" s="26" t="s">
        <v>712</v>
      </c>
      <c r="L18" s="2" t="s">
        <v>610</v>
      </c>
      <c r="M18" s="2" t="s">
        <v>78</v>
      </c>
      <c r="N18" s="16"/>
      <c r="Q18" s="5"/>
      <c r="R18" s="9"/>
    </row>
    <row r="19" spans="2:18" s="2" customFormat="1" ht="15" customHeight="1" x14ac:dyDescent="0.3">
      <c r="B19" s="13" t="s">
        <v>46</v>
      </c>
      <c r="C19" s="5">
        <v>-10.12280334167512</v>
      </c>
      <c r="D19" s="5">
        <v>7.2789999999999999</v>
      </c>
      <c r="E19" s="2" t="s">
        <v>603</v>
      </c>
      <c r="J19" s="26" t="s">
        <v>712</v>
      </c>
      <c r="K19" s="26" t="s">
        <v>712</v>
      </c>
      <c r="L19" s="2" t="s">
        <v>610</v>
      </c>
      <c r="M19" s="2" t="s">
        <v>78</v>
      </c>
      <c r="N19" s="9"/>
      <c r="Q19" s="5"/>
      <c r="R19" s="9"/>
    </row>
    <row r="20" spans="2:18" s="2" customFormat="1" ht="15" customHeight="1" x14ac:dyDescent="0.3">
      <c r="B20" s="15" t="s">
        <v>46</v>
      </c>
      <c r="C20" s="14">
        <v>-10.055307954464407</v>
      </c>
      <c r="D20" s="14">
        <v>7.7560000000000002</v>
      </c>
      <c r="E20" s="2" t="s">
        <v>603</v>
      </c>
      <c r="J20" s="26" t="s">
        <v>712</v>
      </c>
      <c r="K20" s="26" t="s">
        <v>712</v>
      </c>
      <c r="L20" s="2" t="s">
        <v>610</v>
      </c>
      <c r="M20" s="2" t="s">
        <v>78</v>
      </c>
      <c r="N20" s="16"/>
      <c r="Q20" s="14"/>
      <c r="R20" s="9"/>
    </row>
    <row r="21" spans="2:18" s="2" customFormat="1" ht="15" customHeight="1" x14ac:dyDescent="0.3">
      <c r="B21" s="15" t="s">
        <v>46</v>
      </c>
      <c r="C21" s="5">
        <v>-9.8289998914637842</v>
      </c>
      <c r="D21" s="5">
        <v>5.5179999999999998</v>
      </c>
      <c r="E21" s="2" t="s">
        <v>603</v>
      </c>
      <c r="J21" s="26" t="s">
        <v>712</v>
      </c>
      <c r="K21" s="26" t="s">
        <v>712</v>
      </c>
      <c r="L21" s="2" t="s">
        <v>618</v>
      </c>
      <c r="M21" s="2" t="s">
        <v>78</v>
      </c>
      <c r="N21" s="16"/>
      <c r="Q21" s="5"/>
      <c r="R21" s="9"/>
    </row>
    <row r="22" spans="2:18" s="2" customFormat="1" ht="15" customHeight="1" x14ac:dyDescent="0.3">
      <c r="B22" s="15" t="s">
        <v>46</v>
      </c>
      <c r="C22" s="5">
        <v>-9.7783783510557498</v>
      </c>
      <c r="D22" s="5">
        <v>3.8450000000000002</v>
      </c>
      <c r="E22" s="2" t="s">
        <v>603</v>
      </c>
      <c r="J22" s="26" t="s">
        <v>712</v>
      </c>
      <c r="K22" s="26" t="s">
        <v>712</v>
      </c>
      <c r="L22" s="2" t="s">
        <v>618</v>
      </c>
      <c r="M22" s="2" t="s">
        <v>78</v>
      </c>
      <c r="N22" s="16"/>
      <c r="Q22" s="5"/>
      <c r="R22" s="9"/>
    </row>
    <row r="23" spans="2:18" s="2" customFormat="1" ht="15" customHeight="1" x14ac:dyDescent="0.3">
      <c r="B23" s="15" t="s">
        <v>46</v>
      </c>
      <c r="C23" s="5">
        <v>-10.195261625004266</v>
      </c>
      <c r="D23" s="5">
        <v>7.3719999999999999</v>
      </c>
      <c r="E23" s="2" t="s">
        <v>603</v>
      </c>
      <c r="J23" s="26" t="s">
        <v>712</v>
      </c>
      <c r="K23" s="26" t="s">
        <v>712</v>
      </c>
      <c r="L23" s="2" t="s">
        <v>622</v>
      </c>
      <c r="M23" s="2" t="s">
        <v>78</v>
      </c>
      <c r="N23" s="16"/>
      <c r="Q23" s="5"/>
      <c r="R23" s="9"/>
    </row>
    <row r="24" spans="2:18" s="2" customFormat="1" ht="15" customHeight="1" x14ac:dyDescent="0.3">
      <c r="B24" s="15" t="s">
        <v>46</v>
      </c>
      <c r="C24" s="5">
        <v>-10.630513733984271</v>
      </c>
      <c r="D24" s="5">
        <v>4.9409999999999998</v>
      </c>
      <c r="E24" s="2" t="s">
        <v>603</v>
      </c>
      <c r="J24" s="26" t="s">
        <v>712</v>
      </c>
      <c r="K24" s="26" t="s">
        <v>712</v>
      </c>
      <c r="L24" s="2" t="s">
        <v>622</v>
      </c>
      <c r="M24" s="2" t="s">
        <v>78</v>
      </c>
      <c r="N24" s="16"/>
      <c r="Q24" s="5"/>
      <c r="R24" s="9"/>
    </row>
    <row r="25" spans="2:18" s="2" customFormat="1" ht="15" customHeight="1" x14ac:dyDescent="0.3">
      <c r="B25" s="13" t="s">
        <v>46</v>
      </c>
      <c r="C25" s="5">
        <v>-10.543656932518385</v>
      </c>
      <c r="D25" s="5">
        <v>3.0049999999999999</v>
      </c>
      <c r="E25" s="2" t="s">
        <v>603</v>
      </c>
      <c r="J25" s="26" t="s">
        <v>712</v>
      </c>
      <c r="K25" s="26" t="s">
        <v>712</v>
      </c>
      <c r="L25" s="2" t="s">
        <v>623</v>
      </c>
      <c r="M25" s="2" t="s">
        <v>78</v>
      </c>
      <c r="N25" s="9"/>
      <c r="Q25" s="5"/>
      <c r="R25" s="9"/>
    </row>
    <row r="26" spans="2:18" s="2" customFormat="1" ht="15" customHeight="1" x14ac:dyDescent="0.3">
      <c r="B26" s="13" t="s">
        <v>46</v>
      </c>
      <c r="C26" s="14">
        <v>-10.053322796017031</v>
      </c>
      <c r="D26" s="14">
        <v>6.5519999999999996</v>
      </c>
      <c r="E26" s="2" t="s">
        <v>603</v>
      </c>
      <c r="J26" s="26" t="s">
        <v>712</v>
      </c>
      <c r="K26" s="26" t="s">
        <v>712</v>
      </c>
      <c r="L26" s="2" t="s">
        <v>623</v>
      </c>
      <c r="M26" s="2" t="s">
        <v>78</v>
      </c>
      <c r="N26" s="9"/>
      <c r="Q26" s="14"/>
      <c r="R26" s="9"/>
    </row>
    <row r="27" spans="2:18" s="2" customFormat="1" ht="15" customHeight="1" x14ac:dyDescent="0.3">
      <c r="B27" s="15" t="s">
        <v>46</v>
      </c>
      <c r="C27" s="5">
        <v>-9.462738157923301</v>
      </c>
      <c r="D27" s="5">
        <v>3.4540000000000002</v>
      </c>
      <c r="E27" s="2" t="s">
        <v>603</v>
      </c>
      <c r="J27" s="26" t="s">
        <v>712</v>
      </c>
      <c r="K27" s="26" t="s">
        <v>712</v>
      </c>
      <c r="L27" s="2" t="s">
        <v>611</v>
      </c>
      <c r="M27" s="2" t="s">
        <v>78</v>
      </c>
      <c r="N27" s="16"/>
      <c r="Q27" s="5"/>
      <c r="R27" s="9"/>
    </row>
    <row r="28" spans="2:18" s="2" customFormat="1" ht="15" customHeight="1" x14ac:dyDescent="0.3">
      <c r="B28" s="15" t="s">
        <v>46</v>
      </c>
      <c r="C28" s="5">
        <v>-10.373887144841561</v>
      </c>
      <c r="D28" s="5">
        <v>4.8209999999999997</v>
      </c>
      <c r="E28" s="2" t="s">
        <v>603</v>
      </c>
      <c r="J28" s="26" t="s">
        <v>712</v>
      </c>
      <c r="K28" s="26" t="s">
        <v>712</v>
      </c>
      <c r="L28" s="2" t="s">
        <v>611</v>
      </c>
      <c r="M28" s="2" t="s">
        <v>78</v>
      </c>
      <c r="N28" s="16"/>
      <c r="Q28" s="5"/>
      <c r="R28" s="9"/>
    </row>
    <row r="29" spans="2:18" s="2" customFormat="1" ht="15" customHeight="1" x14ac:dyDescent="0.3">
      <c r="B29" s="15" t="s">
        <v>46</v>
      </c>
      <c r="C29" s="5">
        <v>-10.558545620873687</v>
      </c>
      <c r="D29" s="5">
        <v>11.135999999999999</v>
      </c>
      <c r="E29" s="2" t="s">
        <v>603</v>
      </c>
      <c r="J29" s="26" t="s">
        <v>712</v>
      </c>
      <c r="K29" s="26" t="s">
        <v>712</v>
      </c>
      <c r="L29" s="2" t="s">
        <v>612</v>
      </c>
      <c r="M29" s="2" t="s">
        <v>78</v>
      </c>
      <c r="N29" s="16"/>
      <c r="Q29" s="5"/>
      <c r="R29" s="9"/>
    </row>
    <row r="30" spans="2:18" s="2" customFormat="1" ht="15" customHeight="1" x14ac:dyDescent="0.3">
      <c r="B30" s="13" t="s">
        <v>46</v>
      </c>
      <c r="C30" s="5">
        <v>-9.6046769869105333</v>
      </c>
      <c r="D30" s="5">
        <v>9.9320000000000004</v>
      </c>
      <c r="E30" s="2" t="s">
        <v>603</v>
      </c>
      <c r="J30" s="26" t="s">
        <v>712</v>
      </c>
      <c r="K30" s="26" t="s">
        <v>712</v>
      </c>
      <c r="L30" s="2" t="s">
        <v>620</v>
      </c>
      <c r="M30" s="2" t="s">
        <v>78</v>
      </c>
      <c r="N30" s="9"/>
      <c r="Q30" s="5"/>
      <c r="R30" s="9"/>
    </row>
    <row r="31" spans="2:18" s="2" customFormat="1" ht="15" customHeight="1" x14ac:dyDescent="0.3">
      <c r="B31" s="13" t="s">
        <v>46</v>
      </c>
      <c r="C31" s="14">
        <v>-10.450354485491811</v>
      </c>
      <c r="D31" s="14">
        <v>5.6059999999999999</v>
      </c>
      <c r="E31" s="2" t="s">
        <v>603</v>
      </c>
      <c r="J31" s="26" t="s">
        <v>712</v>
      </c>
      <c r="K31" s="26" t="s">
        <v>712</v>
      </c>
      <c r="L31" s="2" t="s">
        <v>615</v>
      </c>
      <c r="M31" s="2" t="s">
        <v>78</v>
      </c>
      <c r="N31" s="9"/>
      <c r="Q31" s="14"/>
      <c r="R31" s="9"/>
    </row>
    <row r="32" spans="2:18" s="2" customFormat="1" ht="15" customHeight="1" x14ac:dyDescent="0.3">
      <c r="B32" s="13" t="s">
        <v>46</v>
      </c>
      <c r="C32" s="5">
        <v>-10.649412591324237</v>
      </c>
      <c r="D32" s="5">
        <v>4.7859999999999996</v>
      </c>
      <c r="E32" s="2" t="s">
        <v>603</v>
      </c>
      <c r="J32" s="26" t="s">
        <v>712</v>
      </c>
      <c r="K32" s="26" t="s">
        <v>712</v>
      </c>
      <c r="L32" s="2" t="s">
        <v>615</v>
      </c>
      <c r="M32" s="2" t="s">
        <v>78</v>
      </c>
      <c r="N32" s="9"/>
      <c r="Q32" s="5"/>
      <c r="R32" s="9"/>
    </row>
    <row r="33" spans="1:18" s="2" customFormat="1" ht="15" customHeight="1" x14ac:dyDescent="0.3">
      <c r="B33" s="8" t="s">
        <v>592</v>
      </c>
      <c r="C33" s="5">
        <v>-12.06</v>
      </c>
      <c r="D33" s="5"/>
      <c r="E33" s="2" t="s">
        <v>594</v>
      </c>
      <c r="J33" s="26" t="s">
        <v>712</v>
      </c>
      <c r="K33" s="26" t="s">
        <v>712</v>
      </c>
      <c r="L33" s="2" t="s">
        <v>605</v>
      </c>
      <c r="M33" s="2" t="s">
        <v>78</v>
      </c>
      <c r="Q33" s="5"/>
      <c r="R33" s="9"/>
    </row>
    <row r="34" spans="1:18" s="2" customFormat="1" x14ac:dyDescent="0.3">
      <c r="B34" s="22"/>
      <c r="C34" s="23"/>
      <c r="D34" s="23"/>
      <c r="E34" s="24" t="s">
        <v>71</v>
      </c>
      <c r="F34" s="25">
        <f>AVERAGE(C6:C33)</f>
        <v>-10.345076121076863</v>
      </c>
      <c r="G34" s="25">
        <f>STDEV(C6:C33)</f>
        <v>0.48130484399724316</v>
      </c>
      <c r="H34" s="25">
        <f>AVERAGE(D6:D33)</f>
        <v>6.3686296296296296</v>
      </c>
      <c r="I34" s="25">
        <f>STDEV(D6:D33)</f>
        <v>2.2453186881589899</v>
      </c>
      <c r="J34" s="25"/>
      <c r="K34" s="25"/>
      <c r="Q34" s="23"/>
      <c r="R34" s="9"/>
    </row>
    <row r="35" spans="1:18" s="2" customFormat="1" x14ac:dyDescent="0.3">
      <c r="C35" s="9"/>
      <c r="D35" s="9"/>
      <c r="F35" s="26"/>
      <c r="G35" s="26"/>
      <c r="H35" s="26"/>
      <c r="I35" s="26"/>
      <c r="J35" s="26"/>
      <c r="K35" s="26"/>
      <c r="Q35" s="9"/>
      <c r="R35" s="9"/>
    </row>
    <row r="36" spans="1:18" s="2" customFormat="1" x14ac:dyDescent="0.3">
      <c r="A36" s="19" t="s">
        <v>50</v>
      </c>
      <c r="C36" s="9"/>
      <c r="D36" s="9"/>
      <c r="F36" s="26"/>
      <c r="G36" s="26"/>
      <c r="H36" s="26"/>
      <c r="I36" s="26"/>
      <c r="J36" s="26"/>
      <c r="K36" s="26"/>
      <c r="Q36" s="9"/>
      <c r="R36" s="9"/>
    </row>
    <row r="37" spans="1:18" s="2" customFormat="1" ht="15" customHeight="1" x14ac:dyDescent="0.3">
      <c r="A37" s="2" t="s">
        <v>67</v>
      </c>
      <c r="B37" s="15" t="s">
        <v>624</v>
      </c>
      <c r="C37" s="5">
        <v>-26.00722087180268</v>
      </c>
      <c r="D37" s="5">
        <v>-4.8600000000000003</v>
      </c>
      <c r="E37" s="2" t="s">
        <v>603</v>
      </c>
      <c r="J37" s="26" t="s">
        <v>712</v>
      </c>
      <c r="K37" s="26" t="s">
        <v>712</v>
      </c>
      <c r="L37" s="2" t="s">
        <v>610</v>
      </c>
      <c r="M37" s="2" t="s">
        <v>78</v>
      </c>
      <c r="N37" s="16"/>
      <c r="Q37" s="5"/>
      <c r="R37" s="9"/>
    </row>
    <row r="38" spans="1:18" s="2" customFormat="1" ht="15" customHeight="1" x14ac:dyDescent="0.3">
      <c r="B38" s="13" t="s">
        <v>624</v>
      </c>
      <c r="C38" s="5">
        <v>-24.181542295960124</v>
      </c>
      <c r="D38" s="5">
        <v>1.94</v>
      </c>
      <c r="E38" s="2" t="s">
        <v>603</v>
      </c>
      <c r="J38" s="26" t="s">
        <v>712</v>
      </c>
      <c r="K38" s="26" t="s">
        <v>712</v>
      </c>
      <c r="L38" s="2" t="s">
        <v>611</v>
      </c>
      <c r="M38" s="2" t="s">
        <v>78</v>
      </c>
      <c r="N38" s="9"/>
      <c r="Q38" s="5"/>
      <c r="R38" s="9"/>
    </row>
    <row r="39" spans="1:18" s="2" customFormat="1" ht="15" customHeight="1" x14ac:dyDescent="0.3">
      <c r="B39" s="13" t="s">
        <v>624</v>
      </c>
      <c r="C39" s="5">
        <v>-22.219366340747911</v>
      </c>
      <c r="D39" s="5">
        <v>4.2699999999999996</v>
      </c>
      <c r="E39" s="2" t="s">
        <v>603</v>
      </c>
      <c r="J39" s="26" t="s">
        <v>712</v>
      </c>
      <c r="K39" s="26" t="s">
        <v>712</v>
      </c>
      <c r="L39" s="2" t="s">
        <v>615</v>
      </c>
      <c r="M39" s="2" t="s">
        <v>78</v>
      </c>
      <c r="N39" s="9"/>
      <c r="Q39" s="5"/>
      <c r="R39" s="9"/>
    </row>
    <row r="40" spans="1:18" s="2" customFormat="1" ht="15" customHeight="1" x14ac:dyDescent="0.3">
      <c r="B40" s="15" t="s">
        <v>47</v>
      </c>
      <c r="C40" s="5">
        <v>-24.252611169292059</v>
      </c>
      <c r="D40" s="5">
        <v>4.21</v>
      </c>
      <c r="E40" s="2" t="s">
        <v>603</v>
      </c>
      <c r="J40" s="26" t="s">
        <v>712</v>
      </c>
      <c r="K40" s="26" t="s">
        <v>712</v>
      </c>
      <c r="L40" s="2" t="s">
        <v>608</v>
      </c>
      <c r="M40" s="2" t="s">
        <v>78</v>
      </c>
      <c r="N40" s="16"/>
      <c r="Q40" s="5"/>
      <c r="R40" s="9"/>
    </row>
    <row r="41" spans="1:18" s="2" customFormat="1" ht="15" customHeight="1" x14ac:dyDescent="0.3">
      <c r="B41" s="15" t="s">
        <v>47</v>
      </c>
      <c r="C41" s="5">
        <v>-25.15</v>
      </c>
      <c r="D41" s="5">
        <v>4.5839999999999996</v>
      </c>
      <c r="E41" s="2" t="s">
        <v>603</v>
      </c>
      <c r="J41" s="26" t="s">
        <v>712</v>
      </c>
      <c r="K41" s="26" t="s">
        <v>712</v>
      </c>
      <c r="L41" s="2" t="s">
        <v>611</v>
      </c>
      <c r="M41" s="2" t="s">
        <v>78</v>
      </c>
      <c r="N41" s="16"/>
      <c r="Q41" s="5"/>
      <c r="R41" s="9"/>
    </row>
    <row r="42" spans="1:18" s="2" customFormat="1" ht="15" customHeight="1" x14ac:dyDescent="0.3">
      <c r="B42" s="15" t="s">
        <v>47</v>
      </c>
      <c r="C42" s="5">
        <v>-24.6</v>
      </c>
      <c r="D42" s="5">
        <v>6.2290000000000001</v>
      </c>
      <c r="E42" s="2" t="s">
        <v>603</v>
      </c>
      <c r="J42" s="26" t="s">
        <v>712</v>
      </c>
      <c r="K42" s="26" t="s">
        <v>712</v>
      </c>
      <c r="L42" s="2" t="s">
        <v>611</v>
      </c>
      <c r="M42" s="2" t="s">
        <v>78</v>
      </c>
      <c r="N42" s="16"/>
      <c r="Q42" s="5"/>
      <c r="R42" s="9"/>
    </row>
    <row r="43" spans="1:18" s="2" customFormat="1" ht="15" customHeight="1" x14ac:dyDescent="0.3">
      <c r="B43" s="15" t="s">
        <v>47</v>
      </c>
      <c r="C43" s="14">
        <v>-24.11916297488472</v>
      </c>
      <c r="D43" s="14">
        <v>5.68</v>
      </c>
      <c r="E43" s="2" t="s">
        <v>603</v>
      </c>
      <c r="J43" s="26" t="s">
        <v>712</v>
      </c>
      <c r="K43" s="26" t="s">
        <v>712</v>
      </c>
      <c r="L43" s="2" t="s">
        <v>612</v>
      </c>
      <c r="M43" s="2" t="s">
        <v>78</v>
      </c>
      <c r="N43" s="16"/>
      <c r="Q43" s="14"/>
      <c r="R43" s="9"/>
    </row>
    <row r="44" spans="1:18" s="2" customFormat="1" ht="15" customHeight="1" x14ac:dyDescent="0.3">
      <c r="B44" s="15" t="s">
        <v>47</v>
      </c>
      <c r="C44" s="14">
        <v>-25.071046450400502</v>
      </c>
      <c r="D44" s="14">
        <v>7.58</v>
      </c>
      <c r="E44" s="2" t="s">
        <v>603</v>
      </c>
      <c r="J44" s="26" t="s">
        <v>712</v>
      </c>
      <c r="K44" s="26" t="s">
        <v>712</v>
      </c>
      <c r="L44" s="2" t="s">
        <v>613</v>
      </c>
      <c r="M44" s="2" t="s">
        <v>78</v>
      </c>
      <c r="N44" s="16"/>
      <c r="Q44" s="14"/>
      <c r="R44" s="9"/>
    </row>
    <row r="45" spans="1:18" s="2" customFormat="1" ht="15" customHeight="1" x14ac:dyDescent="0.3">
      <c r="B45" s="15" t="s">
        <v>47</v>
      </c>
      <c r="C45" s="5">
        <v>-25.97</v>
      </c>
      <c r="D45" s="5"/>
      <c r="E45" s="2" t="s">
        <v>603</v>
      </c>
      <c r="J45" s="26" t="s">
        <v>712</v>
      </c>
      <c r="K45" s="26" t="s">
        <v>712</v>
      </c>
      <c r="L45" s="2" t="s">
        <v>620</v>
      </c>
      <c r="M45" s="2" t="s">
        <v>78</v>
      </c>
      <c r="N45" s="16"/>
      <c r="Q45" s="5"/>
      <c r="R45" s="9"/>
    </row>
    <row r="46" spans="1:18" s="2" customFormat="1" ht="15" customHeight="1" x14ac:dyDescent="0.3">
      <c r="B46" s="13" t="s">
        <v>627</v>
      </c>
      <c r="C46" s="5">
        <v>-24.281456793653064</v>
      </c>
      <c r="D46" s="14">
        <v>6.83</v>
      </c>
      <c r="E46" s="2" t="s">
        <v>603</v>
      </c>
      <c r="J46" s="26" t="s">
        <v>712</v>
      </c>
      <c r="K46" s="26" t="s">
        <v>712</v>
      </c>
      <c r="L46" s="2" t="s">
        <v>615</v>
      </c>
      <c r="M46" s="2" t="s">
        <v>78</v>
      </c>
      <c r="N46" s="9"/>
      <c r="Q46" s="5"/>
      <c r="R46" s="9"/>
    </row>
    <row r="47" spans="1:18" s="2" customFormat="1" ht="15" customHeight="1" x14ac:dyDescent="0.3">
      <c r="B47" s="13" t="s">
        <v>627</v>
      </c>
      <c r="C47" s="5">
        <v>-24.306760448161555</v>
      </c>
      <c r="D47" s="5">
        <v>8.18</v>
      </c>
      <c r="E47" s="2" t="s">
        <v>603</v>
      </c>
      <c r="J47" s="26" t="s">
        <v>712</v>
      </c>
      <c r="K47" s="26" t="s">
        <v>712</v>
      </c>
      <c r="L47" s="2" t="s">
        <v>616</v>
      </c>
      <c r="M47" s="2" t="s">
        <v>78</v>
      </c>
      <c r="N47" s="9"/>
      <c r="Q47" s="5"/>
      <c r="R47" s="9"/>
    </row>
    <row r="48" spans="1:18" s="2" customFormat="1" ht="15" customHeight="1" x14ac:dyDescent="0.3">
      <c r="B48" s="13" t="s">
        <v>599</v>
      </c>
      <c r="C48" s="5">
        <v>-25.46</v>
      </c>
      <c r="D48" s="5">
        <v>7.8540000000000001</v>
      </c>
      <c r="E48" s="2" t="s">
        <v>603</v>
      </c>
      <c r="J48" s="26" t="s">
        <v>712</v>
      </c>
      <c r="K48" s="26" t="s">
        <v>712</v>
      </c>
      <c r="L48" s="2" t="s">
        <v>610</v>
      </c>
      <c r="M48" s="2" t="s">
        <v>78</v>
      </c>
      <c r="N48" s="9"/>
      <c r="Q48" s="5"/>
      <c r="R48" s="9"/>
    </row>
    <row r="49" spans="1:18" s="2" customFormat="1" ht="15" customHeight="1" x14ac:dyDescent="0.3">
      <c r="B49" s="15" t="s">
        <v>599</v>
      </c>
      <c r="C49" s="5">
        <v>-26.341432243709466</v>
      </c>
      <c r="D49" s="5">
        <v>0.43</v>
      </c>
      <c r="E49" s="2" t="s">
        <v>603</v>
      </c>
      <c r="J49" s="26" t="s">
        <v>712</v>
      </c>
      <c r="K49" s="26" t="s">
        <v>712</v>
      </c>
      <c r="L49" s="2" t="s">
        <v>606</v>
      </c>
      <c r="M49" s="2" t="s">
        <v>78</v>
      </c>
      <c r="N49" s="16"/>
      <c r="Q49" s="5"/>
      <c r="R49" s="9"/>
    </row>
    <row r="50" spans="1:18" s="2" customFormat="1" ht="15" customHeight="1" x14ac:dyDescent="0.3">
      <c r="B50" s="15" t="s">
        <v>599</v>
      </c>
      <c r="C50" s="14">
        <v>-23.21</v>
      </c>
      <c r="D50" s="14">
        <v>8.6929999999999996</v>
      </c>
      <c r="E50" s="2" t="s">
        <v>603</v>
      </c>
      <c r="J50" s="26" t="s">
        <v>712</v>
      </c>
      <c r="K50" s="26" t="s">
        <v>712</v>
      </c>
      <c r="L50" s="2" t="s">
        <v>607</v>
      </c>
      <c r="M50" s="2" t="s">
        <v>78</v>
      </c>
      <c r="N50" s="16"/>
      <c r="Q50" s="14"/>
      <c r="R50" s="9"/>
    </row>
    <row r="51" spans="1:18" s="2" customFormat="1" ht="15" customHeight="1" x14ac:dyDescent="0.3">
      <c r="B51" s="15" t="s">
        <v>599</v>
      </c>
      <c r="C51" s="5">
        <v>-23.557332154521696</v>
      </c>
      <c r="D51" s="5">
        <v>2.3199999999999998</v>
      </c>
      <c r="E51" s="2" t="s">
        <v>603</v>
      </c>
      <c r="J51" s="26" t="s">
        <v>712</v>
      </c>
      <c r="K51" s="26" t="s">
        <v>712</v>
      </c>
      <c r="L51" s="2" t="s">
        <v>610</v>
      </c>
      <c r="M51" s="2" t="s">
        <v>78</v>
      </c>
      <c r="N51" s="16"/>
      <c r="Q51" s="5"/>
      <c r="R51" s="9"/>
    </row>
    <row r="52" spans="1:18" s="2" customFormat="1" ht="15" customHeight="1" x14ac:dyDescent="0.3">
      <c r="B52" s="13" t="s">
        <v>599</v>
      </c>
      <c r="C52" s="5">
        <v>-26.475713598493442</v>
      </c>
      <c r="D52" s="5">
        <v>-3.18</v>
      </c>
      <c r="E52" s="2" t="s">
        <v>603</v>
      </c>
      <c r="J52" s="26" t="s">
        <v>712</v>
      </c>
      <c r="K52" s="26" t="s">
        <v>712</v>
      </c>
      <c r="L52" s="2" t="s">
        <v>610</v>
      </c>
      <c r="M52" s="2" t="s">
        <v>78</v>
      </c>
      <c r="N52" s="9"/>
      <c r="Q52" s="5"/>
      <c r="R52" s="9"/>
    </row>
    <row r="53" spans="1:18" s="2" customFormat="1" ht="15" customHeight="1" x14ac:dyDescent="0.3">
      <c r="B53" s="15" t="s">
        <v>599</v>
      </c>
      <c r="C53" s="5">
        <v>-26.75</v>
      </c>
      <c r="D53" s="5"/>
      <c r="E53" s="2" t="s">
        <v>603</v>
      </c>
      <c r="J53" s="26" t="s">
        <v>712</v>
      </c>
      <c r="K53" s="26" t="s">
        <v>712</v>
      </c>
      <c r="L53" s="2" t="s">
        <v>618</v>
      </c>
      <c r="M53" s="2" t="s">
        <v>78</v>
      </c>
      <c r="N53" s="16"/>
      <c r="Q53" s="5"/>
      <c r="R53" s="9"/>
    </row>
    <row r="54" spans="1:18" s="2" customFormat="1" ht="15" customHeight="1" x14ac:dyDescent="0.3">
      <c r="B54" s="15" t="s">
        <v>599</v>
      </c>
      <c r="C54" s="14">
        <v>-22.943949174039378</v>
      </c>
      <c r="D54" s="14">
        <v>12.57</v>
      </c>
      <c r="E54" s="2" t="s">
        <v>603</v>
      </c>
      <c r="J54" s="26" t="s">
        <v>712</v>
      </c>
      <c r="K54" s="26" t="s">
        <v>712</v>
      </c>
      <c r="L54" s="2" t="s">
        <v>612</v>
      </c>
      <c r="M54" s="2" t="s">
        <v>78</v>
      </c>
      <c r="N54" s="16"/>
      <c r="Q54" s="14"/>
      <c r="R54" s="9"/>
    </row>
    <row r="55" spans="1:18" s="2" customFormat="1" ht="15" customHeight="1" x14ac:dyDescent="0.3">
      <c r="B55" s="15" t="s">
        <v>599</v>
      </c>
      <c r="C55" s="5">
        <v>-24.934070517531701</v>
      </c>
      <c r="D55" s="5">
        <v>10.29</v>
      </c>
      <c r="E55" s="2" t="s">
        <v>603</v>
      </c>
      <c r="J55" s="26" t="s">
        <v>712</v>
      </c>
      <c r="K55" s="26" t="s">
        <v>712</v>
      </c>
      <c r="L55" s="2" t="s">
        <v>613</v>
      </c>
      <c r="M55" s="2" t="s">
        <v>78</v>
      </c>
      <c r="N55" s="16"/>
      <c r="Q55" s="5"/>
      <c r="R55" s="9"/>
    </row>
    <row r="56" spans="1:18" s="2" customFormat="1" ht="15" customHeight="1" x14ac:dyDescent="0.3">
      <c r="B56" s="13" t="s">
        <v>599</v>
      </c>
      <c r="C56" s="5">
        <v>-25.582224750599277</v>
      </c>
      <c r="D56" s="5">
        <v>-5.0999999999999996</v>
      </c>
      <c r="E56" s="2" t="s">
        <v>603</v>
      </c>
      <c r="J56" s="26" t="s">
        <v>712</v>
      </c>
      <c r="K56" s="26" t="s">
        <v>712</v>
      </c>
      <c r="L56" s="2" t="s">
        <v>615</v>
      </c>
      <c r="M56" s="2" t="s">
        <v>78</v>
      </c>
      <c r="N56" s="9"/>
      <c r="Q56" s="5"/>
      <c r="R56" s="9"/>
    </row>
    <row r="57" spans="1:18" s="2" customFormat="1" ht="15" customHeight="1" x14ac:dyDescent="0.3">
      <c r="B57" s="13" t="s">
        <v>599</v>
      </c>
      <c r="C57" s="5">
        <v>-24.111718630707067</v>
      </c>
      <c r="D57" s="5">
        <v>4.08</v>
      </c>
      <c r="E57" s="2" t="s">
        <v>603</v>
      </c>
      <c r="J57" s="26" t="s">
        <v>712</v>
      </c>
      <c r="K57" s="26" t="s">
        <v>712</v>
      </c>
      <c r="L57" s="2" t="s">
        <v>626</v>
      </c>
      <c r="M57" s="2" t="s">
        <v>78</v>
      </c>
      <c r="N57" s="9"/>
      <c r="Q57" s="5"/>
      <c r="R57" s="9"/>
    </row>
    <row r="58" spans="1:18" s="2" customFormat="1" ht="15" customHeight="1" x14ac:dyDescent="0.3">
      <c r="B58" s="15" t="s">
        <v>599</v>
      </c>
      <c r="C58" s="5">
        <v>-24.444728960254039</v>
      </c>
      <c r="D58" s="5">
        <v>1.66</v>
      </c>
      <c r="E58" s="2" t="s">
        <v>603</v>
      </c>
      <c r="J58" s="26" t="s">
        <v>712</v>
      </c>
      <c r="K58" s="26" t="s">
        <v>712</v>
      </c>
      <c r="L58" s="2" t="s">
        <v>626</v>
      </c>
      <c r="M58" s="2" t="s">
        <v>78</v>
      </c>
      <c r="N58" s="16"/>
      <c r="Q58" s="5"/>
      <c r="R58" s="9"/>
    </row>
    <row r="59" spans="1:18" s="2" customFormat="1" ht="15" customHeight="1" x14ac:dyDescent="0.3">
      <c r="B59" s="15" t="s">
        <v>599</v>
      </c>
      <c r="C59" s="5">
        <v>-24.278968229898318</v>
      </c>
      <c r="D59" s="5">
        <v>4.07</v>
      </c>
      <c r="E59" s="2" t="s">
        <v>603</v>
      </c>
      <c r="J59" s="26" t="s">
        <v>712</v>
      </c>
      <c r="K59" s="26" t="s">
        <v>712</v>
      </c>
      <c r="L59" s="2" t="s">
        <v>616</v>
      </c>
      <c r="M59" s="2" t="s">
        <v>78</v>
      </c>
      <c r="N59" s="16"/>
      <c r="Q59" s="5"/>
      <c r="R59" s="9"/>
    </row>
    <row r="60" spans="1:18" s="2" customFormat="1" ht="15" customHeight="1" x14ac:dyDescent="0.3">
      <c r="B60" s="13" t="s">
        <v>2</v>
      </c>
      <c r="C60" s="5">
        <v>-23.394580141593252</v>
      </c>
      <c r="D60" s="5">
        <v>6.35</v>
      </c>
      <c r="E60" s="2" t="s">
        <v>603</v>
      </c>
      <c r="J60" s="26" t="s">
        <v>712</v>
      </c>
      <c r="K60" s="26" t="s">
        <v>712</v>
      </c>
      <c r="L60" s="2" t="s">
        <v>618</v>
      </c>
      <c r="M60" s="2" t="s">
        <v>78</v>
      </c>
      <c r="N60" s="9"/>
      <c r="Q60" s="5"/>
      <c r="R60" s="9"/>
    </row>
    <row r="61" spans="1:18" s="2" customFormat="1" ht="15" customHeight="1" x14ac:dyDescent="0.3">
      <c r="B61" s="13" t="s">
        <v>2</v>
      </c>
      <c r="C61" s="5">
        <v>-25.018512229911774</v>
      </c>
      <c r="D61" s="5">
        <v>8.8610000000000007</v>
      </c>
      <c r="E61" s="2" t="s">
        <v>603</v>
      </c>
      <c r="J61" s="26" t="s">
        <v>712</v>
      </c>
      <c r="K61" s="26" t="s">
        <v>712</v>
      </c>
      <c r="L61" s="2" t="s">
        <v>611</v>
      </c>
      <c r="M61" s="2" t="s">
        <v>78</v>
      </c>
      <c r="N61" s="9"/>
      <c r="Q61" s="5"/>
      <c r="R61" s="9"/>
    </row>
    <row r="62" spans="1:18" s="2" customFormat="1" ht="15" customHeight="1" x14ac:dyDescent="0.3">
      <c r="B62" s="13" t="s">
        <v>2</v>
      </c>
      <c r="C62" s="14">
        <v>-23.757262171644506</v>
      </c>
      <c r="D62" s="14">
        <v>8.4179999999999993</v>
      </c>
      <c r="E62" s="2" t="s">
        <v>603</v>
      </c>
      <c r="J62" s="26" t="s">
        <v>712</v>
      </c>
      <c r="K62" s="26" t="s">
        <v>712</v>
      </c>
      <c r="L62" s="2" t="s">
        <v>620</v>
      </c>
      <c r="M62" s="2" t="s">
        <v>78</v>
      </c>
      <c r="N62" s="9"/>
      <c r="Q62" s="14"/>
      <c r="R62" s="9"/>
    </row>
    <row r="63" spans="1:18" s="2" customFormat="1" ht="15" customHeight="1" x14ac:dyDescent="0.3">
      <c r="B63" s="15" t="s">
        <v>625</v>
      </c>
      <c r="C63" s="5">
        <v>-28.103999359836912</v>
      </c>
      <c r="D63" s="5">
        <v>4.1500000000000004</v>
      </c>
      <c r="E63" s="2" t="s">
        <v>603</v>
      </c>
      <c r="J63" s="26" t="s">
        <v>712</v>
      </c>
      <c r="K63" s="26" t="s">
        <v>712</v>
      </c>
      <c r="L63" s="2" t="s">
        <v>608</v>
      </c>
      <c r="M63" s="2" t="s">
        <v>78</v>
      </c>
      <c r="N63" s="16"/>
      <c r="Q63" s="5"/>
      <c r="R63" s="9"/>
    </row>
    <row r="64" spans="1:18" s="2" customFormat="1" x14ac:dyDescent="0.3">
      <c r="A64" s="30"/>
      <c r="B64" s="8" t="s">
        <v>629</v>
      </c>
      <c r="C64" s="5">
        <v>-23.099999999999994</v>
      </c>
      <c r="D64" s="5">
        <v>2.2999999999999998</v>
      </c>
      <c r="E64" s="2" t="s">
        <v>603</v>
      </c>
      <c r="F64" s="21">
        <f>AVERAGE(C37:C64)</f>
        <v>-24.700844982415834</v>
      </c>
      <c r="G64" s="21">
        <f>STDEV(C37:C64)</f>
        <v>1.3117952577125731</v>
      </c>
      <c r="H64" s="21">
        <f>AVERAGE(D37:D64)</f>
        <v>4.5541923076923068</v>
      </c>
      <c r="I64" s="21">
        <f>STDEV(D37:D64)</f>
        <v>4.373514147860786</v>
      </c>
      <c r="J64" s="26" t="s">
        <v>712</v>
      </c>
      <c r="K64" s="26" t="s">
        <v>712</v>
      </c>
      <c r="L64" s="2" t="s">
        <v>628</v>
      </c>
      <c r="M64" s="2" t="s">
        <v>78</v>
      </c>
      <c r="Q64" s="5"/>
      <c r="R64" s="9"/>
    </row>
    <row r="65" spans="1:18" s="2" customFormat="1" x14ac:dyDescent="0.3">
      <c r="A65" s="30"/>
      <c r="B65" s="30"/>
      <c r="C65" s="23"/>
      <c r="D65" s="28"/>
      <c r="F65" s="31"/>
      <c r="G65" s="31"/>
      <c r="H65" s="31"/>
      <c r="I65" s="31"/>
      <c r="J65" s="26"/>
      <c r="K65" s="26"/>
      <c r="Q65" s="23"/>
      <c r="R65" s="9"/>
    </row>
    <row r="66" spans="1:18" s="2" customFormat="1" ht="15" customHeight="1" x14ac:dyDescent="0.3">
      <c r="A66" s="12" t="s">
        <v>758</v>
      </c>
      <c r="B66" s="15" t="s">
        <v>617</v>
      </c>
      <c r="C66" s="5">
        <v>-23.56034087194897</v>
      </c>
      <c r="D66" s="5">
        <v>0.62</v>
      </c>
      <c r="E66" s="2" t="s">
        <v>603</v>
      </c>
      <c r="J66" s="26" t="s">
        <v>712</v>
      </c>
      <c r="K66" s="26" t="s">
        <v>712</v>
      </c>
      <c r="L66" s="2" t="s">
        <v>608</v>
      </c>
      <c r="M66" s="2" t="s">
        <v>78</v>
      </c>
      <c r="N66" s="16"/>
      <c r="Q66" s="5"/>
      <c r="R66" s="9"/>
    </row>
    <row r="67" spans="1:18" s="2" customFormat="1" ht="15" customHeight="1" x14ac:dyDescent="0.3">
      <c r="A67" s="12"/>
      <c r="B67" s="13" t="s">
        <v>617</v>
      </c>
      <c r="C67" s="5">
        <v>-24.58766036846496</v>
      </c>
      <c r="D67" s="5">
        <v>-0.31</v>
      </c>
      <c r="E67" s="2" t="s">
        <v>603</v>
      </c>
      <c r="J67" s="26" t="s">
        <v>712</v>
      </c>
      <c r="K67" s="26" t="s">
        <v>712</v>
      </c>
      <c r="L67" s="2" t="s">
        <v>618</v>
      </c>
      <c r="M67" s="2" t="s">
        <v>78</v>
      </c>
      <c r="N67" s="16"/>
      <c r="Q67" s="5"/>
      <c r="R67" s="9"/>
    </row>
    <row r="68" spans="1:18" s="2" customFormat="1" ht="15" customHeight="1" x14ac:dyDescent="0.3">
      <c r="A68" s="12"/>
      <c r="B68" s="15" t="s">
        <v>617</v>
      </c>
      <c r="C68" s="14">
        <v>-26.045018586482616</v>
      </c>
      <c r="D68" s="14">
        <v>-0.27</v>
      </c>
      <c r="E68" s="2" t="s">
        <v>603</v>
      </c>
      <c r="J68" s="26" t="s">
        <v>712</v>
      </c>
      <c r="K68" s="26" t="s">
        <v>712</v>
      </c>
      <c r="L68" s="2" t="s">
        <v>611</v>
      </c>
      <c r="M68" s="2" t="s">
        <v>78</v>
      </c>
      <c r="N68" s="16"/>
      <c r="Q68" s="14"/>
      <c r="R68" s="9"/>
    </row>
    <row r="69" spans="1:18" s="2" customFormat="1" ht="15" customHeight="1" x14ac:dyDescent="0.3">
      <c r="A69" s="12"/>
      <c r="B69" s="15" t="s">
        <v>617</v>
      </c>
      <c r="C69" s="5">
        <v>-25.980249019297741</v>
      </c>
      <c r="D69" s="5">
        <v>0.28000000000000003</v>
      </c>
      <c r="E69" s="2" t="s">
        <v>603</v>
      </c>
      <c r="J69" s="26" t="s">
        <v>712</v>
      </c>
      <c r="K69" s="26" t="s">
        <v>712</v>
      </c>
      <c r="L69" s="2" t="s">
        <v>619</v>
      </c>
      <c r="M69" s="2" t="s">
        <v>78</v>
      </c>
      <c r="N69" s="16"/>
      <c r="Q69" s="5"/>
      <c r="R69" s="9"/>
    </row>
    <row r="70" spans="1:18" s="2" customFormat="1" ht="15" customHeight="1" x14ac:dyDescent="0.3">
      <c r="A70" s="12"/>
      <c r="B70" s="15" t="s">
        <v>617</v>
      </c>
      <c r="C70" s="5">
        <v>-22.347409060603525</v>
      </c>
      <c r="D70" s="5">
        <v>2.63</v>
      </c>
      <c r="E70" s="2" t="s">
        <v>603</v>
      </c>
      <c r="J70" s="26" t="s">
        <v>712</v>
      </c>
      <c r="K70" s="26" t="s">
        <v>712</v>
      </c>
      <c r="L70" s="2" t="s">
        <v>620</v>
      </c>
      <c r="M70" s="2" t="s">
        <v>78</v>
      </c>
      <c r="N70" s="16"/>
      <c r="Q70" s="5"/>
      <c r="R70" s="9"/>
    </row>
    <row r="71" spans="1:18" s="2" customFormat="1" ht="15" customHeight="1" x14ac:dyDescent="0.3">
      <c r="A71" s="12"/>
      <c r="B71" s="16" t="s">
        <v>602</v>
      </c>
      <c r="C71" s="5">
        <v>-25.280480666598447</v>
      </c>
      <c r="D71" s="5">
        <v>-2.34</v>
      </c>
      <c r="E71" s="2" t="s">
        <v>603</v>
      </c>
      <c r="J71" s="26" t="s">
        <v>712</v>
      </c>
      <c r="K71" s="26" t="s">
        <v>712</v>
      </c>
      <c r="L71" s="2" t="s">
        <v>601</v>
      </c>
      <c r="M71" s="2" t="s">
        <v>78</v>
      </c>
      <c r="N71" s="16"/>
      <c r="Q71" s="5"/>
      <c r="R71" s="9"/>
    </row>
    <row r="72" spans="1:18" s="2" customFormat="1" ht="15" customHeight="1" x14ac:dyDescent="0.3">
      <c r="B72" s="16" t="s">
        <v>602</v>
      </c>
      <c r="C72" s="5">
        <v>-22.62283339289543</v>
      </c>
      <c r="D72" s="5">
        <v>-0.1</v>
      </c>
      <c r="E72" s="2" t="s">
        <v>603</v>
      </c>
      <c r="J72" s="26" t="s">
        <v>712</v>
      </c>
      <c r="K72" s="26" t="s">
        <v>712</v>
      </c>
      <c r="L72" s="2" t="s">
        <v>606</v>
      </c>
      <c r="M72" s="2" t="s">
        <v>78</v>
      </c>
      <c r="N72" s="16"/>
      <c r="Q72" s="5"/>
      <c r="R72" s="9"/>
    </row>
    <row r="73" spans="1:18" s="2" customFormat="1" ht="15" customHeight="1" x14ac:dyDescent="0.3">
      <c r="B73" s="16" t="s">
        <v>602</v>
      </c>
      <c r="C73" s="5">
        <v>-25.413398880646877</v>
      </c>
      <c r="D73" s="5">
        <v>0.21</v>
      </c>
      <c r="E73" s="2" t="s">
        <v>603</v>
      </c>
      <c r="J73" s="26" t="s">
        <v>712</v>
      </c>
      <c r="K73" s="26" t="s">
        <v>712</v>
      </c>
      <c r="L73" s="2" t="s">
        <v>601</v>
      </c>
      <c r="M73" s="2" t="s">
        <v>78</v>
      </c>
      <c r="N73" s="16"/>
      <c r="Q73" s="5"/>
      <c r="R73" s="9"/>
    </row>
    <row r="74" spans="1:18" s="2" customFormat="1" ht="15" customHeight="1" x14ac:dyDescent="0.3">
      <c r="B74" s="16" t="s">
        <v>602</v>
      </c>
      <c r="C74" s="5">
        <v>-26.594080126043764</v>
      </c>
      <c r="D74" s="5">
        <v>0.45</v>
      </c>
      <c r="E74" s="2" t="s">
        <v>603</v>
      </c>
      <c r="J74" s="26" t="s">
        <v>712</v>
      </c>
      <c r="K74" s="26" t="s">
        <v>712</v>
      </c>
      <c r="L74" s="2" t="s">
        <v>601</v>
      </c>
      <c r="M74" s="2" t="s">
        <v>78</v>
      </c>
      <c r="N74" s="16"/>
      <c r="Q74" s="5"/>
      <c r="R74" s="9"/>
    </row>
    <row r="75" spans="1:18" s="2" customFormat="1" ht="15" customHeight="1" x14ac:dyDescent="0.3">
      <c r="B75" s="16" t="s">
        <v>602</v>
      </c>
      <c r="C75" s="5">
        <v>-25.561380586901851</v>
      </c>
      <c r="D75" s="5">
        <v>3.4089999999999998</v>
      </c>
      <c r="E75" s="2" t="s">
        <v>603</v>
      </c>
      <c r="J75" s="26" t="s">
        <v>712</v>
      </c>
      <c r="K75" s="26" t="s">
        <v>712</v>
      </c>
      <c r="L75" s="2" t="s">
        <v>607</v>
      </c>
      <c r="M75" s="2" t="s">
        <v>78</v>
      </c>
      <c r="N75" s="16"/>
      <c r="Q75" s="5"/>
      <c r="R75" s="9"/>
    </row>
    <row r="76" spans="1:18" s="2" customFormat="1" ht="15" customHeight="1" x14ac:dyDescent="0.3">
      <c r="B76" s="16" t="s">
        <v>602</v>
      </c>
      <c r="C76" s="5">
        <v>-25.244747814545715</v>
      </c>
      <c r="D76" s="5">
        <v>7.73</v>
      </c>
      <c r="E76" s="2" t="s">
        <v>603</v>
      </c>
      <c r="J76" s="26" t="s">
        <v>712</v>
      </c>
      <c r="K76" s="26" t="s">
        <v>712</v>
      </c>
      <c r="L76" s="2" t="s">
        <v>607</v>
      </c>
      <c r="M76" s="2" t="s">
        <v>78</v>
      </c>
      <c r="N76" s="16"/>
      <c r="Q76" s="5"/>
      <c r="R76" s="9"/>
    </row>
    <row r="77" spans="1:18" s="2" customFormat="1" ht="15" customHeight="1" x14ac:dyDescent="0.3">
      <c r="B77" s="16" t="s">
        <v>602</v>
      </c>
      <c r="C77" s="5">
        <v>-22.890349895960284</v>
      </c>
      <c r="D77" s="5">
        <v>2.93</v>
      </c>
      <c r="E77" s="2" t="s">
        <v>603</v>
      </c>
      <c r="J77" s="26" t="s">
        <v>712</v>
      </c>
      <c r="K77" s="26" t="s">
        <v>712</v>
      </c>
      <c r="L77" s="2" t="s">
        <v>607</v>
      </c>
      <c r="M77" s="2" t="s">
        <v>78</v>
      </c>
      <c r="N77" s="16"/>
      <c r="Q77" s="5"/>
      <c r="R77" s="9"/>
    </row>
    <row r="78" spans="1:18" s="2" customFormat="1" ht="15" customHeight="1" x14ac:dyDescent="0.3">
      <c r="B78" s="16" t="s">
        <v>602</v>
      </c>
      <c r="C78" s="5">
        <v>-25.278495508151071</v>
      </c>
      <c r="D78" s="5">
        <v>0.42</v>
      </c>
      <c r="E78" s="2" t="s">
        <v>603</v>
      </c>
      <c r="J78" s="26" t="s">
        <v>712</v>
      </c>
      <c r="K78" s="26" t="s">
        <v>712</v>
      </c>
      <c r="L78" s="2" t="s">
        <v>607</v>
      </c>
      <c r="M78" s="2" t="s">
        <v>78</v>
      </c>
      <c r="N78" s="16"/>
      <c r="Q78" s="5"/>
      <c r="R78" s="9"/>
    </row>
    <row r="79" spans="1:18" s="2" customFormat="1" ht="15" customHeight="1" x14ac:dyDescent="0.3">
      <c r="B79" s="16" t="s">
        <v>602</v>
      </c>
      <c r="C79" s="5">
        <v>-23.91766939247627</v>
      </c>
      <c r="D79" s="5">
        <v>2.5</v>
      </c>
      <c r="E79" s="2" t="s">
        <v>603</v>
      </c>
      <c r="J79" s="26" t="s">
        <v>712</v>
      </c>
      <c r="K79" s="26" t="s">
        <v>712</v>
      </c>
      <c r="L79" s="2" t="s">
        <v>608</v>
      </c>
      <c r="M79" s="2" t="s">
        <v>78</v>
      </c>
      <c r="N79" s="16"/>
      <c r="Q79" s="5"/>
      <c r="R79" s="9"/>
    </row>
    <row r="80" spans="1:18" s="2" customFormat="1" ht="15" customHeight="1" x14ac:dyDescent="0.3">
      <c r="B80" s="16" t="s">
        <v>602</v>
      </c>
      <c r="C80" s="5">
        <v>-22.775516266668323</v>
      </c>
      <c r="D80" s="5">
        <v>-0.01</v>
      </c>
      <c r="E80" s="2" t="s">
        <v>603</v>
      </c>
      <c r="J80" s="26" t="s">
        <v>712</v>
      </c>
      <c r="K80" s="26" t="s">
        <v>712</v>
      </c>
      <c r="L80" s="2" t="s">
        <v>608</v>
      </c>
      <c r="M80" s="2" t="s">
        <v>78</v>
      </c>
      <c r="N80" s="16"/>
      <c r="Q80" s="5"/>
      <c r="R80" s="9"/>
    </row>
    <row r="81" spans="2:18" s="2" customFormat="1" ht="15" customHeight="1" x14ac:dyDescent="0.3">
      <c r="B81" s="16" t="s">
        <v>602</v>
      </c>
      <c r="C81" s="5">
        <v>-25.645749820915242</v>
      </c>
      <c r="D81" s="5">
        <v>-0.12</v>
      </c>
      <c r="E81" s="2" t="s">
        <v>603</v>
      </c>
      <c r="J81" s="26" t="s">
        <v>712</v>
      </c>
      <c r="K81" s="26" t="s">
        <v>712</v>
      </c>
      <c r="L81" s="2" t="s">
        <v>609</v>
      </c>
      <c r="M81" s="2" t="s">
        <v>78</v>
      </c>
      <c r="N81" s="16"/>
      <c r="Q81" s="5"/>
      <c r="R81" s="9"/>
    </row>
    <row r="82" spans="2:18" s="2" customFormat="1" ht="15" customHeight="1" x14ac:dyDescent="0.3">
      <c r="B82" s="16" t="s">
        <v>602</v>
      </c>
      <c r="C82" s="14">
        <v>-24.21580813131423</v>
      </c>
      <c r="D82" s="14">
        <v>0.94</v>
      </c>
      <c r="E82" s="2" t="s">
        <v>603</v>
      </c>
      <c r="J82" s="26" t="s">
        <v>712</v>
      </c>
      <c r="K82" s="26" t="s">
        <v>712</v>
      </c>
      <c r="L82" s="2" t="s">
        <v>609</v>
      </c>
      <c r="M82" s="2" t="s">
        <v>78</v>
      </c>
      <c r="N82" s="16"/>
      <c r="Q82" s="14"/>
      <c r="R82" s="9"/>
    </row>
    <row r="83" spans="2:18" s="2" customFormat="1" ht="15" customHeight="1" x14ac:dyDescent="0.3">
      <c r="B83" s="16" t="s">
        <v>602</v>
      </c>
      <c r="C83" s="5">
        <v>-24.214813454612127</v>
      </c>
      <c r="D83" s="5">
        <v>-1.91</v>
      </c>
      <c r="E83" s="2" t="s">
        <v>603</v>
      </c>
      <c r="J83" s="26" t="s">
        <v>712</v>
      </c>
      <c r="K83" s="26" t="s">
        <v>712</v>
      </c>
      <c r="L83" s="2" t="s">
        <v>610</v>
      </c>
      <c r="M83" s="2" t="s">
        <v>78</v>
      </c>
      <c r="N83" s="16"/>
      <c r="Q83" s="5"/>
      <c r="R83" s="9"/>
    </row>
    <row r="84" spans="2:18" s="2" customFormat="1" ht="15" customHeight="1" x14ac:dyDescent="0.3">
      <c r="B84" s="16" t="s">
        <v>602</v>
      </c>
      <c r="C84" s="5">
        <v>-20.881651825863212</v>
      </c>
      <c r="D84" s="5">
        <v>0.31</v>
      </c>
      <c r="E84" s="2" t="s">
        <v>603</v>
      </c>
      <c r="J84" s="26" t="s">
        <v>712</v>
      </c>
      <c r="K84" s="26" t="s">
        <v>712</v>
      </c>
      <c r="L84" s="2" t="s">
        <v>610</v>
      </c>
      <c r="M84" s="2" t="s">
        <v>78</v>
      </c>
      <c r="N84" s="16"/>
      <c r="Q84" s="5"/>
      <c r="R84" s="9"/>
    </row>
    <row r="85" spans="2:18" s="2" customFormat="1" ht="15" customHeight="1" x14ac:dyDescent="0.3">
      <c r="B85" s="16" t="s">
        <v>602</v>
      </c>
      <c r="C85" s="14">
        <v>-23.185145925395304</v>
      </c>
      <c r="D85" s="14">
        <v>0.18</v>
      </c>
      <c r="E85" s="2" t="s">
        <v>603</v>
      </c>
      <c r="J85" s="26" t="s">
        <v>712</v>
      </c>
      <c r="K85" s="26" t="s">
        <v>712</v>
      </c>
      <c r="L85" s="2" t="s">
        <v>611</v>
      </c>
      <c r="M85" s="2" t="s">
        <v>78</v>
      </c>
      <c r="N85" s="16"/>
      <c r="Q85" s="14"/>
      <c r="R85" s="9"/>
    </row>
    <row r="86" spans="2:18" s="2" customFormat="1" ht="15" customHeight="1" x14ac:dyDescent="0.3">
      <c r="B86" s="16" t="s">
        <v>602</v>
      </c>
      <c r="C86" s="5">
        <v>-24.511231768241064</v>
      </c>
      <c r="D86" s="5">
        <v>-0.21</v>
      </c>
      <c r="E86" s="2" t="s">
        <v>603</v>
      </c>
      <c r="J86" s="26" t="s">
        <v>712</v>
      </c>
      <c r="K86" s="26" t="s">
        <v>712</v>
      </c>
      <c r="L86" s="2" t="s">
        <v>611</v>
      </c>
      <c r="M86" s="2" t="s">
        <v>78</v>
      </c>
      <c r="N86" s="16"/>
      <c r="Q86" s="5"/>
      <c r="R86" s="9"/>
    </row>
    <row r="87" spans="2:18" s="2" customFormat="1" ht="15" customHeight="1" x14ac:dyDescent="0.3">
      <c r="B87" s="16" t="s">
        <v>602</v>
      </c>
      <c r="C87" s="5">
        <v>-25.020501583315983</v>
      </c>
      <c r="D87" s="5">
        <v>0.01</v>
      </c>
      <c r="E87" s="2" t="s">
        <v>603</v>
      </c>
      <c r="J87" s="26" t="s">
        <v>712</v>
      </c>
      <c r="K87" s="26" t="s">
        <v>712</v>
      </c>
      <c r="L87" s="2" t="s">
        <v>612</v>
      </c>
      <c r="M87" s="2" t="s">
        <v>78</v>
      </c>
      <c r="N87" s="16"/>
      <c r="Q87" s="5"/>
      <c r="R87" s="9"/>
    </row>
    <row r="88" spans="2:18" s="2" customFormat="1" ht="15" customHeight="1" x14ac:dyDescent="0.3">
      <c r="B88" s="16" t="s">
        <v>602</v>
      </c>
      <c r="C88" s="14">
        <v>-26.741292277955083</v>
      </c>
      <c r="D88" s="14">
        <v>0.38</v>
      </c>
      <c r="E88" s="2" t="s">
        <v>603</v>
      </c>
      <c r="J88" s="26" t="s">
        <v>712</v>
      </c>
      <c r="K88" s="26" t="s">
        <v>712</v>
      </c>
      <c r="L88" s="2" t="s">
        <v>613</v>
      </c>
      <c r="M88" s="2" t="s">
        <v>78</v>
      </c>
      <c r="N88" s="16"/>
      <c r="Q88" s="14"/>
      <c r="R88" s="9"/>
    </row>
    <row r="89" spans="2:18" s="2" customFormat="1" ht="15" customHeight="1" x14ac:dyDescent="0.3">
      <c r="B89" s="16" t="s">
        <v>602</v>
      </c>
      <c r="C89" s="5">
        <v>-26.133106219745532</v>
      </c>
      <c r="D89" s="5">
        <v>0.48</v>
      </c>
      <c r="E89" s="2" t="s">
        <v>603</v>
      </c>
      <c r="J89" s="26" t="s">
        <v>712</v>
      </c>
      <c r="K89" s="26" t="s">
        <v>712</v>
      </c>
      <c r="L89" s="2" t="s">
        <v>614</v>
      </c>
      <c r="M89" s="2" t="s">
        <v>78</v>
      </c>
      <c r="N89" s="16"/>
      <c r="Q89" s="5"/>
      <c r="R89" s="9"/>
    </row>
    <row r="90" spans="2:18" s="2" customFormat="1" ht="15" customHeight="1" x14ac:dyDescent="0.3">
      <c r="B90" s="16" t="s">
        <v>602</v>
      </c>
      <c r="C90" s="14">
        <v>-22.159315297714848</v>
      </c>
      <c r="D90" s="14">
        <v>-0.02</v>
      </c>
      <c r="E90" s="2" t="s">
        <v>603</v>
      </c>
      <c r="J90" s="26" t="s">
        <v>712</v>
      </c>
      <c r="K90" s="26" t="s">
        <v>712</v>
      </c>
      <c r="L90" s="2" t="s">
        <v>615</v>
      </c>
      <c r="M90" s="2" t="s">
        <v>78</v>
      </c>
      <c r="N90" s="16"/>
      <c r="Q90" s="14"/>
      <c r="R90" s="9"/>
    </row>
    <row r="91" spans="2:18" s="2" customFormat="1" ht="15" customHeight="1" x14ac:dyDescent="0.3">
      <c r="B91" s="16" t="s">
        <v>602</v>
      </c>
      <c r="C91" s="5">
        <v>-22.526847091142443</v>
      </c>
      <c r="D91" s="5">
        <v>0.26</v>
      </c>
      <c r="E91" s="2" t="s">
        <v>603</v>
      </c>
      <c r="J91" s="26" t="s">
        <v>712</v>
      </c>
      <c r="K91" s="26" t="s">
        <v>712</v>
      </c>
      <c r="L91" s="2" t="s">
        <v>615</v>
      </c>
      <c r="M91" s="2" t="s">
        <v>78</v>
      </c>
      <c r="N91" s="16"/>
      <c r="Q91" s="5"/>
      <c r="R91" s="9"/>
    </row>
    <row r="92" spans="2:18" s="2" customFormat="1" ht="15" customHeight="1" x14ac:dyDescent="0.3">
      <c r="B92" s="16" t="s">
        <v>602</v>
      </c>
      <c r="C92" s="5">
        <v>-23.171249816263689</v>
      </c>
      <c r="D92" s="5">
        <v>1.1599999999999999</v>
      </c>
      <c r="E92" s="2" t="s">
        <v>603</v>
      </c>
      <c r="J92" s="26" t="s">
        <v>712</v>
      </c>
      <c r="K92" s="26" t="s">
        <v>712</v>
      </c>
      <c r="L92" s="2" t="s">
        <v>615</v>
      </c>
      <c r="M92" s="2" t="s">
        <v>78</v>
      </c>
      <c r="N92" s="16"/>
      <c r="Q92" s="5"/>
      <c r="R92" s="9"/>
    </row>
    <row r="93" spans="2:18" s="2" customFormat="1" ht="15" customHeight="1" x14ac:dyDescent="0.3">
      <c r="B93" s="16" t="s">
        <v>602</v>
      </c>
      <c r="C93" s="5">
        <v>-22.027519386686471</v>
      </c>
      <c r="D93" s="5">
        <v>0.24</v>
      </c>
      <c r="E93" s="2" t="s">
        <v>603</v>
      </c>
      <c r="J93" s="26" t="s">
        <v>712</v>
      </c>
      <c r="K93" s="26" t="s">
        <v>712</v>
      </c>
      <c r="L93" s="2" t="s">
        <v>615</v>
      </c>
      <c r="M93" s="2" t="s">
        <v>78</v>
      </c>
      <c r="N93" s="16"/>
      <c r="Q93" s="5"/>
      <c r="R93" s="9"/>
    </row>
    <row r="94" spans="2:18" s="2" customFormat="1" ht="15" customHeight="1" x14ac:dyDescent="0.3">
      <c r="B94" s="16" t="s">
        <v>602</v>
      </c>
      <c r="C94" s="14">
        <v>-25.315920563840731</v>
      </c>
      <c r="D94" s="14">
        <v>-1.24</v>
      </c>
      <c r="E94" s="2" t="s">
        <v>603</v>
      </c>
      <c r="J94" s="26" t="s">
        <v>712</v>
      </c>
      <c r="K94" s="26" t="s">
        <v>712</v>
      </c>
      <c r="L94" s="2" t="s">
        <v>616</v>
      </c>
      <c r="M94" s="2" t="s">
        <v>78</v>
      </c>
      <c r="N94" s="16"/>
      <c r="Q94" s="14"/>
      <c r="R94" s="9"/>
    </row>
    <row r="95" spans="2:18" s="2" customFormat="1" ht="15" customHeight="1" x14ac:dyDescent="0.3">
      <c r="B95" s="13" t="s">
        <v>45</v>
      </c>
      <c r="C95" s="5">
        <v>-23.496656875693382</v>
      </c>
      <c r="D95" s="5">
        <v>4.9000000000000002E-2</v>
      </c>
      <c r="E95" s="2" t="s">
        <v>603</v>
      </c>
      <c r="J95" s="26" t="s">
        <v>712</v>
      </c>
      <c r="K95" s="26" t="s">
        <v>712</v>
      </c>
      <c r="L95" s="2" t="s">
        <v>608</v>
      </c>
      <c r="M95" s="2" t="s">
        <v>78</v>
      </c>
      <c r="N95" s="9"/>
      <c r="Q95" s="5"/>
      <c r="R95" s="9"/>
    </row>
    <row r="96" spans="2:18" s="2" customFormat="1" ht="15" customHeight="1" x14ac:dyDescent="0.3">
      <c r="B96" s="15" t="s">
        <v>45</v>
      </c>
      <c r="C96" s="5">
        <v>-25.524802671282472</v>
      </c>
      <c r="D96" s="5">
        <v>-0.47</v>
      </c>
      <c r="E96" s="2" t="s">
        <v>603</v>
      </c>
      <c r="J96" s="26" t="s">
        <v>712</v>
      </c>
      <c r="K96" s="26" t="s">
        <v>712</v>
      </c>
      <c r="L96" s="2" t="s">
        <v>616</v>
      </c>
      <c r="M96" s="2" t="s">
        <v>78</v>
      </c>
      <c r="N96" s="16"/>
      <c r="Q96" s="5"/>
      <c r="R96" s="9"/>
    </row>
    <row r="97" spans="1:103" s="2" customFormat="1" x14ac:dyDescent="0.3">
      <c r="B97" s="8" t="s">
        <v>630</v>
      </c>
      <c r="C97" s="5">
        <v>-25.599999999999994</v>
      </c>
      <c r="D97" s="5">
        <v>1.1000000000000001</v>
      </c>
      <c r="E97" s="2" t="s">
        <v>603</v>
      </c>
      <c r="F97" s="21">
        <f>AVERAGE(C66:C97)</f>
        <v>-24.327226348364611</v>
      </c>
      <c r="G97" s="21">
        <f>STDEV(C66:C97)</f>
        <v>1.5253972384579584</v>
      </c>
      <c r="H97" s="21">
        <f>AVERAGE(D66:D97)</f>
        <v>0.60275000000000001</v>
      </c>
      <c r="I97" s="21">
        <f>STDEV(D66:D97)</f>
        <v>1.7741544101254947</v>
      </c>
      <c r="J97" s="26" t="s">
        <v>712</v>
      </c>
      <c r="K97" s="26" t="s">
        <v>712</v>
      </c>
      <c r="L97" s="2" t="s">
        <v>628</v>
      </c>
      <c r="M97" s="2" t="s">
        <v>78</v>
      </c>
      <c r="Q97" s="5"/>
      <c r="R97" s="9"/>
    </row>
    <row r="98" spans="1:103" s="2" customFormat="1" x14ac:dyDescent="0.3">
      <c r="B98" s="3"/>
      <c r="C98" s="9"/>
      <c r="D98" s="9"/>
      <c r="E98" s="24" t="s">
        <v>70</v>
      </c>
      <c r="F98" s="25">
        <f>AVERAGE(C37:C97)</f>
        <v>-24.501581710921844</v>
      </c>
      <c r="G98" s="25">
        <f>STDEV(C37:C97)</f>
        <v>1.4301729155555729</v>
      </c>
      <c r="H98" s="25">
        <f>AVERAGE(D37:D97)</f>
        <v>2.3740862068965507</v>
      </c>
      <c r="I98" s="25">
        <f>STDEV(D37:D97)</f>
        <v>3.7457476253933275</v>
      </c>
      <c r="J98" s="25"/>
      <c r="K98" s="25"/>
    </row>
    <row r="99" spans="1:103" x14ac:dyDescent="0.3">
      <c r="B99" s="18"/>
      <c r="C99" s="27"/>
      <c r="D99" s="27"/>
      <c r="E99" s="32"/>
      <c r="F99" s="33"/>
      <c r="G99" s="33"/>
      <c r="H99" s="33"/>
      <c r="I99" s="33"/>
      <c r="J99" s="33"/>
      <c r="K99" s="33"/>
    </row>
    <row r="100" spans="1:103" x14ac:dyDescent="0.3">
      <c r="A100" s="52" t="s">
        <v>62</v>
      </c>
      <c r="B100" s="2" t="s">
        <v>761</v>
      </c>
      <c r="C100" s="2"/>
      <c r="D100" s="2"/>
      <c r="E100" s="19" t="s">
        <v>585</v>
      </c>
      <c r="F100" s="25">
        <v>-11.9</v>
      </c>
      <c r="G100" s="25">
        <v>1.9</v>
      </c>
      <c r="H100" s="25">
        <v>13.4</v>
      </c>
      <c r="I100" s="25">
        <v>2.8</v>
      </c>
      <c r="J100" s="26" t="s">
        <v>712</v>
      </c>
      <c r="K100" s="26" t="s">
        <v>712</v>
      </c>
      <c r="L100" s="48"/>
      <c r="P100" s="49"/>
      <c r="Q100" s="33"/>
      <c r="R100" s="33"/>
      <c r="S100" s="33"/>
      <c r="T100" s="33"/>
      <c r="U100" s="26"/>
      <c r="V100" s="26"/>
      <c r="W100" s="26"/>
      <c r="X100" s="27"/>
      <c r="Z100" s="27"/>
      <c r="AA100" s="27"/>
      <c r="AB100" s="27"/>
    </row>
    <row r="101" spans="1:103" x14ac:dyDescent="0.3">
      <c r="A101" s="52"/>
      <c r="B101" s="2"/>
      <c r="C101" s="2"/>
      <c r="D101" s="2"/>
      <c r="E101" s="19"/>
      <c r="F101" s="25"/>
      <c r="G101" s="25"/>
      <c r="H101" s="25"/>
      <c r="I101" s="25"/>
      <c r="J101" s="26"/>
      <c r="K101" s="26"/>
      <c r="L101" s="48"/>
      <c r="P101" s="49"/>
      <c r="Q101" s="33"/>
      <c r="R101" s="33"/>
      <c r="S101" s="33"/>
      <c r="T101" s="33"/>
      <c r="U101" s="26"/>
      <c r="V101" s="26"/>
      <c r="W101" s="26"/>
      <c r="X101" s="27"/>
      <c r="Z101" s="27"/>
      <c r="AA101" s="27"/>
      <c r="AB101" s="27"/>
    </row>
    <row r="102" spans="1:103" s="2" customFormat="1" x14ac:dyDescent="0.3">
      <c r="A102" s="52" t="s">
        <v>23</v>
      </c>
      <c r="B102" s="30"/>
      <c r="C102" s="28"/>
      <c r="D102" s="28"/>
      <c r="F102" s="26"/>
      <c r="G102" s="26"/>
      <c r="H102" s="26"/>
      <c r="I102" s="26"/>
      <c r="J102" s="26"/>
      <c r="K102" s="26"/>
    </row>
    <row r="103" spans="1:103" s="2" customFormat="1" ht="15" customHeight="1" x14ac:dyDescent="0.3">
      <c r="A103" s="1" t="s">
        <v>530</v>
      </c>
      <c r="B103" s="11" t="s">
        <v>102</v>
      </c>
      <c r="C103" s="5">
        <v>-19.399999999999999</v>
      </c>
      <c r="D103" s="5">
        <v>8.6</v>
      </c>
      <c r="E103" s="2" t="s">
        <v>563</v>
      </c>
      <c r="J103" s="26" t="s">
        <v>712</v>
      </c>
      <c r="K103" s="26" t="s">
        <v>712</v>
      </c>
      <c r="L103" s="2" t="s">
        <v>562</v>
      </c>
      <c r="M103" s="2" t="s">
        <v>565</v>
      </c>
      <c r="N103" s="4">
        <v>-1100</v>
      </c>
      <c r="O103" s="4">
        <v>-800</v>
      </c>
      <c r="P103" s="2" t="s">
        <v>85</v>
      </c>
      <c r="BI103" s="3"/>
      <c r="BJ103" s="3"/>
      <c r="BK103" s="1"/>
      <c r="BL103" s="1"/>
      <c r="BP103" s="3"/>
      <c r="BQ103" s="3" t="s">
        <v>564</v>
      </c>
      <c r="BR103" s="3"/>
      <c r="BS103" s="3"/>
      <c r="BT103" s="1"/>
      <c r="BU103" s="1"/>
      <c r="BV103" s="3" t="s">
        <v>86</v>
      </c>
      <c r="BW103" s="3"/>
      <c r="BX103" s="3"/>
      <c r="BY103" s="5"/>
      <c r="BZ103" s="5"/>
      <c r="CA103" s="5"/>
      <c r="CB103" s="5"/>
      <c r="CC103" s="5"/>
      <c r="CD103" s="5"/>
      <c r="CE103" s="5"/>
      <c r="CI103" s="5"/>
      <c r="CJ103" s="5"/>
      <c r="CK103" s="1"/>
      <c r="CL103" s="1"/>
      <c r="CM103" s="1"/>
      <c r="CN103" s="1"/>
      <c r="CO103" s="1"/>
      <c r="CP103" s="1"/>
      <c r="CQ103" s="1"/>
      <c r="CR103" s="1"/>
      <c r="CS103" s="2" t="s">
        <v>566</v>
      </c>
      <c r="CT103" s="2" t="s">
        <v>882</v>
      </c>
      <c r="CU103" s="1">
        <v>2</v>
      </c>
      <c r="CX103" s="2" t="s">
        <v>79</v>
      </c>
      <c r="CY103" s="6" t="s">
        <v>567</v>
      </c>
    </row>
    <row r="104" spans="1:103" s="2" customFormat="1" ht="15" customHeight="1" x14ac:dyDescent="0.3">
      <c r="A104" s="1"/>
      <c r="B104" s="11" t="s">
        <v>102</v>
      </c>
      <c r="C104" s="5">
        <v>-18.7</v>
      </c>
      <c r="D104" s="5">
        <v>8.9</v>
      </c>
      <c r="E104" s="2" t="s">
        <v>563</v>
      </c>
      <c r="J104" s="26" t="s">
        <v>712</v>
      </c>
      <c r="K104" s="26" t="s">
        <v>712</v>
      </c>
      <c r="L104" s="2" t="s">
        <v>562</v>
      </c>
      <c r="M104" s="2" t="s">
        <v>565</v>
      </c>
      <c r="N104" s="4">
        <v>-1100</v>
      </c>
      <c r="O104" s="4">
        <v>-800</v>
      </c>
      <c r="P104" s="2" t="s">
        <v>85</v>
      </c>
      <c r="BI104" s="3"/>
      <c r="BJ104" s="3"/>
      <c r="BK104" s="1"/>
      <c r="BL104" s="1"/>
      <c r="BP104" s="3"/>
      <c r="BQ104" s="3" t="s">
        <v>568</v>
      </c>
      <c r="BR104" s="3"/>
      <c r="BS104" s="3"/>
      <c r="BT104" s="1"/>
      <c r="BU104" s="1"/>
      <c r="BV104" s="3" t="s">
        <v>86</v>
      </c>
      <c r="BW104" s="3"/>
      <c r="BX104" s="3"/>
      <c r="BY104" s="5"/>
      <c r="BZ104" s="5"/>
      <c r="CA104" s="5"/>
      <c r="CB104" s="5"/>
      <c r="CC104" s="5"/>
      <c r="CD104" s="5"/>
      <c r="CE104" s="5"/>
      <c r="CI104" s="5"/>
      <c r="CJ104" s="5"/>
      <c r="CK104" s="1"/>
      <c r="CL104" s="1"/>
      <c r="CM104" s="1"/>
      <c r="CN104" s="1"/>
      <c r="CO104" s="1"/>
      <c r="CP104" s="1"/>
      <c r="CQ104" s="1"/>
      <c r="CR104" s="1"/>
      <c r="CS104" s="2" t="s">
        <v>569</v>
      </c>
      <c r="CT104" s="2" t="s">
        <v>883</v>
      </c>
      <c r="CU104" s="1">
        <v>2</v>
      </c>
      <c r="CX104" s="2" t="s">
        <v>79</v>
      </c>
      <c r="CY104" s="6" t="s">
        <v>567</v>
      </c>
    </row>
    <row r="105" spans="1:103" s="2" customFormat="1" ht="15" customHeight="1" x14ac:dyDescent="0.3">
      <c r="B105" s="11" t="s">
        <v>102</v>
      </c>
      <c r="C105" s="5">
        <v>-18.8</v>
      </c>
      <c r="D105" s="5">
        <v>8.6999999999999993</v>
      </c>
      <c r="E105" s="2" t="s">
        <v>563</v>
      </c>
      <c r="J105" s="26" t="s">
        <v>712</v>
      </c>
      <c r="K105" s="26" t="s">
        <v>712</v>
      </c>
      <c r="L105" s="2" t="s">
        <v>562</v>
      </c>
      <c r="M105" s="2" t="s">
        <v>565</v>
      </c>
      <c r="N105" s="4">
        <v>-1100</v>
      </c>
      <c r="O105" s="4">
        <v>-800</v>
      </c>
      <c r="P105" s="2" t="s">
        <v>85</v>
      </c>
      <c r="BI105" s="3"/>
      <c r="BJ105" s="3"/>
      <c r="BK105" s="1"/>
      <c r="BL105" s="1"/>
      <c r="BP105" s="3"/>
      <c r="BQ105" s="3" t="s">
        <v>570</v>
      </c>
      <c r="BR105" s="3"/>
      <c r="BS105" s="3"/>
      <c r="BT105" s="1"/>
      <c r="BU105" s="1"/>
      <c r="BV105" s="3" t="s">
        <v>86</v>
      </c>
      <c r="BW105" s="3"/>
      <c r="BX105" s="3"/>
      <c r="BY105" s="5"/>
      <c r="BZ105" s="5"/>
      <c r="CA105" s="5"/>
      <c r="CB105" s="5"/>
      <c r="CC105" s="5"/>
      <c r="CD105" s="5"/>
      <c r="CE105" s="5"/>
      <c r="CI105" s="5"/>
      <c r="CJ105" s="5"/>
      <c r="CK105" s="1"/>
      <c r="CL105" s="1"/>
      <c r="CM105" s="1"/>
      <c r="CN105" s="1"/>
      <c r="CO105" s="1"/>
      <c r="CP105" s="1"/>
      <c r="CQ105" s="1"/>
      <c r="CR105" s="1"/>
      <c r="CS105" s="2" t="s">
        <v>571</v>
      </c>
      <c r="CT105" s="2" t="s">
        <v>884</v>
      </c>
      <c r="CU105" s="1">
        <v>2</v>
      </c>
      <c r="CX105" s="2" t="s">
        <v>79</v>
      </c>
      <c r="CY105" s="6" t="s">
        <v>567</v>
      </c>
    </row>
    <row r="106" spans="1:103" s="2" customFormat="1" ht="15" customHeight="1" x14ac:dyDescent="0.3">
      <c r="B106" s="11" t="s">
        <v>102</v>
      </c>
      <c r="C106" s="5">
        <v>-18.7</v>
      </c>
      <c r="D106" s="5">
        <v>5.9</v>
      </c>
      <c r="E106" s="2" t="s">
        <v>563</v>
      </c>
      <c r="J106" s="26" t="s">
        <v>712</v>
      </c>
      <c r="K106" s="26" t="s">
        <v>712</v>
      </c>
      <c r="L106" s="2" t="s">
        <v>562</v>
      </c>
      <c r="M106" s="2" t="s">
        <v>565</v>
      </c>
      <c r="N106" s="4">
        <v>-1100</v>
      </c>
      <c r="O106" s="4">
        <v>-800</v>
      </c>
      <c r="P106" s="2" t="s">
        <v>85</v>
      </c>
      <c r="BI106" s="3"/>
      <c r="BJ106" s="3"/>
      <c r="BK106" s="1"/>
      <c r="BL106" s="1"/>
      <c r="BP106" s="3"/>
      <c r="BQ106" s="3" t="s">
        <v>572</v>
      </c>
      <c r="BR106" s="3"/>
      <c r="BS106" s="3"/>
      <c r="BT106" s="1"/>
      <c r="BU106" s="1"/>
      <c r="BV106" s="3" t="s">
        <v>86</v>
      </c>
      <c r="BW106" s="3"/>
      <c r="BX106" s="3"/>
      <c r="BY106" s="5"/>
      <c r="BZ106" s="5"/>
      <c r="CA106" s="5"/>
      <c r="CB106" s="5"/>
      <c r="CC106" s="5"/>
      <c r="CD106" s="5"/>
      <c r="CE106" s="5"/>
      <c r="CI106" s="5"/>
      <c r="CJ106" s="5"/>
      <c r="CK106" s="1"/>
      <c r="CL106" s="1"/>
      <c r="CM106" s="1"/>
      <c r="CN106" s="1"/>
      <c r="CO106" s="1"/>
      <c r="CP106" s="1"/>
      <c r="CQ106" s="1"/>
      <c r="CR106" s="1"/>
      <c r="CS106" s="2" t="s">
        <v>571</v>
      </c>
      <c r="CT106" s="2" t="s">
        <v>885</v>
      </c>
      <c r="CU106" s="1">
        <v>2</v>
      </c>
      <c r="CX106" s="2" t="s">
        <v>79</v>
      </c>
      <c r="CY106" s="6" t="s">
        <v>567</v>
      </c>
    </row>
    <row r="107" spans="1:103" s="2" customFormat="1" ht="15" customHeight="1" x14ac:dyDescent="0.3">
      <c r="B107" s="11" t="s">
        <v>102</v>
      </c>
      <c r="C107" s="5">
        <v>-19.7</v>
      </c>
      <c r="D107" s="5">
        <v>5.0999999999999996</v>
      </c>
      <c r="E107" s="2" t="s">
        <v>470</v>
      </c>
      <c r="J107" s="26" t="s">
        <v>712</v>
      </c>
      <c r="K107" s="26" t="s">
        <v>712</v>
      </c>
      <c r="L107" s="2" t="s">
        <v>469</v>
      </c>
      <c r="M107" s="2" t="s">
        <v>472</v>
      </c>
      <c r="N107" s="4">
        <v>-1200</v>
      </c>
      <c r="O107" s="4">
        <v>-700</v>
      </c>
      <c r="P107" s="2" t="s">
        <v>85</v>
      </c>
      <c r="BI107" s="3"/>
      <c r="BJ107" s="3"/>
      <c r="BK107" s="1"/>
      <c r="BL107" s="1"/>
      <c r="BP107" s="3"/>
      <c r="BQ107" s="3" t="s">
        <v>471</v>
      </c>
      <c r="BR107" s="3"/>
      <c r="BS107" s="3"/>
      <c r="BT107" s="1"/>
      <c r="BU107" s="1"/>
      <c r="BV107" s="3" t="s">
        <v>86</v>
      </c>
      <c r="BW107" s="3"/>
      <c r="BX107" s="3"/>
      <c r="BY107" s="5"/>
      <c r="BZ107" s="5"/>
      <c r="CA107" s="5"/>
      <c r="CB107" s="5"/>
      <c r="CC107" s="5"/>
      <c r="CD107" s="5"/>
      <c r="CE107" s="5"/>
      <c r="CI107" s="5"/>
      <c r="CJ107" s="5"/>
      <c r="CK107" s="1"/>
      <c r="CL107" s="1"/>
      <c r="CM107" s="1"/>
      <c r="CN107" s="1"/>
      <c r="CO107" s="1"/>
      <c r="CP107" s="1"/>
      <c r="CQ107" s="1"/>
      <c r="CR107" s="1"/>
      <c r="CU107" s="1">
        <v>2</v>
      </c>
      <c r="CX107" s="2" t="s">
        <v>79</v>
      </c>
      <c r="CY107" s="6" t="s">
        <v>473</v>
      </c>
    </row>
    <row r="108" spans="1:103" s="2" customFormat="1" ht="15" customHeight="1" x14ac:dyDescent="0.3">
      <c r="B108" s="11" t="s">
        <v>102</v>
      </c>
      <c r="C108" s="5">
        <v>-20</v>
      </c>
      <c r="D108" s="5">
        <v>4.0999999999999996</v>
      </c>
      <c r="E108" s="2" t="s">
        <v>470</v>
      </c>
      <c r="J108" s="26" t="s">
        <v>712</v>
      </c>
      <c r="K108" s="26" t="s">
        <v>712</v>
      </c>
      <c r="L108" s="2" t="s">
        <v>469</v>
      </c>
      <c r="M108" s="2" t="s">
        <v>472</v>
      </c>
      <c r="N108" s="4">
        <v>-1200</v>
      </c>
      <c r="O108" s="4">
        <v>-700</v>
      </c>
      <c r="P108" s="2" t="s">
        <v>85</v>
      </c>
      <c r="BI108" s="3"/>
      <c r="BJ108" s="3"/>
      <c r="BK108" s="1"/>
      <c r="BL108" s="1"/>
      <c r="BP108" s="3"/>
      <c r="BQ108" s="3" t="s">
        <v>474</v>
      </c>
      <c r="BR108" s="3"/>
      <c r="BS108" s="3"/>
      <c r="BT108" s="1"/>
      <c r="BU108" s="1"/>
      <c r="BV108" s="3" t="s">
        <v>86</v>
      </c>
      <c r="BW108" s="3"/>
      <c r="BX108" s="3"/>
      <c r="BY108" s="5"/>
      <c r="BZ108" s="5"/>
      <c r="CA108" s="5"/>
      <c r="CB108" s="5"/>
      <c r="CC108" s="5"/>
      <c r="CD108" s="5"/>
      <c r="CE108" s="5"/>
      <c r="CI108" s="5"/>
      <c r="CJ108" s="5"/>
      <c r="CK108" s="1"/>
      <c r="CL108" s="1"/>
      <c r="CM108" s="1"/>
      <c r="CN108" s="1"/>
      <c r="CO108" s="1"/>
      <c r="CP108" s="1"/>
      <c r="CQ108" s="1"/>
      <c r="CR108" s="1"/>
      <c r="CU108" s="1">
        <v>2</v>
      </c>
      <c r="CX108" s="2" t="s">
        <v>79</v>
      </c>
      <c r="CY108" s="6" t="s">
        <v>473</v>
      </c>
    </row>
    <row r="109" spans="1:103" s="2" customFormat="1" ht="15" customHeight="1" x14ac:dyDescent="0.3">
      <c r="B109" s="11" t="s">
        <v>102</v>
      </c>
      <c r="C109" s="5">
        <v>-15.4</v>
      </c>
      <c r="D109" s="5">
        <v>4.3</v>
      </c>
      <c r="E109" s="2" t="s">
        <v>470</v>
      </c>
      <c r="J109" s="26" t="s">
        <v>712</v>
      </c>
      <c r="K109" s="26" t="s">
        <v>712</v>
      </c>
      <c r="L109" s="2" t="s">
        <v>469</v>
      </c>
      <c r="M109" s="2" t="s">
        <v>472</v>
      </c>
      <c r="N109" s="4">
        <v>-1200</v>
      </c>
      <c r="O109" s="4">
        <v>-700</v>
      </c>
      <c r="P109" s="2" t="s">
        <v>85</v>
      </c>
      <c r="BI109" s="3"/>
      <c r="BJ109" s="3"/>
      <c r="BK109" s="1"/>
      <c r="BL109" s="1"/>
      <c r="BP109" s="3"/>
      <c r="BQ109" s="3" t="s">
        <v>475</v>
      </c>
      <c r="BR109" s="3"/>
      <c r="BS109" s="3"/>
      <c r="BT109" s="1"/>
      <c r="BU109" s="1"/>
      <c r="BV109" s="3" t="s">
        <v>86</v>
      </c>
      <c r="BW109" s="3"/>
      <c r="BX109" s="3"/>
      <c r="BY109" s="5"/>
      <c r="BZ109" s="5"/>
      <c r="CA109" s="5"/>
      <c r="CB109" s="5"/>
      <c r="CC109" s="5"/>
      <c r="CD109" s="5"/>
      <c r="CE109" s="5"/>
      <c r="CI109" s="5"/>
      <c r="CJ109" s="5"/>
      <c r="CK109" s="1"/>
      <c r="CL109" s="1"/>
      <c r="CM109" s="1"/>
      <c r="CN109" s="1"/>
      <c r="CO109" s="1"/>
      <c r="CP109" s="1"/>
      <c r="CQ109" s="1"/>
      <c r="CR109" s="1"/>
      <c r="CU109" s="1">
        <v>2</v>
      </c>
      <c r="CX109" s="2" t="s">
        <v>79</v>
      </c>
      <c r="CY109" s="6" t="s">
        <v>473</v>
      </c>
    </row>
    <row r="110" spans="1:103" s="2" customFormat="1" ht="15" customHeight="1" x14ac:dyDescent="0.3">
      <c r="B110" s="11" t="s">
        <v>102</v>
      </c>
      <c r="C110" s="5">
        <v>-18.3</v>
      </c>
      <c r="D110" s="5">
        <v>4.8</v>
      </c>
      <c r="E110" s="2" t="s">
        <v>470</v>
      </c>
      <c r="J110" s="26" t="s">
        <v>712</v>
      </c>
      <c r="K110" s="26" t="s">
        <v>712</v>
      </c>
      <c r="L110" s="2" t="s">
        <v>469</v>
      </c>
      <c r="M110" s="2" t="s">
        <v>472</v>
      </c>
      <c r="N110" s="4">
        <v>-1200</v>
      </c>
      <c r="O110" s="4">
        <v>-700</v>
      </c>
      <c r="P110" s="2" t="s">
        <v>85</v>
      </c>
      <c r="BI110" s="3"/>
      <c r="BJ110" s="3"/>
      <c r="BK110" s="1"/>
      <c r="BL110" s="1"/>
      <c r="BP110" s="3"/>
      <c r="BQ110" s="3" t="s">
        <v>476</v>
      </c>
      <c r="BR110" s="3"/>
      <c r="BS110" s="3"/>
      <c r="BT110" s="1"/>
      <c r="BU110" s="1"/>
      <c r="BV110" s="3" t="s">
        <v>86</v>
      </c>
      <c r="BW110" s="3"/>
      <c r="BX110" s="3"/>
      <c r="BY110" s="5"/>
      <c r="BZ110" s="5"/>
      <c r="CA110" s="5"/>
      <c r="CB110" s="5"/>
      <c r="CC110" s="5"/>
      <c r="CD110" s="5"/>
      <c r="CE110" s="5"/>
      <c r="CI110" s="5"/>
      <c r="CJ110" s="5"/>
      <c r="CK110" s="1"/>
      <c r="CL110" s="1"/>
      <c r="CM110" s="1"/>
      <c r="CN110" s="1"/>
      <c r="CO110" s="1"/>
      <c r="CP110" s="1"/>
      <c r="CQ110" s="1"/>
      <c r="CR110" s="1"/>
      <c r="CU110" s="1">
        <v>2</v>
      </c>
      <c r="CX110" s="2" t="s">
        <v>79</v>
      </c>
      <c r="CY110" s="6" t="s">
        <v>473</v>
      </c>
    </row>
    <row r="111" spans="1:103" s="2" customFormat="1" ht="15" customHeight="1" x14ac:dyDescent="0.3">
      <c r="B111" s="11" t="s">
        <v>102</v>
      </c>
      <c r="C111" s="5">
        <v>-20.100000000000001</v>
      </c>
      <c r="D111" s="5">
        <v>5.7</v>
      </c>
      <c r="E111" s="2" t="s">
        <v>470</v>
      </c>
      <c r="J111" s="26" t="s">
        <v>712</v>
      </c>
      <c r="K111" s="26" t="s">
        <v>712</v>
      </c>
      <c r="L111" s="2" t="s">
        <v>469</v>
      </c>
      <c r="M111" s="2" t="s">
        <v>472</v>
      </c>
      <c r="N111" s="4">
        <v>-1200</v>
      </c>
      <c r="O111" s="4">
        <v>-700</v>
      </c>
      <c r="P111" s="2" t="s">
        <v>85</v>
      </c>
      <c r="BI111" s="3"/>
      <c r="BJ111" s="3"/>
      <c r="BK111" s="1"/>
      <c r="BL111" s="1"/>
      <c r="BP111" s="3"/>
      <c r="BQ111" s="3" t="s">
        <v>477</v>
      </c>
      <c r="BR111" s="3"/>
      <c r="BS111" s="3"/>
      <c r="BT111" s="1"/>
      <c r="BU111" s="1"/>
      <c r="BV111" s="3" t="s">
        <v>86</v>
      </c>
      <c r="BW111" s="3"/>
      <c r="BX111" s="3"/>
      <c r="BY111" s="5"/>
      <c r="BZ111" s="5"/>
      <c r="CA111" s="5"/>
      <c r="CB111" s="5"/>
      <c r="CC111" s="5"/>
      <c r="CD111" s="5"/>
      <c r="CE111" s="5"/>
      <c r="CI111" s="5"/>
      <c r="CJ111" s="5"/>
      <c r="CK111" s="1"/>
      <c r="CL111" s="1"/>
      <c r="CM111" s="1"/>
      <c r="CN111" s="1"/>
      <c r="CO111" s="1"/>
      <c r="CP111" s="1"/>
      <c r="CQ111" s="1"/>
      <c r="CR111" s="1"/>
      <c r="CU111" s="1">
        <v>2</v>
      </c>
      <c r="CX111" s="2" t="s">
        <v>79</v>
      </c>
      <c r="CY111" s="6" t="s">
        <v>473</v>
      </c>
    </row>
    <row r="112" spans="1:103" s="2" customFormat="1" ht="15" customHeight="1" x14ac:dyDescent="0.3">
      <c r="B112" s="11" t="s">
        <v>102</v>
      </c>
      <c r="C112" s="5">
        <v>-19.3</v>
      </c>
      <c r="D112" s="5">
        <v>5</v>
      </c>
      <c r="E112" s="2" t="s">
        <v>470</v>
      </c>
      <c r="J112" s="26" t="s">
        <v>712</v>
      </c>
      <c r="K112" s="26" t="s">
        <v>712</v>
      </c>
      <c r="L112" s="2" t="s">
        <v>469</v>
      </c>
      <c r="M112" s="2" t="s">
        <v>472</v>
      </c>
      <c r="N112" s="4">
        <v>-1200</v>
      </c>
      <c r="O112" s="4">
        <v>-700</v>
      </c>
      <c r="P112" s="2" t="s">
        <v>85</v>
      </c>
      <c r="BI112" s="3"/>
      <c r="BJ112" s="3"/>
      <c r="BK112" s="1"/>
      <c r="BL112" s="1"/>
      <c r="BP112" s="3"/>
      <c r="BQ112" s="3" t="s">
        <v>478</v>
      </c>
      <c r="BR112" s="3"/>
      <c r="BS112" s="3"/>
      <c r="BT112" s="1"/>
      <c r="BU112" s="1"/>
      <c r="BV112" s="3" t="s">
        <v>86</v>
      </c>
      <c r="BW112" s="3"/>
      <c r="BX112" s="3"/>
      <c r="BY112" s="5"/>
      <c r="BZ112" s="5"/>
      <c r="CA112" s="5"/>
      <c r="CB112" s="5"/>
      <c r="CC112" s="5"/>
      <c r="CD112" s="5"/>
      <c r="CE112" s="5"/>
      <c r="CI112" s="5"/>
      <c r="CJ112" s="5"/>
      <c r="CK112" s="1"/>
      <c r="CL112" s="1"/>
      <c r="CM112" s="1"/>
      <c r="CN112" s="1"/>
      <c r="CO112" s="1"/>
      <c r="CP112" s="1"/>
      <c r="CQ112" s="1"/>
      <c r="CR112" s="1"/>
      <c r="CU112" s="1">
        <v>2</v>
      </c>
      <c r="CX112" s="2" t="s">
        <v>79</v>
      </c>
      <c r="CY112" s="6" t="s">
        <v>473</v>
      </c>
    </row>
    <row r="113" spans="1:103" s="2" customFormat="1" ht="15" customHeight="1" x14ac:dyDescent="0.3">
      <c r="B113" s="11" t="s">
        <v>102</v>
      </c>
      <c r="C113" s="5">
        <v>-18</v>
      </c>
      <c r="D113" s="5">
        <v>4.7</v>
      </c>
      <c r="E113" s="2" t="s">
        <v>470</v>
      </c>
      <c r="J113" s="26" t="s">
        <v>712</v>
      </c>
      <c r="K113" s="26" t="s">
        <v>712</v>
      </c>
      <c r="L113" s="2" t="s">
        <v>469</v>
      </c>
      <c r="M113" s="2" t="s">
        <v>472</v>
      </c>
      <c r="N113" s="4">
        <v>-1200</v>
      </c>
      <c r="O113" s="4">
        <v>-700</v>
      </c>
      <c r="P113" s="2" t="s">
        <v>85</v>
      </c>
      <c r="BI113" s="3"/>
      <c r="BJ113" s="3"/>
      <c r="BK113" s="1"/>
      <c r="BL113" s="1"/>
      <c r="BP113" s="3"/>
      <c r="BQ113" s="3" t="s">
        <v>479</v>
      </c>
      <c r="BR113" s="3"/>
      <c r="BS113" s="3"/>
      <c r="BT113" s="1"/>
      <c r="BU113" s="1"/>
      <c r="BV113" s="3" t="s">
        <v>86</v>
      </c>
      <c r="BW113" s="3"/>
      <c r="BX113" s="3"/>
      <c r="BY113" s="5"/>
      <c r="BZ113" s="5"/>
      <c r="CA113" s="5"/>
      <c r="CB113" s="5"/>
      <c r="CC113" s="5"/>
      <c r="CD113" s="5"/>
      <c r="CE113" s="5"/>
      <c r="CI113" s="5"/>
      <c r="CJ113" s="5"/>
      <c r="CK113" s="1"/>
      <c r="CL113" s="1"/>
      <c r="CM113" s="1"/>
      <c r="CN113" s="1"/>
      <c r="CO113" s="1"/>
      <c r="CP113" s="1"/>
      <c r="CQ113" s="1"/>
      <c r="CR113" s="1"/>
      <c r="CU113" s="1">
        <v>2</v>
      </c>
      <c r="CX113" s="2" t="s">
        <v>79</v>
      </c>
      <c r="CY113" s="6" t="s">
        <v>473</v>
      </c>
    </row>
    <row r="114" spans="1:103" s="2" customFormat="1" ht="15" customHeight="1" x14ac:dyDescent="0.3">
      <c r="B114" s="11" t="s">
        <v>102</v>
      </c>
      <c r="C114" s="5">
        <v>-19.899999999999999</v>
      </c>
      <c r="D114" s="5">
        <v>4.5</v>
      </c>
      <c r="E114" s="2" t="s">
        <v>470</v>
      </c>
      <c r="J114" s="26" t="s">
        <v>712</v>
      </c>
      <c r="K114" s="26" t="s">
        <v>712</v>
      </c>
      <c r="L114" s="2" t="s">
        <v>469</v>
      </c>
      <c r="M114" s="2" t="s">
        <v>472</v>
      </c>
      <c r="N114" s="4">
        <v>-1200</v>
      </c>
      <c r="O114" s="4">
        <v>-700</v>
      </c>
      <c r="P114" s="2" t="s">
        <v>85</v>
      </c>
      <c r="BI114" s="3"/>
      <c r="BJ114" s="3"/>
      <c r="BK114" s="1"/>
      <c r="BL114" s="1"/>
      <c r="BP114" s="3"/>
      <c r="BQ114" s="3" t="s">
        <v>480</v>
      </c>
      <c r="BR114" s="3"/>
      <c r="BS114" s="3"/>
      <c r="BT114" s="1"/>
      <c r="BU114" s="1"/>
      <c r="BV114" s="3" t="s">
        <v>86</v>
      </c>
      <c r="BW114" s="3"/>
      <c r="BX114" s="3"/>
      <c r="BY114" s="5"/>
      <c r="BZ114" s="5"/>
      <c r="CA114" s="5"/>
      <c r="CB114" s="5"/>
      <c r="CC114" s="5"/>
      <c r="CD114" s="5"/>
      <c r="CE114" s="5"/>
      <c r="CI114" s="5"/>
      <c r="CJ114" s="5"/>
      <c r="CK114" s="1"/>
      <c r="CL114" s="1"/>
      <c r="CM114" s="1"/>
      <c r="CN114" s="1"/>
      <c r="CO114" s="1"/>
      <c r="CP114" s="1"/>
      <c r="CQ114" s="1"/>
      <c r="CR114" s="1"/>
      <c r="CU114" s="1">
        <v>2</v>
      </c>
      <c r="CX114" s="2" t="s">
        <v>79</v>
      </c>
      <c r="CY114" s="6" t="s">
        <v>473</v>
      </c>
    </row>
    <row r="115" spans="1:103" s="2" customFormat="1" ht="15" customHeight="1" x14ac:dyDescent="0.3">
      <c r="B115" s="11" t="s">
        <v>102</v>
      </c>
      <c r="C115" s="5">
        <v>-17.399999999999999</v>
      </c>
      <c r="D115" s="5">
        <v>7.5</v>
      </c>
      <c r="E115" s="2" t="s">
        <v>470</v>
      </c>
      <c r="J115" s="26" t="s">
        <v>712</v>
      </c>
      <c r="K115" s="26" t="s">
        <v>712</v>
      </c>
      <c r="L115" s="2" t="s">
        <v>469</v>
      </c>
      <c r="M115" s="2" t="s">
        <v>472</v>
      </c>
      <c r="N115" s="4">
        <v>-1200</v>
      </c>
      <c r="O115" s="4">
        <v>-700</v>
      </c>
      <c r="P115" s="2" t="s">
        <v>85</v>
      </c>
      <c r="BI115" s="3"/>
      <c r="BJ115" s="3"/>
      <c r="BK115" s="1"/>
      <c r="BL115" s="1"/>
      <c r="BP115" s="3"/>
      <c r="BQ115" s="3" t="s">
        <v>481</v>
      </c>
      <c r="BR115" s="3"/>
      <c r="BS115" s="3"/>
      <c r="BT115" s="1"/>
      <c r="BU115" s="1"/>
      <c r="BV115" s="3" t="s">
        <v>86</v>
      </c>
      <c r="BW115" s="3"/>
      <c r="BX115" s="3"/>
      <c r="BY115" s="5"/>
      <c r="BZ115" s="5"/>
      <c r="CA115" s="5"/>
      <c r="CB115" s="5"/>
      <c r="CC115" s="5"/>
      <c r="CD115" s="5"/>
      <c r="CE115" s="5"/>
      <c r="CI115" s="5"/>
      <c r="CJ115" s="5"/>
      <c r="CK115" s="1"/>
      <c r="CL115" s="1"/>
      <c r="CM115" s="1"/>
      <c r="CN115" s="1"/>
      <c r="CO115" s="1"/>
      <c r="CP115" s="1"/>
      <c r="CQ115" s="1"/>
      <c r="CR115" s="1"/>
      <c r="CU115" s="1">
        <v>2</v>
      </c>
      <c r="CX115" s="2" t="s">
        <v>79</v>
      </c>
      <c r="CY115" s="6" t="s">
        <v>473</v>
      </c>
    </row>
    <row r="116" spans="1:103" s="2" customFormat="1" ht="15" customHeight="1" x14ac:dyDescent="0.3">
      <c r="B116" s="11" t="s">
        <v>102</v>
      </c>
      <c r="C116" s="5">
        <v>-19</v>
      </c>
      <c r="D116" s="5">
        <v>6.4</v>
      </c>
      <c r="E116" s="2" t="s">
        <v>470</v>
      </c>
      <c r="J116" s="26" t="s">
        <v>712</v>
      </c>
      <c r="K116" s="26" t="s">
        <v>712</v>
      </c>
      <c r="L116" s="2" t="s">
        <v>469</v>
      </c>
      <c r="M116" s="2" t="s">
        <v>483</v>
      </c>
      <c r="N116" s="4">
        <v>-700</v>
      </c>
      <c r="O116" s="4">
        <v>-400</v>
      </c>
      <c r="P116" s="2" t="s">
        <v>85</v>
      </c>
      <c r="BI116" s="3"/>
      <c r="BJ116" s="3"/>
      <c r="BK116" s="1"/>
      <c r="BL116" s="1"/>
      <c r="BP116" s="3"/>
      <c r="BQ116" s="3" t="s">
        <v>482</v>
      </c>
      <c r="BR116" s="3"/>
      <c r="BS116" s="3"/>
      <c r="BT116" s="1"/>
      <c r="BU116" s="1"/>
      <c r="BV116" s="3" t="s">
        <v>86</v>
      </c>
      <c r="BW116" s="3"/>
      <c r="BX116" s="3"/>
      <c r="BY116" s="5"/>
      <c r="BZ116" s="5"/>
      <c r="CA116" s="5"/>
      <c r="CB116" s="5"/>
      <c r="CC116" s="5"/>
      <c r="CD116" s="5"/>
      <c r="CE116" s="5"/>
      <c r="CI116" s="5"/>
      <c r="CJ116" s="5"/>
      <c r="CK116" s="1"/>
      <c r="CL116" s="1"/>
      <c r="CM116" s="1"/>
      <c r="CN116" s="1"/>
      <c r="CO116" s="1"/>
      <c r="CP116" s="1"/>
      <c r="CQ116" s="1"/>
      <c r="CR116" s="1"/>
      <c r="CU116" s="1">
        <v>2</v>
      </c>
      <c r="CX116" s="2" t="s">
        <v>79</v>
      </c>
      <c r="CY116" s="6" t="s">
        <v>473</v>
      </c>
    </row>
    <row r="117" spans="1:103" s="2" customFormat="1" ht="15" customHeight="1" x14ac:dyDescent="0.3">
      <c r="B117" s="11" t="s">
        <v>102</v>
      </c>
      <c r="C117" s="5">
        <v>-16.100000000000001</v>
      </c>
      <c r="D117" s="5">
        <v>6.8</v>
      </c>
      <c r="E117" s="2" t="s">
        <v>470</v>
      </c>
      <c r="J117" s="26" t="s">
        <v>712</v>
      </c>
      <c r="K117" s="26" t="s">
        <v>712</v>
      </c>
      <c r="L117" s="2" t="s">
        <v>469</v>
      </c>
      <c r="M117" s="2" t="s">
        <v>483</v>
      </c>
      <c r="N117" s="4">
        <v>-700</v>
      </c>
      <c r="O117" s="4">
        <v>-400</v>
      </c>
      <c r="P117" s="2" t="s">
        <v>85</v>
      </c>
      <c r="BI117" s="3"/>
      <c r="BJ117" s="3"/>
      <c r="BK117" s="1"/>
      <c r="BL117" s="1"/>
      <c r="BP117" s="3"/>
      <c r="BQ117" s="3" t="s">
        <v>484</v>
      </c>
      <c r="BR117" s="3"/>
      <c r="BS117" s="3"/>
      <c r="BT117" s="1"/>
      <c r="BU117" s="1"/>
      <c r="BV117" s="3" t="s">
        <v>86</v>
      </c>
      <c r="BW117" s="3"/>
      <c r="BX117" s="3"/>
      <c r="BY117" s="5"/>
      <c r="BZ117" s="5"/>
      <c r="CA117" s="5"/>
      <c r="CB117" s="5"/>
      <c r="CC117" s="5"/>
      <c r="CD117" s="5"/>
      <c r="CE117" s="5"/>
      <c r="CI117" s="5"/>
      <c r="CJ117" s="5"/>
      <c r="CK117" s="1"/>
      <c r="CL117" s="1"/>
      <c r="CM117" s="1"/>
      <c r="CN117" s="1"/>
      <c r="CO117" s="1"/>
      <c r="CP117" s="1"/>
      <c r="CQ117" s="1"/>
      <c r="CR117" s="1"/>
      <c r="CU117" s="1">
        <v>2</v>
      </c>
      <c r="CX117" s="2" t="s">
        <v>79</v>
      </c>
      <c r="CY117" s="6" t="s">
        <v>473</v>
      </c>
    </row>
    <row r="118" spans="1:103" s="2" customFormat="1" ht="15" customHeight="1" x14ac:dyDescent="0.3">
      <c r="B118" s="11" t="s">
        <v>102</v>
      </c>
      <c r="C118" s="5">
        <v>-19.8</v>
      </c>
      <c r="D118" s="5">
        <v>5</v>
      </c>
      <c r="E118" s="2" t="s">
        <v>470</v>
      </c>
      <c r="J118" s="26" t="s">
        <v>712</v>
      </c>
      <c r="K118" s="26" t="s">
        <v>712</v>
      </c>
      <c r="L118" s="2" t="s">
        <v>469</v>
      </c>
      <c r="M118" s="2" t="s">
        <v>483</v>
      </c>
      <c r="N118" s="4">
        <v>-700</v>
      </c>
      <c r="O118" s="4">
        <v>-400</v>
      </c>
      <c r="P118" s="2" t="s">
        <v>85</v>
      </c>
      <c r="BI118" s="3"/>
      <c r="BJ118" s="3"/>
      <c r="BK118" s="1"/>
      <c r="BL118" s="1"/>
      <c r="BP118" s="3"/>
      <c r="BQ118" s="3" t="s">
        <v>485</v>
      </c>
      <c r="BR118" s="3"/>
      <c r="BS118" s="3"/>
      <c r="BT118" s="1"/>
      <c r="BU118" s="1"/>
      <c r="BV118" s="3" t="s">
        <v>86</v>
      </c>
      <c r="BW118" s="3"/>
      <c r="BX118" s="3"/>
      <c r="BY118" s="5"/>
      <c r="BZ118" s="5"/>
      <c r="CA118" s="5"/>
      <c r="CB118" s="5"/>
      <c r="CC118" s="5"/>
      <c r="CD118" s="5"/>
      <c r="CE118" s="5"/>
      <c r="CI118" s="5"/>
      <c r="CJ118" s="5"/>
      <c r="CK118" s="1"/>
      <c r="CL118" s="1"/>
      <c r="CM118" s="1"/>
      <c r="CN118" s="1"/>
      <c r="CO118" s="1"/>
      <c r="CP118" s="1"/>
      <c r="CQ118" s="1"/>
      <c r="CR118" s="1"/>
      <c r="CU118" s="1">
        <v>2</v>
      </c>
      <c r="CX118" s="2" t="s">
        <v>79</v>
      </c>
      <c r="CY118" s="6" t="s">
        <v>473</v>
      </c>
    </row>
    <row r="119" spans="1:103" s="2" customFormat="1" ht="15" customHeight="1" x14ac:dyDescent="0.3">
      <c r="B119" s="11" t="s">
        <v>102</v>
      </c>
      <c r="C119" s="5">
        <v>-19.100000000000001</v>
      </c>
      <c r="D119" s="5">
        <v>7.4</v>
      </c>
      <c r="E119" s="2" t="s">
        <v>470</v>
      </c>
      <c r="J119" s="26" t="s">
        <v>712</v>
      </c>
      <c r="K119" s="26" t="s">
        <v>712</v>
      </c>
      <c r="L119" s="2" t="s">
        <v>469</v>
      </c>
      <c r="M119" s="2" t="s">
        <v>483</v>
      </c>
      <c r="N119" s="4">
        <v>-700</v>
      </c>
      <c r="O119" s="4">
        <v>-400</v>
      </c>
      <c r="P119" s="2" t="s">
        <v>85</v>
      </c>
      <c r="BI119" s="3"/>
      <c r="BJ119" s="3"/>
      <c r="BK119" s="1"/>
      <c r="BL119" s="1"/>
      <c r="BP119" s="3"/>
      <c r="BQ119" s="3" t="s">
        <v>486</v>
      </c>
      <c r="BR119" s="3"/>
      <c r="BS119" s="3"/>
      <c r="BT119" s="1"/>
      <c r="BU119" s="1"/>
      <c r="BV119" s="3" t="s">
        <v>86</v>
      </c>
      <c r="BW119" s="3"/>
      <c r="BX119" s="3"/>
      <c r="BY119" s="5"/>
      <c r="BZ119" s="5"/>
      <c r="CA119" s="5"/>
      <c r="CB119" s="5"/>
      <c r="CC119" s="5"/>
      <c r="CD119" s="5"/>
      <c r="CE119" s="5"/>
      <c r="CI119" s="5"/>
      <c r="CJ119" s="5"/>
      <c r="CK119" s="1"/>
      <c r="CL119" s="1"/>
      <c r="CM119" s="1"/>
      <c r="CN119" s="1"/>
      <c r="CO119" s="1"/>
      <c r="CP119" s="1"/>
      <c r="CQ119" s="1"/>
      <c r="CR119" s="1"/>
      <c r="CU119" s="1">
        <v>2</v>
      </c>
      <c r="CX119" s="2" t="s">
        <v>79</v>
      </c>
      <c r="CY119" s="6" t="s">
        <v>473</v>
      </c>
    </row>
    <row r="120" spans="1:103" s="2" customFormat="1" ht="15" customHeight="1" x14ac:dyDescent="0.3">
      <c r="B120" s="11" t="s">
        <v>102</v>
      </c>
      <c r="C120" s="5">
        <v>-18.100000000000001</v>
      </c>
      <c r="D120" s="5">
        <v>5.8</v>
      </c>
      <c r="E120" s="2" t="s">
        <v>470</v>
      </c>
      <c r="J120" s="26" t="s">
        <v>712</v>
      </c>
      <c r="K120" s="26" t="s">
        <v>712</v>
      </c>
      <c r="L120" s="2" t="s">
        <v>469</v>
      </c>
      <c r="M120" s="2" t="s">
        <v>483</v>
      </c>
      <c r="N120" s="4">
        <v>-700</v>
      </c>
      <c r="O120" s="4">
        <v>-400</v>
      </c>
      <c r="P120" s="2" t="s">
        <v>85</v>
      </c>
      <c r="BI120" s="3"/>
      <c r="BJ120" s="3"/>
      <c r="BK120" s="1"/>
      <c r="BL120" s="1"/>
      <c r="BP120" s="3"/>
      <c r="BQ120" s="3" t="s">
        <v>487</v>
      </c>
      <c r="BR120" s="3"/>
      <c r="BS120" s="3"/>
      <c r="BT120" s="1"/>
      <c r="BU120" s="1"/>
      <c r="BV120" s="3" t="s">
        <v>86</v>
      </c>
      <c r="BW120" s="3"/>
      <c r="BX120" s="3"/>
      <c r="BY120" s="5"/>
      <c r="BZ120" s="5"/>
      <c r="CA120" s="5"/>
      <c r="CB120" s="5"/>
      <c r="CC120" s="5"/>
      <c r="CD120" s="5"/>
      <c r="CE120" s="5"/>
      <c r="CI120" s="5"/>
      <c r="CJ120" s="5"/>
      <c r="CK120" s="1"/>
      <c r="CL120" s="1"/>
      <c r="CM120" s="1"/>
      <c r="CN120" s="1"/>
      <c r="CO120" s="1"/>
      <c r="CP120" s="1"/>
      <c r="CQ120" s="1"/>
      <c r="CR120" s="1"/>
      <c r="CU120" s="1">
        <v>2</v>
      </c>
      <c r="CX120" s="2" t="s">
        <v>79</v>
      </c>
      <c r="CY120" s="6" t="s">
        <v>473</v>
      </c>
    </row>
    <row r="121" spans="1:103" s="2" customFormat="1" ht="15" customHeight="1" x14ac:dyDescent="0.3">
      <c r="B121" s="11" t="s">
        <v>102</v>
      </c>
      <c r="C121" s="5">
        <v>-20</v>
      </c>
      <c r="D121" s="5">
        <v>6.3</v>
      </c>
      <c r="E121" s="2" t="s">
        <v>470</v>
      </c>
      <c r="J121" s="26" t="s">
        <v>712</v>
      </c>
      <c r="K121" s="26" t="s">
        <v>712</v>
      </c>
      <c r="L121" s="2" t="s">
        <v>469</v>
      </c>
      <c r="M121" s="2" t="s">
        <v>483</v>
      </c>
      <c r="N121" s="4">
        <v>-700</v>
      </c>
      <c r="O121" s="4">
        <v>-400</v>
      </c>
      <c r="P121" s="2" t="s">
        <v>85</v>
      </c>
      <c r="BI121" s="3"/>
      <c r="BJ121" s="3"/>
      <c r="BK121" s="1"/>
      <c r="BL121" s="1"/>
      <c r="BP121" s="3"/>
      <c r="BQ121" s="3" t="s">
        <v>488</v>
      </c>
      <c r="BR121" s="3"/>
      <c r="BS121" s="3"/>
      <c r="BT121" s="1"/>
      <c r="BU121" s="1"/>
      <c r="BV121" s="3" t="s">
        <v>86</v>
      </c>
      <c r="BW121" s="3"/>
      <c r="BX121" s="3"/>
      <c r="BY121" s="5"/>
      <c r="BZ121" s="5"/>
      <c r="CA121" s="5"/>
      <c r="CB121" s="5"/>
      <c r="CC121" s="5"/>
      <c r="CD121" s="5"/>
      <c r="CE121" s="5"/>
      <c r="CI121" s="5"/>
      <c r="CJ121" s="5"/>
      <c r="CK121" s="1"/>
      <c r="CL121" s="1"/>
      <c r="CM121" s="1"/>
      <c r="CN121" s="1"/>
      <c r="CO121" s="1"/>
      <c r="CP121" s="1"/>
      <c r="CQ121" s="1"/>
      <c r="CR121" s="1"/>
      <c r="CU121" s="1">
        <v>2</v>
      </c>
      <c r="CX121" s="2" t="s">
        <v>79</v>
      </c>
      <c r="CY121" s="6" t="s">
        <v>473</v>
      </c>
    </row>
    <row r="122" spans="1:103" s="2" customFormat="1" ht="15" customHeight="1" x14ac:dyDescent="0.3">
      <c r="B122" s="11" t="s">
        <v>102</v>
      </c>
      <c r="C122" s="5">
        <v>-18.600000000000001</v>
      </c>
      <c r="D122" s="5">
        <v>5.9</v>
      </c>
      <c r="E122" s="2" t="s">
        <v>470</v>
      </c>
      <c r="J122" s="26" t="s">
        <v>712</v>
      </c>
      <c r="K122" s="26" t="s">
        <v>712</v>
      </c>
      <c r="L122" s="2" t="s">
        <v>469</v>
      </c>
      <c r="M122" s="2" t="s">
        <v>483</v>
      </c>
      <c r="N122" s="4">
        <v>-700</v>
      </c>
      <c r="O122" s="4">
        <v>-400</v>
      </c>
      <c r="P122" s="2" t="s">
        <v>85</v>
      </c>
      <c r="BI122" s="3"/>
      <c r="BJ122" s="3"/>
      <c r="BK122" s="1"/>
      <c r="BL122" s="1"/>
      <c r="BP122" s="3"/>
      <c r="BQ122" s="3" t="s">
        <v>489</v>
      </c>
      <c r="BR122" s="3"/>
      <c r="BS122" s="3"/>
      <c r="BT122" s="1"/>
      <c r="BU122" s="1"/>
      <c r="BV122" s="3" t="s">
        <v>86</v>
      </c>
      <c r="BW122" s="3"/>
      <c r="BX122" s="3"/>
      <c r="BY122" s="5"/>
      <c r="BZ122" s="5"/>
      <c r="CA122" s="5"/>
      <c r="CB122" s="5"/>
      <c r="CC122" s="5"/>
      <c r="CD122" s="5"/>
      <c r="CE122" s="5"/>
      <c r="CI122" s="5"/>
      <c r="CJ122" s="5"/>
      <c r="CK122" s="1"/>
      <c r="CL122" s="1"/>
      <c r="CM122" s="1"/>
      <c r="CN122" s="1"/>
      <c r="CO122" s="1"/>
      <c r="CP122" s="1"/>
      <c r="CQ122" s="1"/>
      <c r="CR122" s="1"/>
      <c r="CU122" s="1">
        <v>2</v>
      </c>
      <c r="CX122" s="2" t="s">
        <v>79</v>
      </c>
      <c r="CY122" s="6" t="s">
        <v>473</v>
      </c>
    </row>
    <row r="123" spans="1:103" s="2" customFormat="1" ht="15" customHeight="1" x14ac:dyDescent="0.3">
      <c r="B123" s="11" t="s">
        <v>102</v>
      </c>
      <c r="C123" s="5">
        <v>-19.899999999999999</v>
      </c>
      <c r="D123" s="5">
        <v>5.3</v>
      </c>
      <c r="E123" s="2" t="s">
        <v>470</v>
      </c>
      <c r="J123" s="26" t="s">
        <v>712</v>
      </c>
      <c r="K123" s="26" t="s">
        <v>712</v>
      </c>
      <c r="L123" s="2" t="s">
        <v>469</v>
      </c>
      <c r="M123" s="2" t="s">
        <v>483</v>
      </c>
      <c r="N123" s="4">
        <v>-700</v>
      </c>
      <c r="O123" s="4">
        <v>-400</v>
      </c>
      <c r="P123" s="2" t="s">
        <v>85</v>
      </c>
      <c r="BI123" s="3"/>
      <c r="BJ123" s="3"/>
      <c r="BK123" s="1"/>
      <c r="BL123" s="1"/>
      <c r="BP123" s="3"/>
      <c r="BQ123" s="3" t="s">
        <v>490</v>
      </c>
      <c r="BR123" s="3"/>
      <c r="BS123" s="3"/>
      <c r="BT123" s="1"/>
      <c r="BU123" s="1"/>
      <c r="BV123" s="3" t="s">
        <v>86</v>
      </c>
      <c r="BW123" s="3"/>
      <c r="BX123" s="3"/>
      <c r="BY123" s="5"/>
      <c r="BZ123" s="5"/>
      <c r="CA123" s="5"/>
      <c r="CB123" s="5"/>
      <c r="CC123" s="5"/>
      <c r="CD123" s="5"/>
      <c r="CE123" s="5"/>
      <c r="CI123" s="5"/>
      <c r="CJ123" s="5"/>
      <c r="CK123" s="1"/>
      <c r="CL123" s="1"/>
      <c r="CM123" s="1"/>
      <c r="CN123" s="1"/>
      <c r="CO123" s="1"/>
      <c r="CP123" s="1"/>
      <c r="CQ123" s="1"/>
      <c r="CR123" s="1"/>
      <c r="CU123" s="1">
        <v>2</v>
      </c>
      <c r="CX123" s="2" t="s">
        <v>79</v>
      </c>
      <c r="CY123" s="6" t="s">
        <v>473</v>
      </c>
    </row>
    <row r="124" spans="1:103" s="2" customFormat="1" ht="15" customHeight="1" x14ac:dyDescent="0.3">
      <c r="B124" s="11" t="s">
        <v>102</v>
      </c>
      <c r="C124" s="5">
        <v>-20.3</v>
      </c>
      <c r="D124" s="5">
        <v>4.7</v>
      </c>
      <c r="E124" s="2" t="s">
        <v>470</v>
      </c>
      <c r="J124" s="26" t="s">
        <v>712</v>
      </c>
      <c r="K124" s="26" t="s">
        <v>712</v>
      </c>
      <c r="L124" s="2" t="s">
        <v>469</v>
      </c>
      <c r="M124" s="2" t="s">
        <v>483</v>
      </c>
      <c r="N124" s="4">
        <v>-700</v>
      </c>
      <c r="O124" s="4">
        <v>-400</v>
      </c>
      <c r="P124" s="2" t="s">
        <v>85</v>
      </c>
      <c r="BI124" s="3"/>
      <c r="BJ124" s="3"/>
      <c r="BK124" s="1"/>
      <c r="BL124" s="1"/>
      <c r="BP124" s="3"/>
      <c r="BQ124" s="3" t="s">
        <v>491</v>
      </c>
      <c r="BR124" s="3"/>
      <c r="BS124" s="3"/>
      <c r="BT124" s="1"/>
      <c r="BU124" s="1"/>
      <c r="BV124" s="3" t="s">
        <v>86</v>
      </c>
      <c r="BW124" s="3"/>
      <c r="BX124" s="3"/>
      <c r="BY124" s="5"/>
      <c r="BZ124" s="5"/>
      <c r="CA124" s="5"/>
      <c r="CB124" s="5"/>
      <c r="CC124" s="5"/>
      <c r="CD124" s="5"/>
      <c r="CE124" s="5"/>
      <c r="CI124" s="5"/>
      <c r="CJ124" s="5"/>
      <c r="CK124" s="1"/>
      <c r="CL124" s="1"/>
      <c r="CM124" s="1"/>
      <c r="CN124" s="1"/>
      <c r="CO124" s="1"/>
      <c r="CP124" s="1"/>
      <c r="CQ124" s="1"/>
      <c r="CR124" s="1"/>
      <c r="CU124" s="1">
        <v>2</v>
      </c>
      <c r="CX124" s="2" t="s">
        <v>79</v>
      </c>
      <c r="CY124" s="6" t="s">
        <v>473</v>
      </c>
    </row>
    <row r="125" spans="1:103" s="2" customFormat="1" ht="15" customHeight="1" x14ac:dyDescent="0.3">
      <c r="B125" s="11" t="s">
        <v>102</v>
      </c>
      <c r="C125" s="5">
        <v>-18.100000000000001</v>
      </c>
      <c r="D125" s="5">
        <v>6.4</v>
      </c>
      <c r="E125" s="2" t="s">
        <v>470</v>
      </c>
      <c r="F125" s="21">
        <f>AVERAGE(C102:C125)</f>
        <v>-18.813043478260877</v>
      </c>
      <c r="G125" s="21">
        <f>STDEV(C102:C125)</f>
        <v>1.2527440237066814</v>
      </c>
      <c r="H125" s="21">
        <f>AVERAGE(D102:D125)</f>
        <v>5.9913043478260875</v>
      </c>
      <c r="I125" s="21">
        <f>STDEV(D102:D125)</f>
        <v>1.4260285103226251</v>
      </c>
      <c r="J125" s="26" t="s">
        <v>712</v>
      </c>
      <c r="K125" s="26" t="s">
        <v>712</v>
      </c>
      <c r="L125" s="2" t="s">
        <v>469</v>
      </c>
      <c r="M125" s="2" t="s">
        <v>483</v>
      </c>
      <c r="N125" s="4">
        <v>-700</v>
      </c>
      <c r="O125" s="4">
        <v>-400</v>
      </c>
      <c r="P125" s="2" t="s">
        <v>85</v>
      </c>
      <c r="BI125" s="3"/>
      <c r="BJ125" s="3"/>
      <c r="BK125" s="1"/>
      <c r="BL125" s="1"/>
      <c r="BP125" s="3"/>
      <c r="BQ125" s="3" t="s">
        <v>492</v>
      </c>
      <c r="BR125" s="3"/>
      <c r="BS125" s="3"/>
      <c r="BT125" s="1"/>
      <c r="BU125" s="1"/>
      <c r="BV125" s="3" t="s">
        <v>86</v>
      </c>
      <c r="BW125" s="3"/>
      <c r="BX125" s="3"/>
      <c r="BY125" s="5"/>
      <c r="BZ125" s="5"/>
      <c r="CA125" s="5"/>
      <c r="CB125" s="5"/>
      <c r="CC125" s="5"/>
      <c r="CD125" s="5"/>
      <c r="CE125" s="5"/>
      <c r="CI125" s="5"/>
      <c r="CJ125" s="5"/>
      <c r="CK125" s="1"/>
      <c r="CL125" s="1"/>
      <c r="CM125" s="1"/>
      <c r="CN125" s="1"/>
      <c r="CO125" s="1"/>
      <c r="CP125" s="1"/>
      <c r="CQ125" s="1"/>
      <c r="CR125" s="1"/>
      <c r="CU125" s="1">
        <v>2</v>
      </c>
      <c r="CX125" s="2" t="s">
        <v>79</v>
      </c>
      <c r="CY125" s="6" t="s">
        <v>473</v>
      </c>
    </row>
    <row r="126" spans="1:103" s="2" customFormat="1" ht="15" customHeight="1" x14ac:dyDescent="0.3">
      <c r="A126" s="1" t="s">
        <v>763</v>
      </c>
      <c r="B126" s="3" t="s">
        <v>105</v>
      </c>
      <c r="C126" s="5">
        <v>-18</v>
      </c>
      <c r="D126" s="5">
        <v>4.8</v>
      </c>
      <c r="E126" s="2" t="s">
        <v>470</v>
      </c>
      <c r="J126" s="26" t="s">
        <v>712</v>
      </c>
      <c r="K126" s="26"/>
      <c r="L126" s="2" t="s">
        <v>469</v>
      </c>
      <c r="M126" s="2" t="s">
        <v>472</v>
      </c>
      <c r="N126" s="4">
        <v>-1200</v>
      </c>
      <c r="O126" s="4">
        <v>-700</v>
      </c>
      <c r="P126" s="2" t="s">
        <v>85</v>
      </c>
      <c r="BI126" s="3"/>
      <c r="BJ126" s="3"/>
      <c r="BK126" s="1"/>
      <c r="BL126" s="1"/>
      <c r="BP126" s="3"/>
      <c r="BQ126" s="3" t="s">
        <v>493</v>
      </c>
      <c r="BR126" s="3"/>
      <c r="BS126" s="3"/>
      <c r="BT126" s="1"/>
      <c r="BU126" s="1"/>
      <c r="BV126" s="3" t="s">
        <v>86</v>
      </c>
      <c r="BW126" s="3"/>
      <c r="BX126" s="3"/>
      <c r="BY126" s="5"/>
      <c r="BZ126" s="5"/>
      <c r="CA126" s="5"/>
      <c r="CB126" s="5"/>
      <c r="CC126" s="5"/>
      <c r="CD126" s="5"/>
      <c r="CE126" s="5"/>
      <c r="CI126" s="5"/>
      <c r="CJ126" s="5"/>
      <c r="CK126" s="1"/>
      <c r="CL126" s="1"/>
      <c r="CM126" s="1"/>
      <c r="CN126" s="1"/>
      <c r="CO126" s="1"/>
      <c r="CP126" s="1"/>
      <c r="CQ126" s="1"/>
      <c r="CR126" s="1"/>
      <c r="CU126" s="1">
        <v>2</v>
      </c>
      <c r="CX126" s="2" t="s">
        <v>79</v>
      </c>
      <c r="CY126" s="6" t="s">
        <v>473</v>
      </c>
    </row>
    <row r="127" spans="1:103" s="2" customFormat="1" ht="15" customHeight="1" x14ac:dyDescent="0.3">
      <c r="A127" s="1"/>
      <c r="B127" s="3" t="s">
        <v>105</v>
      </c>
      <c r="C127" s="5">
        <v>-20.100000000000001</v>
      </c>
      <c r="D127" s="5">
        <v>5.4</v>
      </c>
      <c r="E127" s="2" t="s">
        <v>470</v>
      </c>
      <c r="J127" s="26" t="s">
        <v>712</v>
      </c>
      <c r="K127" s="26"/>
      <c r="L127" s="2" t="s">
        <v>469</v>
      </c>
      <c r="M127" s="2" t="s">
        <v>472</v>
      </c>
      <c r="N127" s="4">
        <v>-1200</v>
      </c>
      <c r="O127" s="4">
        <v>-700</v>
      </c>
      <c r="P127" s="2" t="s">
        <v>85</v>
      </c>
      <c r="BI127" s="3"/>
      <c r="BJ127" s="3"/>
      <c r="BK127" s="1"/>
      <c r="BL127" s="1"/>
      <c r="BP127" s="3"/>
      <c r="BQ127" s="3" t="s">
        <v>494</v>
      </c>
      <c r="BR127" s="3"/>
      <c r="BS127" s="3"/>
      <c r="BT127" s="1"/>
      <c r="BU127" s="1"/>
      <c r="BV127" s="3" t="s">
        <v>86</v>
      </c>
      <c r="BW127" s="3"/>
      <c r="BX127" s="3"/>
      <c r="BY127" s="5"/>
      <c r="BZ127" s="5"/>
      <c r="CA127" s="5"/>
      <c r="CB127" s="5"/>
      <c r="CC127" s="5"/>
      <c r="CD127" s="5"/>
      <c r="CE127" s="5"/>
      <c r="CI127" s="5"/>
      <c r="CJ127" s="5"/>
      <c r="CK127" s="1"/>
      <c r="CL127" s="1"/>
      <c r="CM127" s="1"/>
      <c r="CN127" s="1"/>
      <c r="CO127" s="1"/>
      <c r="CP127" s="1"/>
      <c r="CQ127" s="1"/>
      <c r="CR127" s="1"/>
      <c r="CU127" s="1">
        <v>2</v>
      </c>
      <c r="CX127" s="2" t="s">
        <v>79</v>
      </c>
      <c r="CY127" s="6" t="s">
        <v>473</v>
      </c>
    </row>
    <row r="128" spans="1:103" s="2" customFormat="1" ht="15" customHeight="1" x14ac:dyDescent="0.3">
      <c r="A128" s="1"/>
      <c r="B128" s="3" t="s">
        <v>105</v>
      </c>
      <c r="C128" s="5">
        <v>-19.5</v>
      </c>
      <c r="D128" s="5">
        <v>4.9000000000000004</v>
      </c>
      <c r="E128" s="2" t="s">
        <v>470</v>
      </c>
      <c r="J128" s="26" t="s">
        <v>712</v>
      </c>
      <c r="K128" s="26"/>
      <c r="L128" s="2" t="s">
        <v>469</v>
      </c>
      <c r="M128" s="2" t="s">
        <v>472</v>
      </c>
      <c r="N128" s="4">
        <v>-1200</v>
      </c>
      <c r="O128" s="4">
        <v>-700</v>
      </c>
      <c r="P128" s="2" t="s">
        <v>85</v>
      </c>
      <c r="BI128" s="3"/>
      <c r="BJ128" s="3"/>
      <c r="BK128" s="1"/>
      <c r="BL128" s="1"/>
      <c r="BP128" s="3"/>
      <c r="BQ128" s="3" t="s">
        <v>495</v>
      </c>
      <c r="BR128" s="3"/>
      <c r="BS128" s="3"/>
      <c r="BT128" s="1"/>
      <c r="BU128" s="1"/>
      <c r="BV128" s="3" t="s">
        <v>86</v>
      </c>
      <c r="BW128" s="3"/>
      <c r="BX128" s="3"/>
      <c r="BY128" s="5"/>
      <c r="BZ128" s="5"/>
      <c r="CA128" s="5"/>
      <c r="CB128" s="5"/>
      <c r="CC128" s="5"/>
      <c r="CD128" s="5"/>
      <c r="CE128" s="5"/>
      <c r="CI128" s="5"/>
      <c r="CJ128" s="5"/>
      <c r="CK128" s="1"/>
      <c r="CL128" s="1"/>
      <c r="CM128" s="1"/>
      <c r="CN128" s="1"/>
      <c r="CO128" s="1"/>
      <c r="CP128" s="1"/>
      <c r="CQ128" s="1"/>
      <c r="CR128" s="1"/>
      <c r="CU128" s="1">
        <v>2</v>
      </c>
      <c r="CX128" s="2" t="s">
        <v>79</v>
      </c>
      <c r="CY128" s="6" t="s">
        <v>473</v>
      </c>
    </row>
    <row r="129" spans="1:103" s="2" customFormat="1" ht="15" customHeight="1" x14ac:dyDescent="0.3">
      <c r="A129" s="1"/>
      <c r="B129" s="3" t="s">
        <v>105</v>
      </c>
      <c r="C129" s="5">
        <v>-20</v>
      </c>
      <c r="D129" s="5">
        <v>4.9000000000000004</v>
      </c>
      <c r="E129" s="2" t="s">
        <v>470</v>
      </c>
      <c r="J129" s="26" t="s">
        <v>712</v>
      </c>
      <c r="K129" s="26"/>
      <c r="L129" s="2" t="s">
        <v>469</v>
      </c>
      <c r="M129" s="2" t="s">
        <v>472</v>
      </c>
      <c r="N129" s="4">
        <v>-1200</v>
      </c>
      <c r="O129" s="4">
        <v>-700</v>
      </c>
      <c r="P129" s="2" t="s">
        <v>85</v>
      </c>
      <c r="BI129" s="3"/>
      <c r="BJ129" s="3"/>
      <c r="BK129" s="1"/>
      <c r="BL129" s="1"/>
      <c r="BP129" s="3"/>
      <c r="BQ129" s="3" t="s">
        <v>474</v>
      </c>
      <c r="BR129" s="3"/>
      <c r="BS129" s="3"/>
      <c r="BT129" s="1"/>
      <c r="BU129" s="1"/>
      <c r="BV129" s="3" t="s">
        <v>86</v>
      </c>
      <c r="BW129" s="3"/>
      <c r="BX129" s="3"/>
      <c r="BY129" s="5"/>
      <c r="BZ129" s="5"/>
      <c r="CA129" s="5"/>
      <c r="CB129" s="5"/>
      <c r="CC129" s="5"/>
      <c r="CD129" s="5"/>
      <c r="CE129" s="5"/>
      <c r="CI129" s="5"/>
      <c r="CJ129" s="5"/>
      <c r="CK129" s="1"/>
      <c r="CL129" s="1"/>
      <c r="CM129" s="1"/>
      <c r="CN129" s="1"/>
      <c r="CO129" s="1"/>
      <c r="CP129" s="1"/>
      <c r="CQ129" s="1"/>
      <c r="CR129" s="1"/>
      <c r="CU129" s="1">
        <v>2</v>
      </c>
      <c r="CX129" s="2" t="s">
        <v>79</v>
      </c>
      <c r="CY129" s="6" t="s">
        <v>473</v>
      </c>
    </row>
    <row r="130" spans="1:103" s="2" customFormat="1" ht="15" customHeight="1" x14ac:dyDescent="0.3">
      <c r="A130" s="1"/>
      <c r="B130" s="3" t="s">
        <v>105</v>
      </c>
      <c r="C130" s="5">
        <v>-20.2</v>
      </c>
      <c r="D130" s="5">
        <v>4.9000000000000004</v>
      </c>
      <c r="E130" s="2" t="s">
        <v>470</v>
      </c>
      <c r="F130" s="21">
        <f>AVERAGE(C107:C131)</f>
        <v>-18.652000000000001</v>
      </c>
      <c r="G130" s="21">
        <f>STDEV(C107:C131)</f>
        <v>1.9851784134765202</v>
      </c>
      <c r="H130" s="21">
        <f>AVERAGE(D107:D131)</f>
        <v>5.5240000000000009</v>
      </c>
      <c r="I130" s="21">
        <f>STDEV(D107:D131)</f>
        <v>1.0059324032955632</v>
      </c>
      <c r="J130" s="26" t="s">
        <v>712</v>
      </c>
      <c r="K130" s="26"/>
      <c r="L130" s="2" t="s">
        <v>469</v>
      </c>
      <c r="M130" s="2" t="s">
        <v>472</v>
      </c>
      <c r="N130" s="4">
        <v>-1200</v>
      </c>
      <c r="O130" s="4">
        <v>-700</v>
      </c>
      <c r="P130" s="2" t="s">
        <v>85</v>
      </c>
      <c r="BI130" s="3"/>
      <c r="BJ130" s="3"/>
      <c r="BK130" s="1"/>
      <c r="BL130" s="1"/>
      <c r="BP130" s="3"/>
      <c r="BQ130" s="3" t="s">
        <v>496</v>
      </c>
      <c r="BR130" s="3"/>
      <c r="BS130" s="3"/>
      <c r="BT130" s="1"/>
      <c r="BU130" s="1"/>
      <c r="BV130" s="3" t="s">
        <v>86</v>
      </c>
      <c r="BW130" s="3"/>
      <c r="BX130" s="3"/>
      <c r="BY130" s="5"/>
      <c r="BZ130" s="5"/>
      <c r="CA130" s="5"/>
      <c r="CB130" s="5"/>
      <c r="CC130" s="5"/>
      <c r="CD130" s="5"/>
      <c r="CE130" s="5"/>
      <c r="CI130" s="5"/>
      <c r="CJ130" s="5"/>
      <c r="CK130" s="1"/>
      <c r="CL130" s="1"/>
      <c r="CM130" s="1"/>
      <c r="CN130" s="1"/>
      <c r="CO130" s="1"/>
      <c r="CP130" s="1"/>
      <c r="CQ130" s="1"/>
      <c r="CR130" s="1"/>
      <c r="CU130" s="1">
        <v>2</v>
      </c>
      <c r="CX130" s="2" t="s">
        <v>79</v>
      </c>
      <c r="CY130" s="6" t="s">
        <v>473</v>
      </c>
    </row>
    <row r="131" spans="1:103" s="2" customFormat="1" ht="15" customHeight="1" x14ac:dyDescent="0.3">
      <c r="A131" s="1" t="s">
        <v>762</v>
      </c>
      <c r="B131" s="3" t="s">
        <v>105</v>
      </c>
      <c r="C131" s="5">
        <v>-11.4</v>
      </c>
      <c r="D131" s="5">
        <v>7.5</v>
      </c>
      <c r="E131" s="2" t="s">
        <v>470</v>
      </c>
      <c r="J131" s="26"/>
      <c r="K131" s="26" t="s">
        <v>712</v>
      </c>
      <c r="L131" s="2" t="s">
        <v>469</v>
      </c>
      <c r="M131" s="2" t="s">
        <v>483</v>
      </c>
      <c r="N131" s="4">
        <v>-700</v>
      </c>
      <c r="O131" s="4">
        <v>-400</v>
      </c>
      <c r="P131" s="2" t="s">
        <v>85</v>
      </c>
      <c r="BI131" s="3"/>
      <c r="BJ131" s="3"/>
      <c r="BK131" s="1"/>
      <c r="BL131" s="1"/>
      <c r="BP131" s="3"/>
      <c r="BQ131" s="3" t="s">
        <v>497</v>
      </c>
      <c r="BR131" s="3"/>
      <c r="BS131" s="3"/>
      <c r="BT131" s="1"/>
      <c r="BU131" s="1"/>
      <c r="BV131" s="3" t="s">
        <v>86</v>
      </c>
      <c r="BW131" s="3"/>
      <c r="BX131" s="3"/>
      <c r="BY131" s="5"/>
      <c r="BZ131" s="5"/>
      <c r="CA131" s="5"/>
      <c r="CB131" s="5"/>
      <c r="CC131" s="5"/>
      <c r="CD131" s="5"/>
      <c r="CE131" s="5"/>
      <c r="CI131" s="5"/>
      <c r="CJ131" s="5"/>
      <c r="CK131" s="1"/>
      <c r="CL131" s="1"/>
      <c r="CM131" s="1"/>
      <c r="CN131" s="1"/>
      <c r="CO131" s="1"/>
      <c r="CP131" s="1"/>
      <c r="CQ131" s="1"/>
      <c r="CR131" s="1"/>
      <c r="CU131" s="1">
        <v>2</v>
      </c>
      <c r="CX131" s="2" t="s">
        <v>79</v>
      </c>
      <c r="CY131" s="6" t="s">
        <v>473</v>
      </c>
    </row>
    <row r="132" spans="1:103" s="2" customFormat="1" ht="15" customHeight="1" x14ac:dyDescent="0.3">
      <c r="A132" s="1"/>
      <c r="B132" s="3" t="s">
        <v>105</v>
      </c>
      <c r="C132" s="5">
        <v>-10.199999999999999</v>
      </c>
      <c r="D132" s="5">
        <v>7.1</v>
      </c>
      <c r="E132" s="2" t="s">
        <v>470</v>
      </c>
      <c r="J132" s="26"/>
      <c r="K132" s="26" t="s">
        <v>712</v>
      </c>
      <c r="L132" s="2" t="s">
        <v>469</v>
      </c>
      <c r="M132" s="2" t="s">
        <v>483</v>
      </c>
      <c r="N132" s="4">
        <v>-700</v>
      </c>
      <c r="O132" s="4">
        <v>-400</v>
      </c>
      <c r="P132" s="2" t="s">
        <v>85</v>
      </c>
      <c r="BI132" s="3"/>
      <c r="BJ132" s="3"/>
      <c r="BK132" s="1"/>
      <c r="BL132" s="1"/>
      <c r="BP132" s="3"/>
      <c r="BQ132" s="3" t="s">
        <v>498</v>
      </c>
      <c r="BR132" s="3"/>
      <c r="BS132" s="3"/>
      <c r="BT132" s="1"/>
      <c r="BU132" s="1"/>
      <c r="BV132" s="3" t="s">
        <v>86</v>
      </c>
      <c r="BW132" s="3"/>
      <c r="BX132" s="3"/>
      <c r="BY132" s="5"/>
      <c r="BZ132" s="5"/>
      <c r="CA132" s="5"/>
      <c r="CB132" s="5"/>
      <c r="CC132" s="5"/>
      <c r="CD132" s="5"/>
      <c r="CE132" s="5"/>
      <c r="CI132" s="5"/>
      <c r="CJ132" s="5"/>
      <c r="CK132" s="1"/>
      <c r="CL132" s="1"/>
      <c r="CM132" s="1"/>
      <c r="CN132" s="1"/>
      <c r="CO132" s="1"/>
      <c r="CP132" s="1"/>
      <c r="CQ132" s="1"/>
      <c r="CR132" s="1"/>
      <c r="CU132" s="1">
        <v>2</v>
      </c>
      <c r="CX132" s="2" t="s">
        <v>79</v>
      </c>
      <c r="CY132" s="6" t="s">
        <v>473</v>
      </c>
    </row>
    <row r="133" spans="1:103" s="2" customFormat="1" ht="15" customHeight="1" x14ac:dyDescent="0.3">
      <c r="B133" s="3" t="s">
        <v>105</v>
      </c>
      <c r="C133" s="5">
        <v>-16.5</v>
      </c>
      <c r="D133" s="5">
        <v>7.9</v>
      </c>
      <c r="E133" s="2" t="s">
        <v>470</v>
      </c>
      <c r="J133" s="26"/>
      <c r="K133" s="26" t="s">
        <v>712</v>
      </c>
      <c r="L133" s="2" t="s">
        <v>469</v>
      </c>
      <c r="M133" s="2" t="s">
        <v>483</v>
      </c>
      <c r="N133" s="4">
        <v>-700</v>
      </c>
      <c r="O133" s="4">
        <v>-400</v>
      </c>
      <c r="P133" s="2" t="s">
        <v>85</v>
      </c>
      <c r="BI133" s="3"/>
      <c r="BJ133" s="3"/>
      <c r="BK133" s="1"/>
      <c r="BL133" s="1"/>
      <c r="BP133" s="3"/>
      <c r="BQ133" s="3" t="s">
        <v>484</v>
      </c>
      <c r="BR133" s="3"/>
      <c r="BS133" s="3"/>
      <c r="BT133" s="1"/>
      <c r="BU133" s="1"/>
      <c r="BV133" s="3" t="s">
        <v>86</v>
      </c>
      <c r="BW133" s="3"/>
      <c r="BX133" s="3"/>
      <c r="BY133" s="5"/>
      <c r="BZ133" s="5"/>
      <c r="CA133" s="5"/>
      <c r="CB133" s="5"/>
      <c r="CC133" s="5"/>
      <c r="CD133" s="5"/>
      <c r="CE133" s="5"/>
      <c r="CI133" s="5"/>
      <c r="CJ133" s="5"/>
      <c r="CK133" s="1"/>
      <c r="CL133" s="1"/>
      <c r="CM133" s="1"/>
      <c r="CN133" s="1"/>
      <c r="CO133" s="1"/>
      <c r="CP133" s="1"/>
      <c r="CQ133" s="1"/>
      <c r="CR133" s="1"/>
      <c r="CU133" s="1">
        <v>2</v>
      </c>
      <c r="CX133" s="2" t="s">
        <v>79</v>
      </c>
      <c r="CY133" s="6" t="s">
        <v>473</v>
      </c>
    </row>
    <row r="134" spans="1:103" s="2" customFormat="1" ht="15" customHeight="1" x14ac:dyDescent="0.3">
      <c r="B134" s="3" t="s">
        <v>105</v>
      </c>
      <c r="C134" s="5">
        <v>-12.4</v>
      </c>
      <c r="D134" s="5">
        <v>8.5</v>
      </c>
      <c r="E134" s="2" t="s">
        <v>470</v>
      </c>
      <c r="J134" s="26"/>
      <c r="K134" s="26" t="s">
        <v>712</v>
      </c>
      <c r="L134" s="2" t="s">
        <v>469</v>
      </c>
      <c r="M134" s="2" t="s">
        <v>483</v>
      </c>
      <c r="N134" s="4">
        <v>-700</v>
      </c>
      <c r="O134" s="4">
        <v>-400</v>
      </c>
      <c r="P134" s="2" t="s">
        <v>85</v>
      </c>
      <c r="BI134" s="3"/>
      <c r="BJ134" s="3"/>
      <c r="BK134" s="1"/>
      <c r="BL134" s="1"/>
      <c r="BP134" s="3"/>
      <c r="BQ134" s="3" t="s">
        <v>484</v>
      </c>
      <c r="BR134" s="3"/>
      <c r="BS134" s="3"/>
      <c r="BT134" s="1"/>
      <c r="BU134" s="1"/>
      <c r="BV134" s="3" t="s">
        <v>86</v>
      </c>
      <c r="BW134" s="3"/>
      <c r="BX134" s="3"/>
      <c r="BY134" s="5"/>
      <c r="BZ134" s="5"/>
      <c r="CA134" s="5"/>
      <c r="CB134" s="5"/>
      <c r="CC134" s="5"/>
      <c r="CD134" s="5"/>
      <c r="CE134" s="5"/>
      <c r="CI134" s="5"/>
      <c r="CJ134" s="5"/>
      <c r="CK134" s="1"/>
      <c r="CL134" s="1"/>
      <c r="CM134" s="1"/>
      <c r="CN134" s="1"/>
      <c r="CO134" s="1"/>
      <c r="CP134" s="1"/>
      <c r="CQ134" s="1"/>
      <c r="CR134" s="1"/>
      <c r="CU134" s="1">
        <v>2</v>
      </c>
      <c r="CX134" s="2" t="s">
        <v>79</v>
      </c>
      <c r="CY134" s="6" t="s">
        <v>473</v>
      </c>
    </row>
    <row r="135" spans="1:103" s="2" customFormat="1" ht="15" customHeight="1" x14ac:dyDescent="0.3">
      <c r="B135" s="3" t="s">
        <v>105</v>
      </c>
      <c r="C135" s="5">
        <v>-12.8</v>
      </c>
      <c r="D135" s="5">
        <v>6.6</v>
      </c>
      <c r="E135" s="2" t="s">
        <v>470</v>
      </c>
      <c r="J135" s="26"/>
      <c r="K135" s="26" t="s">
        <v>712</v>
      </c>
      <c r="L135" s="2" t="s">
        <v>469</v>
      </c>
      <c r="M135" s="2" t="s">
        <v>483</v>
      </c>
      <c r="N135" s="4">
        <v>-700</v>
      </c>
      <c r="O135" s="4">
        <v>-400</v>
      </c>
      <c r="P135" s="2" t="s">
        <v>85</v>
      </c>
      <c r="BI135" s="3"/>
      <c r="BJ135" s="3"/>
      <c r="BK135" s="1"/>
      <c r="BL135" s="1"/>
      <c r="BP135" s="3"/>
      <c r="BQ135" s="3" t="s">
        <v>499</v>
      </c>
      <c r="BR135" s="3"/>
      <c r="BS135" s="3"/>
      <c r="BT135" s="1"/>
      <c r="BU135" s="1"/>
      <c r="BV135" s="3" t="s">
        <v>86</v>
      </c>
      <c r="BW135" s="3"/>
      <c r="BX135" s="3"/>
      <c r="BY135" s="5"/>
      <c r="BZ135" s="5"/>
      <c r="CA135" s="5"/>
      <c r="CB135" s="5"/>
      <c r="CC135" s="5"/>
      <c r="CD135" s="5"/>
      <c r="CE135" s="5"/>
      <c r="CI135" s="5"/>
      <c r="CJ135" s="5"/>
      <c r="CK135" s="1"/>
      <c r="CL135" s="1"/>
      <c r="CM135" s="1"/>
      <c r="CN135" s="1"/>
      <c r="CO135" s="1"/>
      <c r="CP135" s="1"/>
      <c r="CQ135" s="1"/>
      <c r="CR135" s="1"/>
      <c r="CU135" s="1">
        <v>2</v>
      </c>
      <c r="CX135" s="2" t="s">
        <v>79</v>
      </c>
      <c r="CY135" s="6" t="s">
        <v>473</v>
      </c>
    </row>
    <row r="136" spans="1:103" s="2" customFormat="1" ht="15" customHeight="1" x14ac:dyDescent="0.3">
      <c r="B136" s="3" t="s">
        <v>105</v>
      </c>
      <c r="C136" s="5">
        <v>-17.399999999999999</v>
      </c>
      <c r="D136" s="5">
        <v>10.1</v>
      </c>
      <c r="E136" s="2" t="s">
        <v>470</v>
      </c>
      <c r="J136" s="26"/>
      <c r="K136" s="26" t="s">
        <v>712</v>
      </c>
      <c r="L136" s="2" t="s">
        <v>469</v>
      </c>
      <c r="M136" s="2" t="s">
        <v>483</v>
      </c>
      <c r="N136" s="4">
        <v>-700</v>
      </c>
      <c r="O136" s="4">
        <v>-400</v>
      </c>
      <c r="P136" s="2" t="s">
        <v>85</v>
      </c>
      <c r="BI136" s="3"/>
      <c r="BJ136" s="3"/>
      <c r="BK136" s="1"/>
      <c r="BL136" s="1"/>
      <c r="BP136" s="3"/>
      <c r="BQ136" s="3" t="s">
        <v>485</v>
      </c>
      <c r="BR136" s="3"/>
      <c r="BS136" s="3"/>
      <c r="BT136" s="1"/>
      <c r="BU136" s="1"/>
      <c r="BV136" s="3" t="s">
        <v>86</v>
      </c>
      <c r="BW136" s="3"/>
      <c r="BX136" s="3"/>
      <c r="BY136" s="5"/>
      <c r="BZ136" s="5"/>
      <c r="CA136" s="5"/>
      <c r="CB136" s="5"/>
      <c r="CC136" s="5"/>
      <c r="CD136" s="5"/>
      <c r="CE136" s="5"/>
      <c r="CI136" s="5"/>
      <c r="CJ136" s="5"/>
      <c r="CK136" s="1"/>
      <c r="CL136" s="1"/>
      <c r="CM136" s="1"/>
      <c r="CN136" s="1"/>
      <c r="CO136" s="1"/>
      <c r="CP136" s="1"/>
      <c r="CQ136" s="1"/>
      <c r="CR136" s="1"/>
      <c r="CU136" s="1">
        <v>2</v>
      </c>
      <c r="CX136" s="2" t="s">
        <v>79</v>
      </c>
      <c r="CY136" s="6" t="s">
        <v>473</v>
      </c>
    </row>
    <row r="137" spans="1:103" s="2" customFormat="1" ht="15" customHeight="1" x14ac:dyDescent="0.3">
      <c r="B137" s="3" t="s">
        <v>105</v>
      </c>
      <c r="C137" s="5">
        <v>-18.100000000000001</v>
      </c>
      <c r="D137" s="5">
        <v>9.1999999999999993</v>
      </c>
      <c r="E137" s="2" t="s">
        <v>470</v>
      </c>
      <c r="J137" s="26"/>
      <c r="K137" s="26" t="s">
        <v>712</v>
      </c>
      <c r="L137" s="2" t="s">
        <v>469</v>
      </c>
      <c r="M137" s="2" t="s">
        <v>483</v>
      </c>
      <c r="N137" s="4">
        <v>-700</v>
      </c>
      <c r="O137" s="4">
        <v>-400</v>
      </c>
      <c r="P137" s="2" t="s">
        <v>85</v>
      </c>
      <c r="BI137" s="3"/>
      <c r="BJ137" s="3"/>
      <c r="BK137" s="1"/>
      <c r="BL137" s="1"/>
      <c r="BP137" s="3"/>
      <c r="BQ137" s="3" t="s">
        <v>500</v>
      </c>
      <c r="BR137" s="3"/>
      <c r="BS137" s="3"/>
      <c r="BT137" s="1"/>
      <c r="BU137" s="1"/>
      <c r="BV137" s="3" t="s">
        <v>86</v>
      </c>
      <c r="BW137" s="3"/>
      <c r="BX137" s="3"/>
      <c r="BY137" s="5"/>
      <c r="BZ137" s="5"/>
      <c r="CA137" s="5"/>
      <c r="CB137" s="5"/>
      <c r="CC137" s="5"/>
      <c r="CD137" s="5"/>
      <c r="CE137" s="5"/>
      <c r="CI137" s="5"/>
      <c r="CJ137" s="5"/>
      <c r="CK137" s="1"/>
      <c r="CL137" s="1"/>
      <c r="CM137" s="1"/>
      <c r="CN137" s="1"/>
      <c r="CO137" s="1"/>
      <c r="CP137" s="1"/>
      <c r="CQ137" s="1"/>
      <c r="CR137" s="1"/>
      <c r="CU137" s="1">
        <v>2</v>
      </c>
      <c r="CX137" s="2" t="s">
        <v>79</v>
      </c>
      <c r="CY137" s="6" t="s">
        <v>473</v>
      </c>
    </row>
    <row r="138" spans="1:103" s="2" customFormat="1" ht="15" customHeight="1" x14ac:dyDescent="0.3">
      <c r="B138" s="3" t="s">
        <v>105</v>
      </c>
      <c r="C138" s="5">
        <v>-15</v>
      </c>
      <c r="D138" s="5">
        <v>7.9</v>
      </c>
      <c r="E138" s="2" t="s">
        <v>470</v>
      </c>
      <c r="J138" s="26"/>
      <c r="K138" s="26" t="s">
        <v>712</v>
      </c>
      <c r="L138" s="2" t="s">
        <v>469</v>
      </c>
      <c r="M138" s="2" t="s">
        <v>483</v>
      </c>
      <c r="N138" s="4">
        <v>-700</v>
      </c>
      <c r="O138" s="4">
        <v>-400</v>
      </c>
      <c r="P138" s="2" t="s">
        <v>85</v>
      </c>
      <c r="BI138" s="3"/>
      <c r="BJ138" s="3"/>
      <c r="BK138" s="1"/>
      <c r="BL138" s="1"/>
      <c r="BP138" s="3"/>
      <c r="BQ138" s="3" t="s">
        <v>486</v>
      </c>
      <c r="BR138" s="3"/>
      <c r="BS138" s="3"/>
      <c r="BT138" s="1"/>
      <c r="BU138" s="1"/>
      <c r="BV138" s="3" t="s">
        <v>86</v>
      </c>
      <c r="BW138" s="3"/>
      <c r="BX138" s="3"/>
      <c r="BY138" s="5"/>
      <c r="BZ138" s="5"/>
      <c r="CA138" s="5"/>
      <c r="CB138" s="5"/>
      <c r="CC138" s="5"/>
      <c r="CD138" s="5"/>
      <c r="CE138" s="5"/>
      <c r="CI138" s="5"/>
      <c r="CJ138" s="5"/>
      <c r="CK138" s="1"/>
      <c r="CL138" s="1"/>
      <c r="CM138" s="1"/>
      <c r="CN138" s="1"/>
      <c r="CO138" s="1"/>
      <c r="CP138" s="1"/>
      <c r="CQ138" s="1"/>
      <c r="CR138" s="1"/>
      <c r="CU138" s="1">
        <v>2</v>
      </c>
      <c r="CX138" s="2" t="s">
        <v>79</v>
      </c>
      <c r="CY138" s="6" t="s">
        <v>473</v>
      </c>
    </row>
    <row r="139" spans="1:103" s="2" customFormat="1" ht="15" customHeight="1" x14ac:dyDescent="0.3">
      <c r="B139" s="3" t="s">
        <v>105</v>
      </c>
      <c r="C139" s="5">
        <v>-19.3</v>
      </c>
      <c r="D139" s="5">
        <v>9.4</v>
      </c>
      <c r="E139" s="2" t="s">
        <v>470</v>
      </c>
      <c r="J139" s="26"/>
      <c r="K139" s="26" t="s">
        <v>712</v>
      </c>
      <c r="L139" s="2" t="s">
        <v>469</v>
      </c>
      <c r="M139" s="2" t="s">
        <v>483</v>
      </c>
      <c r="N139" s="4">
        <v>-700</v>
      </c>
      <c r="O139" s="4">
        <v>-400</v>
      </c>
      <c r="P139" s="2" t="s">
        <v>85</v>
      </c>
      <c r="BI139" s="3"/>
      <c r="BJ139" s="3"/>
      <c r="BK139" s="1"/>
      <c r="BL139" s="1"/>
      <c r="BP139" s="3"/>
      <c r="BQ139" s="3" t="s">
        <v>501</v>
      </c>
      <c r="BR139" s="3"/>
      <c r="BS139" s="3"/>
      <c r="BT139" s="1"/>
      <c r="BU139" s="1"/>
      <c r="BV139" s="3" t="s">
        <v>86</v>
      </c>
      <c r="BW139" s="3"/>
      <c r="BX139" s="3"/>
      <c r="BY139" s="5"/>
      <c r="BZ139" s="5"/>
      <c r="CA139" s="5"/>
      <c r="CB139" s="5"/>
      <c r="CC139" s="5"/>
      <c r="CD139" s="5"/>
      <c r="CE139" s="5"/>
      <c r="CI139" s="5"/>
      <c r="CJ139" s="5"/>
      <c r="CK139" s="1"/>
      <c r="CL139" s="1"/>
      <c r="CM139" s="1"/>
      <c r="CN139" s="1"/>
      <c r="CO139" s="1"/>
      <c r="CP139" s="1"/>
      <c r="CQ139" s="1"/>
      <c r="CR139" s="1"/>
      <c r="CU139" s="1">
        <v>2</v>
      </c>
      <c r="CX139" s="2" t="s">
        <v>79</v>
      </c>
      <c r="CY139" s="6" t="s">
        <v>473</v>
      </c>
    </row>
    <row r="140" spans="1:103" s="2" customFormat="1" ht="15" customHeight="1" x14ac:dyDescent="0.3">
      <c r="B140" s="3" t="s">
        <v>105</v>
      </c>
      <c r="C140" s="5">
        <v>-17.899999999999999</v>
      </c>
      <c r="D140" s="5">
        <v>8.1999999999999993</v>
      </c>
      <c r="E140" s="2" t="s">
        <v>470</v>
      </c>
      <c r="J140" s="26"/>
      <c r="K140" s="26" t="s">
        <v>712</v>
      </c>
      <c r="L140" s="2" t="s">
        <v>469</v>
      </c>
      <c r="M140" s="2" t="s">
        <v>483</v>
      </c>
      <c r="N140" s="4">
        <v>-700</v>
      </c>
      <c r="O140" s="4">
        <v>-400</v>
      </c>
      <c r="P140" s="2" t="s">
        <v>85</v>
      </c>
      <c r="BI140" s="3"/>
      <c r="BJ140" s="3"/>
      <c r="BK140" s="1"/>
      <c r="BL140" s="1"/>
      <c r="BP140" s="3"/>
      <c r="BQ140" s="3" t="s">
        <v>502</v>
      </c>
      <c r="BR140" s="3"/>
      <c r="BS140" s="3"/>
      <c r="BT140" s="1"/>
      <c r="BU140" s="1"/>
      <c r="BV140" s="3" t="s">
        <v>86</v>
      </c>
      <c r="BW140" s="3"/>
      <c r="BX140" s="3"/>
      <c r="BY140" s="5"/>
      <c r="BZ140" s="5"/>
      <c r="CA140" s="5"/>
      <c r="CB140" s="5"/>
      <c r="CC140" s="5"/>
      <c r="CD140" s="5"/>
      <c r="CE140" s="5"/>
      <c r="CI140" s="5"/>
      <c r="CJ140" s="5"/>
      <c r="CK140" s="1"/>
      <c r="CL140" s="1"/>
      <c r="CM140" s="1"/>
      <c r="CN140" s="1"/>
      <c r="CO140" s="1"/>
      <c r="CP140" s="1"/>
      <c r="CQ140" s="1"/>
      <c r="CR140" s="1"/>
      <c r="CU140" s="1">
        <v>2</v>
      </c>
      <c r="CX140" s="2" t="s">
        <v>79</v>
      </c>
      <c r="CY140" s="6" t="s">
        <v>473</v>
      </c>
    </row>
    <row r="141" spans="1:103" s="2" customFormat="1" ht="15" customHeight="1" x14ac:dyDescent="0.3">
      <c r="B141" s="3" t="s">
        <v>105</v>
      </c>
      <c r="C141" s="5">
        <v>-11.5</v>
      </c>
      <c r="D141" s="5">
        <v>6.8</v>
      </c>
      <c r="E141" s="2" t="s">
        <v>470</v>
      </c>
      <c r="J141" s="26"/>
      <c r="K141" s="26" t="s">
        <v>712</v>
      </c>
      <c r="L141" s="2" t="s">
        <v>469</v>
      </c>
      <c r="M141" s="2" t="s">
        <v>483</v>
      </c>
      <c r="N141" s="4">
        <v>-700</v>
      </c>
      <c r="O141" s="4">
        <v>-400</v>
      </c>
      <c r="P141" s="2" t="s">
        <v>85</v>
      </c>
      <c r="BI141" s="3"/>
      <c r="BJ141" s="3"/>
      <c r="BK141" s="1"/>
      <c r="BL141" s="1"/>
      <c r="BP141" s="3"/>
      <c r="BQ141" s="3" t="s">
        <v>503</v>
      </c>
      <c r="BR141" s="3"/>
      <c r="BS141" s="3"/>
      <c r="BT141" s="1"/>
      <c r="BU141" s="1"/>
      <c r="BV141" s="3" t="s">
        <v>86</v>
      </c>
      <c r="BW141" s="3"/>
      <c r="BX141" s="3"/>
      <c r="BY141" s="5"/>
      <c r="BZ141" s="5"/>
      <c r="CA141" s="5"/>
      <c r="CB141" s="5"/>
      <c r="CC141" s="5"/>
      <c r="CD141" s="5"/>
      <c r="CE141" s="5"/>
      <c r="CI141" s="5"/>
      <c r="CJ141" s="5"/>
      <c r="CK141" s="1"/>
      <c r="CL141" s="1"/>
      <c r="CM141" s="1"/>
      <c r="CN141" s="1"/>
      <c r="CO141" s="1"/>
      <c r="CP141" s="1"/>
      <c r="CQ141" s="1"/>
      <c r="CR141" s="1"/>
      <c r="CU141" s="1">
        <v>2</v>
      </c>
      <c r="CX141" s="2" t="s">
        <v>79</v>
      </c>
      <c r="CY141" s="6" t="s">
        <v>473</v>
      </c>
    </row>
    <row r="142" spans="1:103" s="2" customFormat="1" ht="15" customHeight="1" x14ac:dyDescent="0.3">
      <c r="B142" s="3" t="s">
        <v>105</v>
      </c>
      <c r="C142" s="5">
        <v>-10.9</v>
      </c>
      <c r="D142" s="5">
        <v>5</v>
      </c>
      <c r="E142" s="2" t="s">
        <v>470</v>
      </c>
      <c r="J142" s="26"/>
      <c r="K142" s="26" t="s">
        <v>712</v>
      </c>
      <c r="L142" s="2" t="s">
        <v>469</v>
      </c>
      <c r="M142" s="2" t="s">
        <v>483</v>
      </c>
      <c r="N142" s="4">
        <v>-700</v>
      </c>
      <c r="O142" s="4">
        <v>-400</v>
      </c>
      <c r="P142" s="2" t="s">
        <v>85</v>
      </c>
      <c r="BI142" s="3"/>
      <c r="BJ142" s="3"/>
      <c r="BK142" s="1"/>
      <c r="BL142" s="1"/>
      <c r="BP142" s="3"/>
      <c r="BQ142" s="3" t="s">
        <v>503</v>
      </c>
      <c r="BR142" s="3"/>
      <c r="BS142" s="3"/>
      <c r="BT142" s="1"/>
      <c r="BU142" s="1"/>
      <c r="BV142" s="3" t="s">
        <v>86</v>
      </c>
      <c r="BW142" s="3"/>
      <c r="BX142" s="3"/>
      <c r="BY142" s="5"/>
      <c r="BZ142" s="5"/>
      <c r="CA142" s="5"/>
      <c r="CB142" s="5"/>
      <c r="CC142" s="5"/>
      <c r="CD142" s="5"/>
      <c r="CE142" s="5"/>
      <c r="CI142" s="5"/>
      <c r="CJ142" s="5"/>
      <c r="CK142" s="1"/>
      <c r="CL142" s="1"/>
      <c r="CM142" s="1"/>
      <c r="CN142" s="1"/>
      <c r="CO142" s="1"/>
      <c r="CP142" s="1"/>
      <c r="CQ142" s="1"/>
      <c r="CR142" s="1"/>
      <c r="CU142" s="1">
        <v>2</v>
      </c>
      <c r="CX142" s="2" t="s">
        <v>79</v>
      </c>
      <c r="CY142" s="6" t="s">
        <v>473</v>
      </c>
    </row>
    <row r="143" spans="1:103" s="2" customFormat="1" ht="15" customHeight="1" x14ac:dyDescent="0.3">
      <c r="B143" s="3" t="s">
        <v>105</v>
      </c>
      <c r="C143" s="5">
        <v>-10.8</v>
      </c>
      <c r="D143" s="5">
        <v>5.7</v>
      </c>
      <c r="E143" s="2" t="s">
        <v>470</v>
      </c>
      <c r="J143" s="26"/>
      <c r="K143" s="26" t="s">
        <v>712</v>
      </c>
      <c r="L143" s="2" t="s">
        <v>469</v>
      </c>
      <c r="M143" s="2" t="s">
        <v>483</v>
      </c>
      <c r="N143" s="4">
        <v>-700</v>
      </c>
      <c r="O143" s="4">
        <v>-400</v>
      </c>
      <c r="P143" s="2" t="s">
        <v>85</v>
      </c>
      <c r="BI143" s="3"/>
      <c r="BJ143" s="3"/>
      <c r="BK143" s="1"/>
      <c r="BL143" s="1"/>
      <c r="BP143" s="3"/>
      <c r="BQ143" s="3" t="s">
        <v>504</v>
      </c>
      <c r="BR143" s="3"/>
      <c r="BS143" s="3"/>
      <c r="BT143" s="1"/>
      <c r="BU143" s="1"/>
      <c r="BV143" s="3" t="s">
        <v>86</v>
      </c>
      <c r="BW143" s="3"/>
      <c r="BX143" s="3"/>
      <c r="BY143" s="5"/>
      <c r="BZ143" s="5"/>
      <c r="CA143" s="5"/>
      <c r="CB143" s="5"/>
      <c r="CC143" s="5"/>
      <c r="CD143" s="5"/>
      <c r="CE143" s="5"/>
      <c r="CI143" s="5"/>
      <c r="CJ143" s="5"/>
      <c r="CK143" s="1"/>
      <c r="CL143" s="1"/>
      <c r="CM143" s="1"/>
      <c r="CN143" s="1"/>
      <c r="CO143" s="1"/>
      <c r="CP143" s="1"/>
      <c r="CQ143" s="1"/>
      <c r="CR143" s="1"/>
      <c r="CU143" s="1">
        <v>2</v>
      </c>
      <c r="CX143" s="2" t="s">
        <v>79</v>
      </c>
      <c r="CY143" s="6" t="s">
        <v>473</v>
      </c>
    </row>
    <row r="144" spans="1:103" s="2" customFormat="1" ht="15" customHeight="1" x14ac:dyDescent="0.3">
      <c r="B144" s="3" t="s">
        <v>105</v>
      </c>
      <c r="C144" s="5">
        <v>-10</v>
      </c>
      <c r="D144" s="5">
        <v>6</v>
      </c>
      <c r="E144" s="2" t="s">
        <v>470</v>
      </c>
      <c r="J144" s="26"/>
      <c r="K144" s="26" t="s">
        <v>712</v>
      </c>
      <c r="L144" s="2" t="s">
        <v>469</v>
      </c>
      <c r="M144" s="2" t="s">
        <v>483</v>
      </c>
      <c r="N144" s="4">
        <v>-700</v>
      </c>
      <c r="O144" s="4">
        <v>-400</v>
      </c>
      <c r="P144" s="2" t="s">
        <v>85</v>
      </c>
      <c r="BI144" s="3"/>
      <c r="BJ144" s="3"/>
      <c r="BK144" s="1"/>
      <c r="BL144" s="1"/>
      <c r="BP144" s="3"/>
      <c r="BQ144" s="3" t="s">
        <v>505</v>
      </c>
      <c r="BR144" s="3"/>
      <c r="BS144" s="3"/>
      <c r="BT144" s="1"/>
      <c r="BU144" s="1"/>
      <c r="BV144" s="3" t="s">
        <v>86</v>
      </c>
      <c r="BW144" s="3"/>
      <c r="BX144" s="3"/>
      <c r="BY144" s="5"/>
      <c r="BZ144" s="5"/>
      <c r="CA144" s="5"/>
      <c r="CB144" s="5"/>
      <c r="CC144" s="5"/>
      <c r="CD144" s="5"/>
      <c r="CE144" s="5"/>
      <c r="CI144" s="5"/>
      <c r="CJ144" s="5"/>
      <c r="CK144" s="1"/>
      <c r="CL144" s="1"/>
      <c r="CM144" s="1"/>
      <c r="CN144" s="1"/>
      <c r="CO144" s="1"/>
      <c r="CP144" s="1"/>
      <c r="CQ144" s="1"/>
      <c r="CR144" s="1"/>
      <c r="CU144" s="1">
        <v>2</v>
      </c>
      <c r="CX144" s="2" t="s">
        <v>79</v>
      </c>
      <c r="CY144" s="6" t="s">
        <v>473</v>
      </c>
    </row>
    <row r="145" spans="1:103" s="2" customFormat="1" ht="15" customHeight="1" x14ac:dyDescent="0.3">
      <c r="B145" s="3" t="s">
        <v>105</v>
      </c>
      <c r="C145" s="5">
        <v>-16.100000000000001</v>
      </c>
      <c r="D145" s="5">
        <v>7.2</v>
      </c>
      <c r="E145" s="2" t="s">
        <v>470</v>
      </c>
      <c r="J145" s="26"/>
      <c r="K145" s="26" t="s">
        <v>712</v>
      </c>
      <c r="L145" s="2" t="s">
        <v>469</v>
      </c>
      <c r="M145" s="2" t="s">
        <v>483</v>
      </c>
      <c r="N145" s="4">
        <v>-700</v>
      </c>
      <c r="O145" s="4">
        <v>-400</v>
      </c>
      <c r="P145" s="2" t="s">
        <v>85</v>
      </c>
      <c r="BI145" s="3"/>
      <c r="BJ145" s="3"/>
      <c r="BK145" s="1"/>
      <c r="BL145" s="1"/>
      <c r="BP145" s="3"/>
      <c r="BQ145" s="3" t="s">
        <v>506</v>
      </c>
      <c r="BR145" s="3"/>
      <c r="BS145" s="3"/>
      <c r="BT145" s="1"/>
      <c r="BU145" s="1"/>
      <c r="BV145" s="3" t="s">
        <v>86</v>
      </c>
      <c r="BW145" s="3"/>
      <c r="BX145" s="3"/>
      <c r="BY145" s="5"/>
      <c r="BZ145" s="5"/>
      <c r="CA145" s="5"/>
      <c r="CB145" s="5"/>
      <c r="CC145" s="5"/>
      <c r="CD145" s="5"/>
      <c r="CE145" s="5"/>
      <c r="CI145" s="5"/>
      <c r="CJ145" s="5"/>
      <c r="CK145" s="1"/>
      <c r="CL145" s="1"/>
      <c r="CM145" s="1"/>
      <c r="CN145" s="1"/>
      <c r="CO145" s="1"/>
      <c r="CP145" s="1"/>
      <c r="CQ145" s="1"/>
      <c r="CR145" s="1"/>
      <c r="CU145" s="1">
        <v>2</v>
      </c>
      <c r="CX145" s="2" t="s">
        <v>79</v>
      </c>
      <c r="CY145" s="6" t="s">
        <v>473</v>
      </c>
    </row>
    <row r="146" spans="1:103" s="2" customFormat="1" ht="15" customHeight="1" x14ac:dyDescent="0.3">
      <c r="B146" s="3" t="s">
        <v>105</v>
      </c>
      <c r="C146" s="5">
        <v>-16.399999999999999</v>
      </c>
      <c r="D146" s="5">
        <v>8</v>
      </c>
      <c r="E146" s="2" t="s">
        <v>470</v>
      </c>
      <c r="J146" s="26"/>
      <c r="K146" s="26" t="s">
        <v>712</v>
      </c>
      <c r="L146" s="2" t="s">
        <v>469</v>
      </c>
      <c r="M146" s="2" t="s">
        <v>483</v>
      </c>
      <c r="N146" s="4">
        <v>-700</v>
      </c>
      <c r="O146" s="4">
        <v>-400</v>
      </c>
      <c r="P146" s="2" t="s">
        <v>85</v>
      </c>
      <c r="BI146" s="3"/>
      <c r="BJ146" s="3"/>
      <c r="BK146" s="1"/>
      <c r="BL146" s="1"/>
      <c r="BP146" s="3"/>
      <c r="BQ146" s="3" t="s">
        <v>507</v>
      </c>
      <c r="BR146" s="3"/>
      <c r="BS146" s="3"/>
      <c r="BT146" s="1"/>
      <c r="BU146" s="1"/>
      <c r="BV146" s="3" t="s">
        <v>86</v>
      </c>
      <c r="BW146" s="3"/>
      <c r="BX146" s="3"/>
      <c r="BY146" s="5"/>
      <c r="BZ146" s="5"/>
      <c r="CA146" s="5"/>
      <c r="CB146" s="5"/>
      <c r="CC146" s="5"/>
      <c r="CD146" s="5"/>
      <c r="CE146" s="5"/>
      <c r="CI146" s="5"/>
      <c r="CJ146" s="5"/>
      <c r="CK146" s="1"/>
      <c r="CL146" s="1"/>
      <c r="CM146" s="1"/>
      <c r="CN146" s="1"/>
      <c r="CO146" s="1"/>
      <c r="CP146" s="1"/>
      <c r="CQ146" s="1"/>
      <c r="CR146" s="1"/>
      <c r="CU146" s="1">
        <v>2</v>
      </c>
      <c r="CX146" s="2" t="s">
        <v>79</v>
      </c>
      <c r="CY146" s="6" t="s">
        <v>473</v>
      </c>
    </row>
    <row r="147" spans="1:103" s="2" customFormat="1" ht="15" customHeight="1" x14ac:dyDescent="0.3">
      <c r="B147" s="3" t="s">
        <v>105</v>
      </c>
      <c r="C147" s="5">
        <v>-8.9</v>
      </c>
      <c r="D147" s="5">
        <v>4.9000000000000004</v>
      </c>
      <c r="E147" s="2" t="s">
        <v>470</v>
      </c>
      <c r="J147" s="26"/>
      <c r="K147" s="26" t="s">
        <v>712</v>
      </c>
      <c r="L147" s="2" t="s">
        <v>469</v>
      </c>
      <c r="M147" s="2" t="s">
        <v>483</v>
      </c>
      <c r="N147" s="4">
        <v>-700</v>
      </c>
      <c r="O147" s="4">
        <v>-400</v>
      </c>
      <c r="P147" s="2" t="s">
        <v>85</v>
      </c>
      <c r="BI147" s="3"/>
      <c r="BJ147" s="3"/>
      <c r="BK147" s="1"/>
      <c r="BL147" s="1"/>
      <c r="BP147" s="3"/>
      <c r="BQ147" s="3" t="s">
        <v>508</v>
      </c>
      <c r="BR147" s="3"/>
      <c r="BS147" s="3"/>
      <c r="BT147" s="1"/>
      <c r="BU147" s="1"/>
      <c r="BV147" s="3" t="s">
        <v>86</v>
      </c>
      <c r="BW147" s="3"/>
      <c r="BX147" s="3"/>
      <c r="BY147" s="5"/>
      <c r="BZ147" s="5"/>
      <c r="CA147" s="5"/>
      <c r="CB147" s="5"/>
      <c r="CC147" s="5"/>
      <c r="CD147" s="5"/>
      <c r="CE147" s="5"/>
      <c r="CI147" s="5"/>
      <c r="CJ147" s="5"/>
      <c r="CK147" s="1"/>
      <c r="CL147" s="1"/>
      <c r="CM147" s="1"/>
      <c r="CN147" s="1"/>
      <c r="CO147" s="1"/>
      <c r="CP147" s="1"/>
      <c r="CQ147" s="1"/>
      <c r="CR147" s="1"/>
      <c r="CU147" s="1">
        <v>2</v>
      </c>
      <c r="CX147" s="2" t="s">
        <v>79</v>
      </c>
      <c r="CY147" s="6" t="s">
        <v>473</v>
      </c>
    </row>
    <row r="148" spans="1:103" s="2" customFormat="1" ht="15" customHeight="1" x14ac:dyDescent="0.3">
      <c r="B148" s="3" t="s">
        <v>105</v>
      </c>
      <c r="C148" s="5">
        <v>-13.6</v>
      </c>
      <c r="D148" s="5">
        <v>6.9</v>
      </c>
      <c r="E148" s="2" t="s">
        <v>470</v>
      </c>
      <c r="J148" s="26"/>
      <c r="K148" s="26" t="s">
        <v>712</v>
      </c>
      <c r="L148" s="2" t="s">
        <v>469</v>
      </c>
      <c r="M148" s="2" t="s">
        <v>483</v>
      </c>
      <c r="N148" s="4">
        <v>-700</v>
      </c>
      <c r="O148" s="4">
        <v>-400</v>
      </c>
      <c r="P148" s="2" t="s">
        <v>85</v>
      </c>
      <c r="BI148" s="3"/>
      <c r="BJ148" s="3"/>
      <c r="BK148" s="1"/>
      <c r="BL148" s="1"/>
      <c r="BP148" s="3"/>
      <c r="BQ148" s="3" t="s">
        <v>509</v>
      </c>
      <c r="BR148" s="3"/>
      <c r="BS148" s="3"/>
      <c r="BT148" s="1"/>
      <c r="BU148" s="1"/>
      <c r="BV148" s="3" t="s">
        <v>86</v>
      </c>
      <c r="BW148" s="3"/>
      <c r="BX148" s="3"/>
      <c r="BY148" s="5"/>
      <c r="BZ148" s="5"/>
      <c r="CA148" s="5"/>
      <c r="CB148" s="5"/>
      <c r="CC148" s="5"/>
      <c r="CD148" s="5"/>
      <c r="CE148" s="5"/>
      <c r="CI148" s="5"/>
      <c r="CJ148" s="5"/>
      <c r="CK148" s="1"/>
      <c r="CL148" s="1"/>
      <c r="CM148" s="1"/>
      <c r="CN148" s="1"/>
      <c r="CO148" s="1"/>
      <c r="CP148" s="1"/>
      <c r="CQ148" s="1"/>
      <c r="CR148" s="1"/>
      <c r="CU148" s="1">
        <v>2</v>
      </c>
      <c r="CX148" s="2" t="s">
        <v>79</v>
      </c>
      <c r="CY148" s="6" t="s">
        <v>473</v>
      </c>
    </row>
    <row r="149" spans="1:103" s="2" customFormat="1" ht="15" customHeight="1" x14ac:dyDescent="0.3">
      <c r="B149" s="3" t="s">
        <v>105</v>
      </c>
      <c r="C149" s="5">
        <v>-15</v>
      </c>
      <c r="D149" s="5">
        <v>7.3</v>
      </c>
      <c r="E149" s="2" t="s">
        <v>470</v>
      </c>
      <c r="J149" s="26"/>
      <c r="K149" s="26" t="s">
        <v>712</v>
      </c>
      <c r="L149" s="2" t="s">
        <v>469</v>
      </c>
      <c r="M149" s="2" t="s">
        <v>483</v>
      </c>
      <c r="N149" s="4">
        <v>-700</v>
      </c>
      <c r="O149" s="4">
        <v>-400</v>
      </c>
      <c r="P149" s="2" t="s">
        <v>85</v>
      </c>
      <c r="BI149" s="3"/>
      <c r="BJ149" s="3"/>
      <c r="BK149" s="1"/>
      <c r="BL149" s="1"/>
      <c r="BP149" s="3"/>
      <c r="BQ149" s="3" t="s">
        <v>510</v>
      </c>
      <c r="BR149" s="3"/>
      <c r="BS149" s="3"/>
      <c r="BT149" s="1"/>
      <c r="BU149" s="1"/>
      <c r="BV149" s="3" t="s">
        <v>86</v>
      </c>
      <c r="BW149" s="3"/>
      <c r="BX149" s="3"/>
      <c r="BY149" s="5"/>
      <c r="BZ149" s="5"/>
      <c r="CA149" s="5"/>
      <c r="CB149" s="5"/>
      <c r="CC149" s="5"/>
      <c r="CD149" s="5"/>
      <c r="CE149" s="5"/>
      <c r="CI149" s="5"/>
      <c r="CJ149" s="5"/>
      <c r="CK149" s="1"/>
      <c r="CL149" s="1"/>
      <c r="CM149" s="1"/>
      <c r="CN149" s="1"/>
      <c r="CO149" s="1"/>
      <c r="CP149" s="1"/>
      <c r="CQ149" s="1"/>
      <c r="CR149" s="1"/>
      <c r="CU149" s="1">
        <v>2</v>
      </c>
      <c r="CX149" s="2" t="s">
        <v>79</v>
      </c>
      <c r="CY149" s="6" t="s">
        <v>473</v>
      </c>
    </row>
    <row r="150" spans="1:103" s="2" customFormat="1" ht="15" customHeight="1" x14ac:dyDescent="0.3">
      <c r="B150" s="3" t="s">
        <v>105</v>
      </c>
      <c r="C150" s="5">
        <v>-12.7</v>
      </c>
      <c r="D150" s="5"/>
      <c r="E150" s="2" t="s">
        <v>533</v>
      </c>
      <c r="J150" s="26"/>
      <c r="K150" s="26" t="s">
        <v>712</v>
      </c>
      <c r="L150" s="2" t="s">
        <v>532</v>
      </c>
      <c r="M150" s="2" t="s">
        <v>535</v>
      </c>
      <c r="N150" s="4">
        <v>-850</v>
      </c>
      <c r="O150" s="4">
        <v>-460</v>
      </c>
      <c r="P150" s="2" t="s">
        <v>85</v>
      </c>
      <c r="BI150" s="3"/>
      <c r="BJ150" s="3"/>
      <c r="BK150" s="1"/>
      <c r="BL150" s="1"/>
      <c r="BP150" s="3"/>
      <c r="BQ150" s="3" t="s">
        <v>534</v>
      </c>
      <c r="BR150" s="3"/>
      <c r="BS150" s="3"/>
      <c r="BT150" s="1"/>
      <c r="BU150" s="1"/>
      <c r="BV150" s="3" t="s">
        <v>86</v>
      </c>
      <c r="BW150" s="3"/>
      <c r="BX150" s="3"/>
      <c r="BY150" s="5"/>
      <c r="BZ150" s="5"/>
      <c r="CA150" s="5"/>
      <c r="CB150" s="5"/>
      <c r="CC150" s="5"/>
      <c r="CD150" s="5"/>
      <c r="CE150" s="5"/>
      <c r="CI150" s="5"/>
      <c r="CJ150" s="5"/>
      <c r="CK150" s="1"/>
      <c r="CL150" s="1"/>
      <c r="CM150" s="1"/>
      <c r="CN150" s="1"/>
      <c r="CO150" s="1"/>
      <c r="CP150" s="1"/>
      <c r="CQ150" s="1"/>
      <c r="CR150" s="1"/>
      <c r="CU150" s="1">
        <v>3</v>
      </c>
      <c r="CX150" s="2" t="s">
        <v>79</v>
      </c>
      <c r="CY150" s="6" t="s">
        <v>536</v>
      </c>
    </row>
    <row r="151" spans="1:103" s="2" customFormat="1" ht="15" customHeight="1" x14ac:dyDescent="0.3">
      <c r="B151" s="3" t="s">
        <v>105</v>
      </c>
      <c r="C151" s="5">
        <v>-12.9</v>
      </c>
      <c r="D151" s="5"/>
      <c r="E151" s="2" t="s">
        <v>533</v>
      </c>
      <c r="J151" s="26"/>
      <c r="K151" s="26" t="s">
        <v>712</v>
      </c>
      <c r="L151" s="2" t="s">
        <v>532</v>
      </c>
      <c r="M151" s="2" t="s">
        <v>535</v>
      </c>
      <c r="N151" s="4">
        <v>-850</v>
      </c>
      <c r="O151" s="4">
        <v>-460</v>
      </c>
      <c r="P151" s="2" t="s">
        <v>85</v>
      </c>
      <c r="BI151" s="3"/>
      <c r="BJ151" s="3"/>
      <c r="BK151" s="1"/>
      <c r="BL151" s="1"/>
      <c r="BP151" s="3"/>
      <c r="BQ151" s="3" t="s">
        <v>537</v>
      </c>
      <c r="BR151" s="3"/>
      <c r="BS151" s="3"/>
      <c r="BT151" s="1"/>
      <c r="BU151" s="1"/>
      <c r="BV151" s="3" t="s">
        <v>86</v>
      </c>
      <c r="BW151" s="3"/>
      <c r="BX151" s="3"/>
      <c r="BY151" s="5"/>
      <c r="BZ151" s="5"/>
      <c r="CA151" s="5"/>
      <c r="CB151" s="5"/>
      <c r="CC151" s="5"/>
      <c r="CD151" s="5"/>
      <c r="CE151" s="5"/>
      <c r="CI151" s="5"/>
      <c r="CJ151" s="5"/>
      <c r="CK151" s="1"/>
      <c r="CL151" s="1"/>
      <c r="CM151" s="1"/>
      <c r="CN151" s="1"/>
      <c r="CO151" s="1"/>
      <c r="CP151" s="1"/>
      <c r="CQ151" s="1"/>
      <c r="CR151" s="1"/>
      <c r="CU151" s="1">
        <v>3</v>
      </c>
      <c r="CX151" s="2" t="s">
        <v>79</v>
      </c>
      <c r="CY151" s="6" t="s">
        <v>536</v>
      </c>
    </row>
    <row r="152" spans="1:103" s="2" customFormat="1" ht="15" customHeight="1" x14ac:dyDescent="0.3">
      <c r="B152" s="3" t="s">
        <v>105</v>
      </c>
      <c r="C152" s="5">
        <v>-18.7</v>
      </c>
      <c r="D152" s="5"/>
      <c r="E152" s="2" t="s">
        <v>533</v>
      </c>
      <c r="J152" s="26"/>
      <c r="K152" s="26" t="s">
        <v>712</v>
      </c>
      <c r="L152" s="2" t="s">
        <v>532</v>
      </c>
      <c r="M152" s="2" t="s">
        <v>535</v>
      </c>
      <c r="N152" s="4">
        <v>-850</v>
      </c>
      <c r="O152" s="4">
        <v>-460</v>
      </c>
      <c r="P152" s="2" t="s">
        <v>85</v>
      </c>
      <c r="BI152" s="3"/>
      <c r="BJ152" s="3"/>
      <c r="BK152" s="1"/>
      <c r="BL152" s="1"/>
      <c r="BP152" s="3"/>
      <c r="BQ152" s="3" t="s">
        <v>538</v>
      </c>
      <c r="BR152" s="3"/>
      <c r="BS152" s="3"/>
      <c r="BT152" s="1"/>
      <c r="BU152" s="1"/>
      <c r="BV152" s="3" t="s">
        <v>86</v>
      </c>
      <c r="BW152" s="3"/>
      <c r="BX152" s="3"/>
      <c r="BY152" s="5"/>
      <c r="BZ152" s="5"/>
      <c r="CA152" s="5"/>
      <c r="CB152" s="5"/>
      <c r="CC152" s="5"/>
      <c r="CD152" s="5"/>
      <c r="CE152" s="5"/>
      <c r="CI152" s="5"/>
      <c r="CJ152" s="5"/>
      <c r="CK152" s="1"/>
      <c r="CL152" s="1"/>
      <c r="CM152" s="1"/>
      <c r="CN152" s="1"/>
      <c r="CO152" s="1"/>
      <c r="CP152" s="1"/>
      <c r="CQ152" s="1"/>
      <c r="CR152" s="1"/>
      <c r="CU152" s="1">
        <v>3</v>
      </c>
      <c r="CX152" s="2" t="s">
        <v>79</v>
      </c>
      <c r="CY152" s="6" t="s">
        <v>536</v>
      </c>
    </row>
    <row r="153" spans="1:103" s="2" customFormat="1" ht="15" customHeight="1" x14ac:dyDescent="0.3">
      <c r="B153" s="3" t="s">
        <v>105</v>
      </c>
      <c r="C153" s="5">
        <v>-19.399999999999999</v>
      </c>
      <c r="D153" s="5"/>
      <c r="E153" s="2" t="s">
        <v>533</v>
      </c>
      <c r="J153" s="26"/>
      <c r="K153" s="26" t="s">
        <v>712</v>
      </c>
      <c r="L153" s="2" t="s">
        <v>532</v>
      </c>
      <c r="M153" s="2" t="s">
        <v>535</v>
      </c>
      <c r="N153" s="4">
        <v>-850</v>
      </c>
      <c r="O153" s="4">
        <v>-460</v>
      </c>
      <c r="P153" s="2" t="s">
        <v>85</v>
      </c>
      <c r="BI153" s="3"/>
      <c r="BJ153" s="3"/>
      <c r="BK153" s="1"/>
      <c r="BL153" s="1"/>
      <c r="BP153" s="3"/>
      <c r="BQ153" s="3" t="s">
        <v>539</v>
      </c>
      <c r="BR153" s="3"/>
      <c r="BS153" s="3"/>
      <c r="BT153" s="1"/>
      <c r="BU153" s="1"/>
      <c r="BV153" s="3" t="s">
        <v>86</v>
      </c>
      <c r="BW153" s="3"/>
      <c r="BX153" s="3"/>
      <c r="BY153" s="5"/>
      <c r="BZ153" s="5"/>
      <c r="CA153" s="5"/>
      <c r="CB153" s="5"/>
      <c r="CC153" s="5"/>
      <c r="CD153" s="5"/>
      <c r="CE153" s="5"/>
      <c r="CI153" s="5"/>
      <c r="CJ153" s="5"/>
      <c r="CK153" s="1"/>
      <c r="CL153" s="1"/>
      <c r="CM153" s="1"/>
      <c r="CN153" s="1"/>
      <c r="CO153" s="1"/>
      <c r="CP153" s="1"/>
      <c r="CQ153" s="1"/>
      <c r="CR153" s="1"/>
      <c r="CU153" s="1">
        <v>3</v>
      </c>
      <c r="CX153" s="2" t="s">
        <v>79</v>
      </c>
      <c r="CY153" s="6" t="s">
        <v>536</v>
      </c>
    </row>
    <row r="154" spans="1:103" s="2" customFormat="1" ht="15" customHeight="1" x14ac:dyDescent="0.3">
      <c r="B154" s="3" t="s">
        <v>6</v>
      </c>
      <c r="C154" s="5">
        <v>-18.3</v>
      </c>
      <c r="D154" s="5">
        <v>5.5</v>
      </c>
      <c r="E154" s="2" t="s">
        <v>541</v>
      </c>
      <c r="J154" s="26"/>
      <c r="K154" s="26" t="s">
        <v>712</v>
      </c>
      <c r="L154" s="2" t="s">
        <v>540</v>
      </c>
      <c r="M154" s="2" t="s">
        <v>103</v>
      </c>
      <c r="N154" s="4">
        <v>-900</v>
      </c>
      <c r="O154" s="4">
        <v>-400</v>
      </c>
      <c r="P154" s="2" t="s">
        <v>85</v>
      </c>
      <c r="BI154" s="3"/>
      <c r="BJ154" s="3"/>
      <c r="BK154" s="1"/>
      <c r="BL154" s="1"/>
      <c r="BP154" s="3"/>
      <c r="BQ154" s="3" t="s">
        <v>542</v>
      </c>
      <c r="BR154" s="3"/>
      <c r="BS154" s="3"/>
      <c r="BT154" s="1"/>
      <c r="BU154" s="1"/>
      <c r="BV154" s="3" t="s">
        <v>86</v>
      </c>
      <c r="BW154" s="3"/>
      <c r="BX154" s="3"/>
      <c r="BY154" s="5">
        <v>7.4</v>
      </c>
      <c r="BZ154" s="5">
        <v>15.3</v>
      </c>
      <c r="CA154" s="5">
        <v>40.299999999999997</v>
      </c>
      <c r="CB154" s="5"/>
      <c r="CC154" s="5">
        <v>3.8</v>
      </c>
      <c r="CD154" s="5"/>
      <c r="CE154" s="5"/>
      <c r="CF154" s="2" t="s">
        <v>82</v>
      </c>
      <c r="CI154" s="5">
        <v>-9.1</v>
      </c>
      <c r="CJ154" s="5">
        <v>-6.1</v>
      </c>
      <c r="CK154" s="1" t="s">
        <v>90</v>
      </c>
      <c r="CL154" s="1"/>
      <c r="CM154" s="1"/>
      <c r="CN154" s="1"/>
      <c r="CO154" s="1"/>
      <c r="CP154" s="1"/>
      <c r="CQ154" s="1"/>
      <c r="CR154" s="1"/>
      <c r="CU154" s="1">
        <v>1</v>
      </c>
      <c r="CX154" s="2" t="s">
        <v>79</v>
      </c>
      <c r="CY154" s="2" t="s">
        <v>543</v>
      </c>
    </row>
    <row r="155" spans="1:103" s="2" customFormat="1" ht="15" customHeight="1" x14ac:dyDescent="0.3">
      <c r="B155" s="3" t="s">
        <v>6</v>
      </c>
      <c r="C155" s="5">
        <v>-18.7</v>
      </c>
      <c r="D155" s="5">
        <v>7.1</v>
      </c>
      <c r="E155" s="2" t="s">
        <v>541</v>
      </c>
      <c r="J155" s="26"/>
      <c r="K155" s="26" t="s">
        <v>712</v>
      </c>
      <c r="L155" s="2" t="s">
        <v>540</v>
      </c>
      <c r="M155" s="2" t="s">
        <v>103</v>
      </c>
      <c r="N155" s="4">
        <v>-900</v>
      </c>
      <c r="O155" s="4">
        <v>-400</v>
      </c>
      <c r="P155" s="2" t="s">
        <v>85</v>
      </c>
      <c r="BI155" s="3"/>
      <c r="BJ155" s="3"/>
      <c r="BK155" s="1"/>
      <c r="BL155" s="1"/>
      <c r="BP155" s="3"/>
      <c r="BQ155" s="3" t="s">
        <v>544</v>
      </c>
      <c r="BR155" s="3"/>
      <c r="BS155" s="3"/>
      <c r="BT155" s="1"/>
      <c r="BU155" s="1"/>
      <c r="BV155" s="3" t="s">
        <v>86</v>
      </c>
      <c r="BW155" s="3"/>
      <c r="BX155" s="3"/>
      <c r="BY155" s="5">
        <v>6.1</v>
      </c>
      <c r="BZ155" s="5">
        <v>16.399999999999999</v>
      </c>
      <c r="CA155" s="5">
        <v>42.8</v>
      </c>
      <c r="CB155" s="5"/>
      <c r="CC155" s="5">
        <v>11.1</v>
      </c>
      <c r="CD155" s="5"/>
      <c r="CE155" s="5"/>
      <c r="CF155" s="2" t="s">
        <v>82</v>
      </c>
      <c r="CI155" s="5">
        <v>-12.1</v>
      </c>
      <c r="CJ155" s="5">
        <v>-5.3</v>
      </c>
      <c r="CK155" s="1" t="s">
        <v>90</v>
      </c>
      <c r="CL155" s="1"/>
      <c r="CM155" s="1"/>
      <c r="CN155" s="1"/>
      <c r="CO155" s="1"/>
      <c r="CP155" s="1"/>
      <c r="CQ155" s="1"/>
      <c r="CR155" s="1"/>
      <c r="CU155" s="1">
        <v>1</v>
      </c>
      <c r="CX155" s="2" t="s">
        <v>79</v>
      </c>
      <c r="CY155" s="2" t="s">
        <v>543</v>
      </c>
    </row>
    <row r="156" spans="1:103" s="2" customFormat="1" ht="15" customHeight="1" x14ac:dyDescent="0.3">
      <c r="B156" s="3" t="s">
        <v>6</v>
      </c>
      <c r="C156" s="5">
        <v>-17.100000000000001</v>
      </c>
      <c r="D156" s="5">
        <v>6.4</v>
      </c>
      <c r="E156" s="2" t="s">
        <v>541</v>
      </c>
      <c r="F156" s="21">
        <f>AVERAGE(C131:C156)</f>
        <v>-14.692307692307692</v>
      </c>
      <c r="G156" s="21">
        <f>STDEV(C131:C156)</f>
        <v>3.3192677598437919</v>
      </c>
      <c r="H156" s="21">
        <f>AVERAGE(D131:D156)</f>
        <v>7.2363636363636381</v>
      </c>
      <c r="I156" s="21">
        <f>STDEV(D131:D156)</f>
        <v>1.3734022594395787</v>
      </c>
      <c r="J156" s="26"/>
      <c r="K156" s="26" t="s">
        <v>712</v>
      </c>
      <c r="L156" s="2" t="s">
        <v>540</v>
      </c>
      <c r="M156" s="2" t="s">
        <v>103</v>
      </c>
      <c r="N156" s="4">
        <v>-900</v>
      </c>
      <c r="O156" s="4">
        <v>-400</v>
      </c>
      <c r="P156" s="2" t="s">
        <v>85</v>
      </c>
      <c r="BI156" s="3"/>
      <c r="BJ156" s="3"/>
      <c r="BK156" s="1"/>
      <c r="BL156" s="1"/>
      <c r="BP156" s="3"/>
      <c r="BQ156" s="3" t="s">
        <v>545</v>
      </c>
      <c r="BR156" s="3"/>
      <c r="BS156" s="3"/>
      <c r="BT156" s="1"/>
      <c r="BU156" s="1"/>
      <c r="BV156" s="3" t="s">
        <v>86</v>
      </c>
      <c r="BW156" s="3"/>
      <c r="BX156" s="3"/>
      <c r="BY156" s="5">
        <v>25.7</v>
      </c>
      <c r="BZ156" s="5">
        <v>12.7</v>
      </c>
      <c r="CA156" s="5">
        <v>35.200000000000003</v>
      </c>
      <c r="CB156" s="5"/>
      <c r="CC156" s="5">
        <v>4</v>
      </c>
      <c r="CD156" s="5"/>
      <c r="CE156" s="5"/>
      <c r="CF156" s="2" t="s">
        <v>82</v>
      </c>
      <c r="CI156" s="5">
        <v>-8.6999999999999993</v>
      </c>
      <c r="CJ156" s="5">
        <v>-5.5</v>
      </c>
      <c r="CK156" s="1" t="s">
        <v>90</v>
      </c>
      <c r="CL156" s="1"/>
      <c r="CM156" s="1"/>
      <c r="CN156" s="1"/>
      <c r="CO156" s="1"/>
      <c r="CP156" s="1"/>
      <c r="CQ156" s="1"/>
      <c r="CR156" s="1"/>
      <c r="CU156" s="1">
        <v>1</v>
      </c>
      <c r="CX156" s="2" t="s">
        <v>79</v>
      </c>
      <c r="CY156" s="2" t="s">
        <v>543</v>
      </c>
    </row>
    <row r="157" spans="1:103" s="2" customFormat="1" ht="15" customHeight="1" x14ac:dyDescent="0.3">
      <c r="A157" s="1" t="s">
        <v>764</v>
      </c>
      <c r="B157" s="11" t="s">
        <v>87</v>
      </c>
      <c r="C157" s="5">
        <v>-14.1</v>
      </c>
      <c r="D157" s="5">
        <v>1.8</v>
      </c>
      <c r="E157" s="2" t="s">
        <v>470</v>
      </c>
      <c r="J157" s="26" t="s">
        <v>712</v>
      </c>
      <c r="K157" s="26"/>
      <c r="L157" s="2" t="s">
        <v>469</v>
      </c>
      <c r="M157" s="2" t="s">
        <v>472</v>
      </c>
      <c r="N157" s="4">
        <v>-1200</v>
      </c>
      <c r="O157" s="4">
        <v>-700</v>
      </c>
      <c r="P157" s="2" t="s">
        <v>85</v>
      </c>
      <c r="BI157" s="3"/>
      <c r="BJ157" s="3"/>
      <c r="BK157" s="1"/>
      <c r="BL157" s="1"/>
      <c r="BP157" s="3"/>
      <c r="BQ157" s="3" t="s">
        <v>511</v>
      </c>
      <c r="BR157" s="3"/>
      <c r="BS157" s="3"/>
      <c r="BT157" s="1"/>
      <c r="BU157" s="1"/>
      <c r="BV157" s="3" t="s">
        <v>86</v>
      </c>
      <c r="BW157" s="3"/>
      <c r="BX157" s="3"/>
      <c r="BY157" s="5"/>
      <c r="BZ157" s="5"/>
      <c r="CA157" s="5"/>
      <c r="CB157" s="5"/>
      <c r="CC157" s="5"/>
      <c r="CD157" s="5"/>
      <c r="CE157" s="5"/>
      <c r="CI157" s="5"/>
      <c r="CJ157" s="5"/>
      <c r="CK157" s="1"/>
      <c r="CL157" s="1"/>
      <c r="CM157" s="1"/>
      <c r="CN157" s="1"/>
      <c r="CO157" s="1"/>
      <c r="CP157" s="1"/>
      <c r="CQ157" s="1"/>
      <c r="CR157" s="1"/>
      <c r="CU157" s="1">
        <v>2</v>
      </c>
      <c r="CX157" s="2" t="s">
        <v>79</v>
      </c>
      <c r="CY157" s="6" t="s">
        <v>473</v>
      </c>
    </row>
    <row r="158" spans="1:103" s="2" customFormat="1" ht="15" customHeight="1" x14ac:dyDescent="0.3">
      <c r="B158" s="11" t="s">
        <v>87</v>
      </c>
      <c r="C158" s="5">
        <v>-18.399999999999999</v>
      </c>
      <c r="D158" s="5">
        <v>3.1</v>
      </c>
      <c r="E158" s="2" t="s">
        <v>470</v>
      </c>
      <c r="J158" s="26" t="s">
        <v>712</v>
      </c>
      <c r="K158" s="26"/>
      <c r="L158" s="2" t="s">
        <v>469</v>
      </c>
      <c r="M158" s="2" t="s">
        <v>472</v>
      </c>
      <c r="N158" s="4">
        <v>-1200</v>
      </c>
      <c r="O158" s="4">
        <v>-700</v>
      </c>
      <c r="P158" s="2" t="s">
        <v>85</v>
      </c>
      <c r="BI158" s="3"/>
      <c r="BJ158" s="3"/>
      <c r="BK158" s="1"/>
      <c r="BL158" s="1"/>
      <c r="BP158" s="3"/>
      <c r="BQ158" s="3" t="s">
        <v>512</v>
      </c>
      <c r="BR158" s="3"/>
      <c r="BS158" s="3"/>
      <c r="BT158" s="1"/>
      <c r="BU158" s="1"/>
      <c r="BV158" s="3" t="s">
        <v>86</v>
      </c>
      <c r="BW158" s="3"/>
      <c r="BX158" s="3"/>
      <c r="BY158" s="5"/>
      <c r="BZ158" s="5"/>
      <c r="CA158" s="5"/>
      <c r="CB158" s="5"/>
      <c r="CC158" s="5"/>
      <c r="CD158" s="5"/>
      <c r="CE158" s="5"/>
      <c r="CI158" s="5"/>
      <c r="CJ158" s="5"/>
      <c r="CK158" s="1"/>
      <c r="CL158" s="1"/>
      <c r="CM158" s="1"/>
      <c r="CN158" s="1"/>
      <c r="CO158" s="1"/>
      <c r="CP158" s="1"/>
      <c r="CQ158" s="1"/>
      <c r="CR158" s="1"/>
      <c r="CU158" s="1">
        <v>2</v>
      </c>
      <c r="CX158" s="2" t="s">
        <v>79</v>
      </c>
      <c r="CY158" s="6" t="s">
        <v>473</v>
      </c>
    </row>
    <row r="159" spans="1:103" s="2" customFormat="1" ht="15" customHeight="1" x14ac:dyDescent="0.3">
      <c r="B159" s="11" t="s">
        <v>87</v>
      </c>
      <c r="C159" s="5">
        <v>-17.2</v>
      </c>
      <c r="D159" s="5">
        <v>4.4000000000000004</v>
      </c>
      <c r="E159" s="2" t="s">
        <v>470</v>
      </c>
      <c r="J159" s="26" t="s">
        <v>712</v>
      </c>
      <c r="K159" s="26"/>
      <c r="L159" s="2" t="s">
        <v>469</v>
      </c>
      <c r="M159" s="2" t="s">
        <v>472</v>
      </c>
      <c r="N159" s="4">
        <v>-1200</v>
      </c>
      <c r="O159" s="4">
        <v>-700</v>
      </c>
      <c r="P159" s="2" t="s">
        <v>85</v>
      </c>
      <c r="BI159" s="3"/>
      <c r="BJ159" s="3"/>
      <c r="BK159" s="1"/>
      <c r="BL159" s="1"/>
      <c r="BP159" s="3"/>
      <c r="BQ159" s="3" t="s">
        <v>513</v>
      </c>
      <c r="BR159" s="3"/>
      <c r="BS159" s="3"/>
      <c r="BT159" s="1"/>
      <c r="BU159" s="1"/>
      <c r="BV159" s="3" t="s">
        <v>86</v>
      </c>
      <c r="BW159" s="3"/>
      <c r="BX159" s="3"/>
      <c r="BY159" s="5"/>
      <c r="BZ159" s="5"/>
      <c r="CA159" s="5"/>
      <c r="CB159" s="5"/>
      <c r="CC159" s="5"/>
      <c r="CD159" s="5"/>
      <c r="CE159" s="5"/>
      <c r="CI159" s="5"/>
      <c r="CJ159" s="5"/>
      <c r="CK159" s="1"/>
      <c r="CL159" s="1"/>
      <c r="CM159" s="1"/>
      <c r="CN159" s="1"/>
      <c r="CO159" s="1"/>
      <c r="CP159" s="1"/>
      <c r="CQ159" s="1"/>
      <c r="CR159" s="1"/>
      <c r="CU159" s="1">
        <v>2</v>
      </c>
      <c r="CX159" s="2" t="s">
        <v>79</v>
      </c>
      <c r="CY159" s="6" t="s">
        <v>473</v>
      </c>
    </row>
    <row r="160" spans="1:103" s="2" customFormat="1" ht="15" customHeight="1" x14ac:dyDescent="0.3">
      <c r="B160" s="11" t="s">
        <v>87</v>
      </c>
      <c r="C160" s="5">
        <v>-17.5</v>
      </c>
      <c r="D160" s="5">
        <v>4.9000000000000004</v>
      </c>
      <c r="E160" s="2" t="s">
        <v>470</v>
      </c>
      <c r="J160" s="26" t="s">
        <v>712</v>
      </c>
      <c r="K160" s="26"/>
      <c r="L160" s="2" t="s">
        <v>469</v>
      </c>
      <c r="M160" s="2" t="s">
        <v>472</v>
      </c>
      <c r="N160" s="4">
        <v>-1200</v>
      </c>
      <c r="O160" s="4">
        <v>-700</v>
      </c>
      <c r="P160" s="2" t="s">
        <v>85</v>
      </c>
      <c r="BI160" s="3"/>
      <c r="BJ160" s="3"/>
      <c r="BK160" s="1"/>
      <c r="BL160" s="1"/>
      <c r="BP160" s="3"/>
      <c r="BQ160" s="3" t="s">
        <v>514</v>
      </c>
      <c r="BR160" s="3"/>
      <c r="BS160" s="3"/>
      <c r="BT160" s="1"/>
      <c r="BU160" s="1"/>
      <c r="BV160" s="3" t="s">
        <v>86</v>
      </c>
      <c r="BW160" s="3"/>
      <c r="BX160" s="3"/>
      <c r="BY160" s="5"/>
      <c r="BZ160" s="5"/>
      <c r="CA160" s="5"/>
      <c r="CB160" s="5"/>
      <c r="CC160" s="5"/>
      <c r="CD160" s="5"/>
      <c r="CE160" s="5"/>
      <c r="CI160" s="5"/>
      <c r="CJ160" s="5"/>
      <c r="CK160" s="1"/>
      <c r="CL160" s="1"/>
      <c r="CM160" s="1"/>
      <c r="CN160" s="1"/>
      <c r="CO160" s="1"/>
      <c r="CP160" s="1"/>
      <c r="CQ160" s="1"/>
      <c r="CR160" s="1"/>
      <c r="CU160" s="1">
        <v>2</v>
      </c>
      <c r="CX160" s="2" t="s">
        <v>79</v>
      </c>
      <c r="CY160" s="6" t="s">
        <v>473</v>
      </c>
    </row>
    <row r="161" spans="1:103" s="2" customFormat="1" ht="15" customHeight="1" x14ac:dyDescent="0.3">
      <c r="B161" s="11" t="s">
        <v>87</v>
      </c>
      <c r="C161" s="5">
        <v>-19.3</v>
      </c>
      <c r="D161" s="5">
        <v>2.8</v>
      </c>
      <c r="E161" s="2" t="s">
        <v>470</v>
      </c>
      <c r="J161" s="26" t="s">
        <v>712</v>
      </c>
      <c r="K161" s="26"/>
      <c r="L161" s="2" t="s">
        <v>469</v>
      </c>
      <c r="M161" s="2" t="s">
        <v>472</v>
      </c>
      <c r="N161" s="4">
        <v>-1200</v>
      </c>
      <c r="O161" s="4">
        <v>-700</v>
      </c>
      <c r="P161" s="2" t="s">
        <v>85</v>
      </c>
      <c r="BI161" s="3"/>
      <c r="BJ161" s="3"/>
      <c r="BK161" s="1"/>
      <c r="BL161" s="1"/>
      <c r="BP161" s="3"/>
      <c r="BQ161" s="3" t="s">
        <v>515</v>
      </c>
      <c r="BR161" s="3"/>
      <c r="BS161" s="3"/>
      <c r="BT161" s="1"/>
      <c r="BU161" s="1"/>
      <c r="BV161" s="3" t="s">
        <v>86</v>
      </c>
      <c r="BW161" s="3"/>
      <c r="BX161" s="3"/>
      <c r="BY161" s="5"/>
      <c r="BZ161" s="5"/>
      <c r="CA161" s="5"/>
      <c r="CB161" s="5"/>
      <c r="CC161" s="5"/>
      <c r="CD161" s="5"/>
      <c r="CE161" s="5"/>
      <c r="CI161" s="5"/>
      <c r="CJ161" s="5"/>
      <c r="CK161" s="1"/>
      <c r="CL161" s="1"/>
      <c r="CM161" s="1"/>
      <c r="CN161" s="1"/>
      <c r="CO161" s="1"/>
      <c r="CP161" s="1"/>
      <c r="CQ161" s="1"/>
      <c r="CR161" s="1"/>
      <c r="CU161" s="1">
        <v>2</v>
      </c>
      <c r="CX161" s="2" t="s">
        <v>79</v>
      </c>
      <c r="CY161" s="6" t="s">
        <v>473</v>
      </c>
    </row>
    <row r="162" spans="1:103" s="2" customFormat="1" ht="15" customHeight="1" x14ac:dyDescent="0.3">
      <c r="B162" s="11" t="s">
        <v>87</v>
      </c>
      <c r="C162" s="5">
        <v>-7.4</v>
      </c>
      <c r="D162" s="5">
        <v>3</v>
      </c>
      <c r="E162" s="2" t="s">
        <v>470</v>
      </c>
      <c r="J162" s="26" t="s">
        <v>712</v>
      </c>
      <c r="K162" s="26"/>
      <c r="L162" s="2" t="s">
        <v>469</v>
      </c>
      <c r="M162" s="2" t="s">
        <v>472</v>
      </c>
      <c r="N162" s="4">
        <v>-1200</v>
      </c>
      <c r="O162" s="4">
        <v>-700</v>
      </c>
      <c r="P162" s="2" t="s">
        <v>85</v>
      </c>
      <c r="BI162" s="3"/>
      <c r="BJ162" s="3"/>
      <c r="BK162" s="1"/>
      <c r="BL162" s="1"/>
      <c r="BP162" s="3"/>
      <c r="BQ162" s="3" t="s">
        <v>516</v>
      </c>
      <c r="BR162" s="3"/>
      <c r="BS162" s="3"/>
      <c r="BT162" s="1"/>
      <c r="BU162" s="1"/>
      <c r="BV162" s="3" t="s">
        <v>86</v>
      </c>
      <c r="BW162" s="3"/>
      <c r="BX162" s="3"/>
      <c r="BY162" s="5"/>
      <c r="BZ162" s="5"/>
      <c r="CA162" s="5"/>
      <c r="CB162" s="5"/>
      <c r="CC162" s="5"/>
      <c r="CD162" s="5"/>
      <c r="CE162" s="5"/>
      <c r="CI162" s="5"/>
      <c r="CJ162" s="5"/>
      <c r="CK162" s="1"/>
      <c r="CL162" s="1"/>
      <c r="CM162" s="1"/>
      <c r="CN162" s="1"/>
      <c r="CO162" s="1"/>
      <c r="CP162" s="1"/>
      <c r="CQ162" s="1"/>
      <c r="CR162" s="1"/>
      <c r="CU162" s="1">
        <v>2</v>
      </c>
      <c r="CX162" s="2" t="s">
        <v>79</v>
      </c>
      <c r="CY162" s="6" t="s">
        <v>473</v>
      </c>
    </row>
    <row r="163" spans="1:103" s="2" customFormat="1" ht="15" customHeight="1" x14ac:dyDescent="0.3">
      <c r="B163" s="11" t="s">
        <v>87</v>
      </c>
      <c r="C163" s="5">
        <v>-12.8</v>
      </c>
      <c r="D163" s="5">
        <v>1.9</v>
      </c>
      <c r="E163" s="2" t="s">
        <v>470</v>
      </c>
      <c r="J163" s="26" t="s">
        <v>712</v>
      </c>
      <c r="K163" s="26"/>
      <c r="L163" s="2" t="s">
        <v>469</v>
      </c>
      <c r="M163" s="2" t="s">
        <v>472</v>
      </c>
      <c r="N163" s="4">
        <v>-1200</v>
      </c>
      <c r="O163" s="4">
        <v>-700</v>
      </c>
      <c r="P163" s="2" t="s">
        <v>85</v>
      </c>
      <c r="BI163" s="3"/>
      <c r="BJ163" s="3"/>
      <c r="BK163" s="1"/>
      <c r="BL163" s="1"/>
      <c r="BP163" s="3"/>
      <c r="BQ163" s="3" t="s">
        <v>517</v>
      </c>
      <c r="BR163" s="3"/>
      <c r="BS163" s="3"/>
      <c r="BT163" s="1"/>
      <c r="BU163" s="1"/>
      <c r="BV163" s="3" t="s">
        <v>86</v>
      </c>
      <c r="BW163" s="3"/>
      <c r="BX163" s="3"/>
      <c r="BY163" s="5"/>
      <c r="BZ163" s="5"/>
      <c r="CA163" s="5"/>
      <c r="CB163" s="5"/>
      <c r="CC163" s="5"/>
      <c r="CD163" s="5"/>
      <c r="CE163" s="5"/>
      <c r="CI163" s="5"/>
      <c r="CJ163" s="5"/>
      <c r="CK163" s="1"/>
      <c r="CL163" s="1"/>
      <c r="CM163" s="1"/>
      <c r="CN163" s="1"/>
      <c r="CO163" s="1"/>
      <c r="CP163" s="1"/>
      <c r="CQ163" s="1"/>
      <c r="CR163" s="1"/>
      <c r="CU163" s="1">
        <v>2</v>
      </c>
      <c r="CX163" s="2" t="s">
        <v>79</v>
      </c>
      <c r="CY163" s="6" t="s">
        <v>473</v>
      </c>
    </row>
    <row r="164" spans="1:103" s="2" customFormat="1" ht="15" customHeight="1" x14ac:dyDescent="0.3">
      <c r="B164" s="11" t="s">
        <v>87</v>
      </c>
      <c r="C164" s="5">
        <v>-14.8</v>
      </c>
      <c r="D164" s="5">
        <v>6</v>
      </c>
      <c r="E164" s="2" t="s">
        <v>470</v>
      </c>
      <c r="F164" s="21">
        <f>AVERAGE(C157:C164)</f>
        <v>-15.1875</v>
      </c>
      <c r="G164" s="21">
        <f>STDEV(C157:C164)</f>
        <v>3.8602137246530739</v>
      </c>
      <c r="H164" s="21">
        <f>AVERAGE(D157:D164)</f>
        <v>3.4874999999999998</v>
      </c>
      <c r="I164" s="21">
        <f>STDEV(D157:D164)</f>
        <v>1.4817340227873952</v>
      </c>
      <c r="J164" s="26" t="s">
        <v>712</v>
      </c>
      <c r="K164" s="26"/>
      <c r="L164" s="2" t="s">
        <v>469</v>
      </c>
      <c r="M164" s="2" t="s">
        <v>472</v>
      </c>
      <c r="N164" s="4">
        <v>-1200</v>
      </c>
      <c r="O164" s="4">
        <v>-700</v>
      </c>
      <c r="P164" s="2" t="s">
        <v>85</v>
      </c>
      <c r="BI164" s="3"/>
      <c r="BJ164" s="3"/>
      <c r="BK164" s="1"/>
      <c r="BL164" s="1"/>
      <c r="BP164" s="3"/>
      <c r="BQ164" s="3" t="s">
        <v>518</v>
      </c>
      <c r="BR164" s="3"/>
      <c r="BS164" s="3"/>
      <c r="BT164" s="1"/>
      <c r="BU164" s="1"/>
      <c r="BV164" s="3" t="s">
        <v>86</v>
      </c>
      <c r="BW164" s="3"/>
      <c r="BX164" s="3"/>
      <c r="BY164" s="5"/>
      <c r="BZ164" s="5"/>
      <c r="CA164" s="5"/>
      <c r="CB164" s="5"/>
      <c r="CC164" s="5"/>
      <c r="CD164" s="5"/>
      <c r="CE164" s="5"/>
      <c r="CI164" s="5"/>
      <c r="CJ164" s="5"/>
      <c r="CK164" s="1"/>
      <c r="CL164" s="1"/>
      <c r="CM164" s="1"/>
      <c r="CN164" s="1"/>
      <c r="CO164" s="1"/>
      <c r="CP164" s="1"/>
      <c r="CQ164" s="1"/>
      <c r="CR164" s="1"/>
      <c r="CU164" s="1">
        <v>2</v>
      </c>
      <c r="CX164" s="2" t="s">
        <v>79</v>
      </c>
      <c r="CY164" s="6" t="s">
        <v>473</v>
      </c>
    </row>
    <row r="165" spans="1:103" s="2" customFormat="1" ht="15" customHeight="1" x14ac:dyDescent="0.3">
      <c r="A165" s="1" t="s">
        <v>766</v>
      </c>
      <c r="B165" s="11" t="s">
        <v>87</v>
      </c>
      <c r="C165" s="5">
        <v>-9.8000000000000007</v>
      </c>
      <c r="D165" s="5">
        <v>7.7</v>
      </c>
      <c r="E165" s="2" t="s">
        <v>470</v>
      </c>
      <c r="J165" s="26"/>
      <c r="K165" s="26" t="s">
        <v>712</v>
      </c>
      <c r="L165" s="2" t="s">
        <v>469</v>
      </c>
      <c r="M165" s="2" t="s">
        <v>483</v>
      </c>
      <c r="N165" s="4">
        <v>-700</v>
      </c>
      <c r="O165" s="4">
        <v>-400</v>
      </c>
      <c r="P165" s="2" t="s">
        <v>85</v>
      </c>
      <c r="BI165" s="3"/>
      <c r="BJ165" s="3"/>
      <c r="BK165" s="1"/>
      <c r="BL165" s="1"/>
      <c r="BP165" s="3"/>
      <c r="BQ165" s="3" t="s">
        <v>519</v>
      </c>
      <c r="BR165" s="3"/>
      <c r="BS165" s="3"/>
      <c r="BT165" s="1"/>
      <c r="BU165" s="1"/>
      <c r="BV165" s="3" t="s">
        <v>86</v>
      </c>
      <c r="BW165" s="3"/>
      <c r="BX165" s="3"/>
      <c r="BY165" s="5"/>
      <c r="BZ165" s="5"/>
      <c r="CA165" s="5"/>
      <c r="CB165" s="5"/>
      <c r="CC165" s="5"/>
      <c r="CD165" s="5"/>
      <c r="CE165" s="5"/>
      <c r="CI165" s="5"/>
      <c r="CJ165" s="5"/>
      <c r="CK165" s="1"/>
      <c r="CL165" s="1"/>
      <c r="CM165" s="1"/>
      <c r="CN165" s="1"/>
      <c r="CO165" s="1"/>
      <c r="CP165" s="1"/>
      <c r="CQ165" s="1"/>
      <c r="CR165" s="1"/>
      <c r="CU165" s="1">
        <v>2</v>
      </c>
      <c r="CX165" s="2" t="s">
        <v>79</v>
      </c>
      <c r="CY165" s="6" t="s">
        <v>473</v>
      </c>
    </row>
    <row r="166" spans="1:103" s="2" customFormat="1" ht="15" customHeight="1" x14ac:dyDescent="0.3">
      <c r="B166" s="11" t="s">
        <v>87</v>
      </c>
      <c r="C166" s="5">
        <v>-14.2</v>
      </c>
      <c r="D166" s="5">
        <v>5.4</v>
      </c>
      <c r="E166" s="2" t="s">
        <v>470</v>
      </c>
      <c r="J166" s="26"/>
      <c r="K166" s="26" t="s">
        <v>712</v>
      </c>
      <c r="L166" s="2" t="s">
        <v>469</v>
      </c>
      <c r="M166" s="2" t="s">
        <v>483</v>
      </c>
      <c r="N166" s="4">
        <v>-700</v>
      </c>
      <c r="O166" s="4">
        <v>-400</v>
      </c>
      <c r="P166" s="2" t="s">
        <v>85</v>
      </c>
      <c r="BI166" s="3"/>
      <c r="BJ166" s="3"/>
      <c r="BK166" s="1"/>
      <c r="BL166" s="1"/>
      <c r="BP166" s="3"/>
      <c r="BQ166" s="3" t="s">
        <v>520</v>
      </c>
      <c r="BR166" s="3"/>
      <c r="BS166" s="3"/>
      <c r="BT166" s="1"/>
      <c r="BU166" s="1"/>
      <c r="BV166" s="3" t="s">
        <v>86</v>
      </c>
      <c r="BW166" s="3"/>
      <c r="BX166" s="3"/>
      <c r="BY166" s="5"/>
      <c r="BZ166" s="5"/>
      <c r="CA166" s="5"/>
      <c r="CB166" s="5"/>
      <c r="CC166" s="5"/>
      <c r="CD166" s="5"/>
      <c r="CE166" s="5"/>
      <c r="CI166" s="5"/>
      <c r="CJ166" s="5"/>
      <c r="CK166" s="1"/>
      <c r="CL166" s="1"/>
      <c r="CM166" s="1"/>
      <c r="CN166" s="1"/>
      <c r="CO166" s="1"/>
      <c r="CP166" s="1"/>
      <c r="CQ166" s="1"/>
      <c r="CR166" s="1"/>
      <c r="CU166" s="1">
        <v>2</v>
      </c>
      <c r="CX166" s="2" t="s">
        <v>79</v>
      </c>
      <c r="CY166" s="6" t="s">
        <v>473</v>
      </c>
    </row>
    <row r="167" spans="1:103" s="2" customFormat="1" ht="15" customHeight="1" x14ac:dyDescent="0.3">
      <c r="B167" s="11" t="s">
        <v>87</v>
      </c>
      <c r="C167" s="5">
        <v>-16.5</v>
      </c>
      <c r="D167" s="5">
        <v>4</v>
      </c>
      <c r="E167" s="2" t="s">
        <v>470</v>
      </c>
      <c r="J167" s="26"/>
      <c r="K167" s="26" t="s">
        <v>712</v>
      </c>
      <c r="L167" s="2" t="s">
        <v>469</v>
      </c>
      <c r="M167" s="2" t="s">
        <v>483</v>
      </c>
      <c r="N167" s="4">
        <v>-700</v>
      </c>
      <c r="O167" s="4">
        <v>-400</v>
      </c>
      <c r="P167" s="2" t="s">
        <v>85</v>
      </c>
      <c r="BI167" s="3"/>
      <c r="BJ167" s="3"/>
      <c r="BK167" s="1"/>
      <c r="BL167" s="1"/>
      <c r="BP167" s="3"/>
      <c r="BQ167" s="3" t="s">
        <v>521</v>
      </c>
      <c r="BR167" s="3"/>
      <c r="BS167" s="3"/>
      <c r="BT167" s="1"/>
      <c r="BU167" s="1"/>
      <c r="BV167" s="3" t="s">
        <v>86</v>
      </c>
      <c r="BW167" s="3"/>
      <c r="BX167" s="3"/>
      <c r="BY167" s="5"/>
      <c r="BZ167" s="5"/>
      <c r="CA167" s="5"/>
      <c r="CB167" s="5"/>
      <c r="CC167" s="5"/>
      <c r="CD167" s="5"/>
      <c r="CE167" s="5"/>
      <c r="CI167" s="5"/>
      <c r="CJ167" s="5"/>
      <c r="CK167" s="1"/>
      <c r="CL167" s="1"/>
      <c r="CM167" s="1"/>
      <c r="CN167" s="1"/>
      <c r="CO167" s="1"/>
      <c r="CP167" s="1"/>
      <c r="CQ167" s="1"/>
      <c r="CR167" s="1"/>
      <c r="CU167" s="1">
        <v>2</v>
      </c>
      <c r="CX167" s="2" t="s">
        <v>79</v>
      </c>
      <c r="CY167" s="6" t="s">
        <v>473</v>
      </c>
    </row>
    <row r="168" spans="1:103" s="2" customFormat="1" ht="15" customHeight="1" x14ac:dyDescent="0.3">
      <c r="B168" s="11" t="s">
        <v>87</v>
      </c>
      <c r="C168" s="5">
        <v>-19.5</v>
      </c>
      <c r="D168" s="5">
        <v>5.4</v>
      </c>
      <c r="E168" s="2" t="s">
        <v>470</v>
      </c>
      <c r="J168" s="26"/>
      <c r="K168" s="26" t="s">
        <v>712</v>
      </c>
      <c r="L168" s="2" t="s">
        <v>469</v>
      </c>
      <c r="M168" s="2" t="s">
        <v>483</v>
      </c>
      <c r="N168" s="4">
        <v>-700</v>
      </c>
      <c r="O168" s="4">
        <v>-400</v>
      </c>
      <c r="P168" s="2" t="s">
        <v>85</v>
      </c>
      <c r="BI168" s="3"/>
      <c r="BJ168" s="3"/>
      <c r="BK168" s="1"/>
      <c r="BL168" s="1"/>
      <c r="BP168" s="3"/>
      <c r="BQ168" s="3" t="s">
        <v>522</v>
      </c>
      <c r="BR168" s="3"/>
      <c r="BS168" s="3"/>
      <c r="BT168" s="1"/>
      <c r="BU168" s="1"/>
      <c r="BV168" s="3" t="s">
        <v>86</v>
      </c>
      <c r="BW168" s="3"/>
      <c r="BX168" s="3"/>
      <c r="BY168" s="5"/>
      <c r="BZ168" s="5"/>
      <c r="CA168" s="5"/>
      <c r="CB168" s="5"/>
      <c r="CC168" s="5"/>
      <c r="CD168" s="5"/>
      <c r="CE168" s="5"/>
      <c r="CI168" s="5"/>
      <c r="CJ168" s="5"/>
      <c r="CK168" s="1"/>
      <c r="CL168" s="1"/>
      <c r="CM168" s="1"/>
      <c r="CN168" s="1"/>
      <c r="CO168" s="1"/>
      <c r="CP168" s="1"/>
      <c r="CQ168" s="1"/>
      <c r="CR168" s="1"/>
      <c r="CU168" s="1">
        <v>2</v>
      </c>
      <c r="CX168" s="2" t="s">
        <v>79</v>
      </c>
      <c r="CY168" s="6" t="s">
        <v>473</v>
      </c>
    </row>
    <row r="169" spans="1:103" s="2" customFormat="1" ht="15" customHeight="1" x14ac:dyDescent="0.3">
      <c r="B169" s="11" t="s">
        <v>87</v>
      </c>
      <c r="C169" s="5">
        <v>-13.9</v>
      </c>
      <c r="D169" s="5">
        <v>5.6</v>
      </c>
      <c r="E169" s="2" t="s">
        <v>470</v>
      </c>
      <c r="J169" s="26"/>
      <c r="K169" s="26" t="s">
        <v>712</v>
      </c>
      <c r="L169" s="2" t="s">
        <v>469</v>
      </c>
      <c r="M169" s="2" t="s">
        <v>483</v>
      </c>
      <c r="N169" s="4">
        <v>-700</v>
      </c>
      <c r="O169" s="4">
        <v>-400</v>
      </c>
      <c r="P169" s="2" t="s">
        <v>85</v>
      </c>
      <c r="BI169" s="3"/>
      <c r="BJ169" s="3"/>
      <c r="BK169" s="1"/>
      <c r="BL169" s="1"/>
      <c r="BP169" s="3"/>
      <c r="BQ169" s="3" t="s">
        <v>484</v>
      </c>
      <c r="BR169" s="3"/>
      <c r="BS169" s="3"/>
      <c r="BT169" s="1"/>
      <c r="BU169" s="1"/>
      <c r="BV169" s="3" t="s">
        <v>86</v>
      </c>
      <c r="BW169" s="3"/>
      <c r="BX169" s="3"/>
      <c r="BY169" s="5"/>
      <c r="BZ169" s="5"/>
      <c r="CA169" s="5"/>
      <c r="CB169" s="5"/>
      <c r="CC169" s="5"/>
      <c r="CD169" s="5"/>
      <c r="CE169" s="5"/>
      <c r="CI169" s="5"/>
      <c r="CJ169" s="5"/>
      <c r="CK169" s="1"/>
      <c r="CL169" s="1"/>
      <c r="CM169" s="1"/>
      <c r="CN169" s="1"/>
      <c r="CO169" s="1"/>
      <c r="CP169" s="1"/>
      <c r="CQ169" s="1"/>
      <c r="CR169" s="1"/>
      <c r="CU169" s="1">
        <v>2</v>
      </c>
      <c r="CX169" s="2" t="s">
        <v>79</v>
      </c>
      <c r="CY169" s="6" t="s">
        <v>473</v>
      </c>
    </row>
    <row r="170" spans="1:103" s="2" customFormat="1" ht="15" customHeight="1" x14ac:dyDescent="0.3">
      <c r="B170" s="11" t="s">
        <v>87</v>
      </c>
      <c r="C170" s="5">
        <v>-15.3</v>
      </c>
      <c r="D170" s="5">
        <v>3.7</v>
      </c>
      <c r="E170" s="2" t="s">
        <v>470</v>
      </c>
      <c r="J170" s="26"/>
      <c r="K170" s="26" t="s">
        <v>712</v>
      </c>
      <c r="L170" s="2" t="s">
        <v>469</v>
      </c>
      <c r="M170" s="2" t="s">
        <v>483</v>
      </c>
      <c r="N170" s="4">
        <v>-700</v>
      </c>
      <c r="O170" s="4">
        <v>-400</v>
      </c>
      <c r="P170" s="2" t="s">
        <v>85</v>
      </c>
      <c r="BI170" s="3"/>
      <c r="BJ170" s="3"/>
      <c r="BK170" s="1"/>
      <c r="BL170" s="1"/>
      <c r="BP170" s="3"/>
      <c r="BQ170" s="3" t="s">
        <v>523</v>
      </c>
      <c r="BR170" s="3"/>
      <c r="BS170" s="3"/>
      <c r="BT170" s="1"/>
      <c r="BU170" s="1"/>
      <c r="BV170" s="3" t="s">
        <v>86</v>
      </c>
      <c r="BW170" s="3"/>
      <c r="BX170" s="3"/>
      <c r="BY170" s="5"/>
      <c r="BZ170" s="5"/>
      <c r="CA170" s="5"/>
      <c r="CB170" s="5"/>
      <c r="CC170" s="5"/>
      <c r="CD170" s="5"/>
      <c r="CE170" s="5"/>
      <c r="CI170" s="5"/>
      <c r="CJ170" s="5"/>
      <c r="CK170" s="1"/>
      <c r="CL170" s="1"/>
      <c r="CM170" s="1"/>
      <c r="CN170" s="1"/>
      <c r="CO170" s="1"/>
      <c r="CP170" s="1"/>
      <c r="CQ170" s="1"/>
      <c r="CR170" s="1"/>
      <c r="CU170" s="1">
        <v>2</v>
      </c>
      <c r="CX170" s="2" t="s">
        <v>79</v>
      </c>
      <c r="CY170" s="6" t="s">
        <v>473</v>
      </c>
    </row>
    <row r="171" spans="1:103" s="2" customFormat="1" ht="15" customHeight="1" x14ac:dyDescent="0.3">
      <c r="B171" s="11" t="s">
        <v>87</v>
      </c>
      <c r="C171" s="5">
        <v>-15.9</v>
      </c>
      <c r="D171" s="5">
        <v>5.4</v>
      </c>
      <c r="E171" s="2" t="s">
        <v>470</v>
      </c>
      <c r="J171" s="26"/>
      <c r="K171" s="26" t="s">
        <v>712</v>
      </c>
      <c r="L171" s="2" t="s">
        <v>469</v>
      </c>
      <c r="M171" s="2" t="s">
        <v>483</v>
      </c>
      <c r="N171" s="4">
        <v>-700</v>
      </c>
      <c r="O171" s="4">
        <v>-400</v>
      </c>
      <c r="P171" s="2" t="s">
        <v>85</v>
      </c>
      <c r="BI171" s="3"/>
      <c r="BJ171" s="3"/>
      <c r="BK171" s="1"/>
      <c r="BL171" s="1"/>
      <c r="BP171" s="3"/>
      <c r="BQ171" s="3" t="s">
        <v>505</v>
      </c>
      <c r="BR171" s="3"/>
      <c r="BS171" s="3"/>
      <c r="BT171" s="1"/>
      <c r="BU171" s="1"/>
      <c r="BV171" s="3" t="s">
        <v>86</v>
      </c>
      <c r="BW171" s="3"/>
      <c r="BX171" s="3"/>
      <c r="BY171" s="5"/>
      <c r="BZ171" s="5"/>
      <c r="CA171" s="5"/>
      <c r="CB171" s="5"/>
      <c r="CC171" s="5"/>
      <c r="CD171" s="5"/>
      <c r="CE171" s="5"/>
      <c r="CI171" s="5"/>
      <c r="CJ171" s="5"/>
      <c r="CK171" s="1"/>
      <c r="CL171" s="1"/>
      <c r="CM171" s="1"/>
      <c r="CN171" s="1"/>
      <c r="CO171" s="1"/>
      <c r="CP171" s="1"/>
      <c r="CQ171" s="1"/>
      <c r="CR171" s="1"/>
      <c r="CU171" s="1">
        <v>2</v>
      </c>
      <c r="CX171" s="2" t="s">
        <v>79</v>
      </c>
      <c r="CY171" s="6" t="s">
        <v>473</v>
      </c>
    </row>
    <row r="172" spans="1:103" s="2" customFormat="1" ht="15" customHeight="1" x14ac:dyDescent="0.3">
      <c r="B172" s="11" t="s">
        <v>87</v>
      </c>
      <c r="C172" s="5">
        <v>-15.9</v>
      </c>
      <c r="D172" s="5">
        <v>3.9</v>
      </c>
      <c r="E172" s="2" t="s">
        <v>470</v>
      </c>
      <c r="F172" s="21">
        <f>AVERAGE(C165:C172)</f>
        <v>-15.125000000000002</v>
      </c>
      <c r="G172" s="21">
        <f>STDEV(C165:C172)</f>
        <v>2.7509738535393362</v>
      </c>
      <c r="H172" s="21">
        <f>AVERAGE(D165:D172)</f>
        <v>5.1375000000000002</v>
      </c>
      <c r="I172" s="21">
        <f>STDEV(D165:D172)</f>
        <v>1.3026758175825193</v>
      </c>
      <c r="J172" s="26"/>
      <c r="K172" s="26" t="s">
        <v>712</v>
      </c>
      <c r="L172" s="2" t="s">
        <v>469</v>
      </c>
      <c r="M172" s="2" t="s">
        <v>483</v>
      </c>
      <c r="N172" s="4">
        <v>-700</v>
      </c>
      <c r="O172" s="4">
        <v>-400</v>
      </c>
      <c r="P172" s="2" t="s">
        <v>85</v>
      </c>
      <c r="BI172" s="3"/>
      <c r="BJ172" s="3"/>
      <c r="BK172" s="1"/>
      <c r="BL172" s="1"/>
      <c r="BP172" s="3"/>
      <c r="BQ172" s="3" t="s">
        <v>507</v>
      </c>
      <c r="BR172" s="3"/>
      <c r="BS172" s="3"/>
      <c r="BT172" s="1"/>
      <c r="BU172" s="1"/>
      <c r="BV172" s="3" t="s">
        <v>86</v>
      </c>
      <c r="BW172" s="3"/>
      <c r="BX172" s="3"/>
      <c r="BY172" s="5"/>
      <c r="BZ172" s="5"/>
      <c r="CA172" s="5"/>
      <c r="CB172" s="5"/>
      <c r="CC172" s="5"/>
      <c r="CD172" s="5"/>
      <c r="CE172" s="5"/>
      <c r="CI172" s="5"/>
      <c r="CJ172" s="5"/>
      <c r="CK172" s="1"/>
      <c r="CL172" s="1"/>
      <c r="CM172" s="1"/>
      <c r="CN172" s="1"/>
      <c r="CO172" s="1"/>
      <c r="CP172" s="1"/>
      <c r="CQ172" s="1"/>
      <c r="CR172" s="1"/>
      <c r="CU172" s="1">
        <v>2</v>
      </c>
      <c r="CX172" s="2" t="s">
        <v>79</v>
      </c>
      <c r="CY172" s="6" t="s">
        <v>473</v>
      </c>
    </row>
    <row r="173" spans="1:103" s="2" customFormat="1" ht="15" customHeight="1" x14ac:dyDescent="0.3">
      <c r="A173" s="1" t="s">
        <v>765</v>
      </c>
      <c r="B173" s="11" t="s">
        <v>297</v>
      </c>
      <c r="C173" s="5">
        <v>-18.399999999999999</v>
      </c>
      <c r="D173" s="5">
        <v>7.3</v>
      </c>
      <c r="E173" s="2" t="s">
        <v>470</v>
      </c>
      <c r="J173" s="26" t="s">
        <v>712</v>
      </c>
      <c r="K173" s="26" t="s">
        <v>712</v>
      </c>
      <c r="L173" s="2" t="s">
        <v>469</v>
      </c>
      <c r="M173" s="2" t="s">
        <v>472</v>
      </c>
      <c r="N173" s="4">
        <v>-1200</v>
      </c>
      <c r="O173" s="4">
        <v>-700</v>
      </c>
      <c r="P173" s="2" t="s">
        <v>85</v>
      </c>
      <c r="BI173" s="3"/>
      <c r="BJ173" s="3"/>
      <c r="BK173" s="1"/>
      <c r="BL173" s="1"/>
      <c r="BP173" s="3"/>
      <c r="BQ173" s="3" t="s">
        <v>480</v>
      </c>
      <c r="BR173" s="3"/>
      <c r="BS173" s="3"/>
      <c r="BT173" s="1"/>
      <c r="BU173" s="1"/>
      <c r="BV173" s="3" t="s">
        <v>86</v>
      </c>
      <c r="BW173" s="3"/>
      <c r="BX173" s="3"/>
      <c r="BY173" s="5"/>
      <c r="BZ173" s="5"/>
      <c r="CA173" s="5"/>
      <c r="CB173" s="5"/>
      <c r="CC173" s="5"/>
      <c r="CD173" s="5"/>
      <c r="CE173" s="5"/>
      <c r="CI173" s="5"/>
      <c r="CJ173" s="5"/>
      <c r="CK173" s="1"/>
      <c r="CL173" s="1"/>
      <c r="CM173" s="1"/>
      <c r="CN173" s="1"/>
      <c r="CO173" s="1"/>
      <c r="CP173" s="1"/>
      <c r="CQ173" s="1"/>
      <c r="CR173" s="1"/>
      <c r="CU173" s="1">
        <v>2</v>
      </c>
      <c r="CX173" s="2" t="s">
        <v>79</v>
      </c>
      <c r="CY173" s="6" t="s">
        <v>473</v>
      </c>
    </row>
    <row r="174" spans="1:103" s="2" customFormat="1" ht="15" customHeight="1" x14ac:dyDescent="0.3">
      <c r="A174" s="1"/>
      <c r="B174" s="3" t="s">
        <v>554</v>
      </c>
      <c r="C174" s="5">
        <v>-18.48540037338887</v>
      </c>
      <c r="D174" s="5">
        <v>7.2317520897058492</v>
      </c>
      <c r="E174" s="90" t="s">
        <v>586</v>
      </c>
      <c r="J174" s="26" t="s">
        <v>712</v>
      </c>
      <c r="K174" s="26" t="s">
        <v>712</v>
      </c>
      <c r="L174" s="2" t="s">
        <v>549</v>
      </c>
      <c r="M174" s="2" t="s">
        <v>550</v>
      </c>
      <c r="N174" s="4">
        <v>800</v>
      </c>
      <c r="O174" s="4">
        <v>1570</v>
      </c>
      <c r="P174" s="2" t="s">
        <v>85</v>
      </c>
      <c r="BI174" s="3"/>
      <c r="BJ174" s="3"/>
      <c r="BK174" s="1"/>
      <c r="BL174" s="1"/>
      <c r="BP174" s="3"/>
      <c r="BQ174" s="3" t="s">
        <v>555</v>
      </c>
      <c r="BR174" s="3"/>
      <c r="BS174" s="3" t="s">
        <v>129</v>
      </c>
      <c r="BT174" s="1"/>
      <c r="BU174" s="1"/>
      <c r="BV174" s="3" t="s">
        <v>86</v>
      </c>
      <c r="BW174" s="12" t="s">
        <v>94</v>
      </c>
      <c r="BX174" s="3"/>
      <c r="BY174" s="5">
        <v>19.796454366381987</v>
      </c>
      <c r="BZ174" s="5">
        <v>45.82</v>
      </c>
      <c r="CA174" s="5">
        <v>16.579999999999998</v>
      </c>
      <c r="CB174" s="5"/>
      <c r="CC174" s="5"/>
      <c r="CD174" s="5"/>
      <c r="CE174" s="5"/>
      <c r="CI174" s="5"/>
      <c r="CJ174" s="5"/>
      <c r="CK174" s="1"/>
      <c r="CL174" s="1"/>
      <c r="CM174" s="1"/>
      <c r="CN174" s="1"/>
      <c r="CO174" s="1"/>
      <c r="CP174" s="1"/>
      <c r="CQ174" s="7">
        <v>2.5561065998147039</v>
      </c>
      <c r="CR174" s="1"/>
      <c r="CT174" s="2" t="s">
        <v>551</v>
      </c>
      <c r="CU174" s="1">
        <v>1</v>
      </c>
      <c r="CV174" s="2" t="s">
        <v>552</v>
      </c>
      <c r="CX174" s="2" t="s">
        <v>79</v>
      </c>
      <c r="CY174" s="6" t="s">
        <v>553</v>
      </c>
    </row>
    <row r="175" spans="1:103" s="2" customFormat="1" ht="15" customHeight="1" x14ac:dyDescent="0.3">
      <c r="B175" s="3" t="s">
        <v>556</v>
      </c>
      <c r="C175" s="5">
        <v>-11.721786058236054</v>
      </c>
      <c r="D175" s="5">
        <v>7.3522359143513185</v>
      </c>
      <c r="E175" s="90" t="s">
        <v>586</v>
      </c>
      <c r="J175" s="26" t="s">
        <v>712</v>
      </c>
      <c r="K175" s="26" t="s">
        <v>712</v>
      </c>
      <c r="L175" s="2" t="s">
        <v>549</v>
      </c>
      <c r="M175" s="2" t="s">
        <v>550</v>
      </c>
      <c r="N175" s="4">
        <v>800</v>
      </c>
      <c r="O175" s="4">
        <v>1570</v>
      </c>
      <c r="P175" s="2" t="s">
        <v>85</v>
      </c>
      <c r="BI175" s="3"/>
      <c r="BJ175" s="3"/>
      <c r="BK175" s="1"/>
      <c r="BL175" s="1"/>
      <c r="BP175" s="3"/>
      <c r="BQ175" s="3" t="s">
        <v>557</v>
      </c>
      <c r="BR175" s="3"/>
      <c r="BS175" s="3" t="s">
        <v>89</v>
      </c>
      <c r="BT175" s="1"/>
      <c r="BU175" s="1"/>
      <c r="BV175" s="3" t="s">
        <v>86</v>
      </c>
      <c r="BW175" s="12" t="s">
        <v>161</v>
      </c>
      <c r="BX175" s="3"/>
      <c r="BY175" s="5">
        <v>2</v>
      </c>
      <c r="BZ175" s="5">
        <v>43.91</v>
      </c>
      <c r="CA175" s="5">
        <v>14.91</v>
      </c>
      <c r="CB175" s="5"/>
      <c r="CC175" s="5"/>
      <c r="CD175" s="5"/>
      <c r="CE175" s="5"/>
      <c r="CI175" s="5"/>
      <c r="CJ175" s="5"/>
      <c r="CK175" s="1"/>
      <c r="CL175" s="1"/>
      <c r="CM175" s="1"/>
      <c r="CN175" s="1"/>
      <c r="CO175" s="1"/>
      <c r="CP175" s="1"/>
      <c r="CQ175" s="7">
        <v>2.8568830696490273</v>
      </c>
      <c r="CR175" s="1"/>
      <c r="CT175" s="2" t="s">
        <v>551</v>
      </c>
      <c r="CU175" s="1">
        <v>1</v>
      </c>
      <c r="CV175" s="2" t="s">
        <v>552</v>
      </c>
      <c r="CX175" s="2" t="s">
        <v>79</v>
      </c>
      <c r="CY175" s="6" t="s">
        <v>553</v>
      </c>
    </row>
    <row r="176" spans="1:103" s="2" customFormat="1" ht="15" customHeight="1" x14ac:dyDescent="0.3">
      <c r="B176" s="3" t="s">
        <v>558</v>
      </c>
      <c r="C176" s="5">
        <v>-19.66076584224523</v>
      </c>
      <c r="D176" s="5">
        <v>8.1149544534725244</v>
      </c>
      <c r="E176" s="90" t="s">
        <v>586</v>
      </c>
      <c r="J176" s="26" t="s">
        <v>712</v>
      </c>
      <c r="K176" s="26" t="s">
        <v>712</v>
      </c>
      <c r="L176" s="2" t="s">
        <v>549</v>
      </c>
      <c r="M176" s="2" t="s">
        <v>550</v>
      </c>
      <c r="N176" s="4">
        <v>800</v>
      </c>
      <c r="O176" s="4">
        <v>1570</v>
      </c>
      <c r="P176" s="2" t="s">
        <v>85</v>
      </c>
      <c r="BI176" s="3"/>
      <c r="BJ176" s="3"/>
      <c r="BK176" s="1"/>
      <c r="BL176" s="1"/>
      <c r="BP176" s="3"/>
      <c r="BQ176" s="3" t="s">
        <v>559</v>
      </c>
      <c r="BR176" s="3"/>
      <c r="BS176" s="3" t="s">
        <v>129</v>
      </c>
      <c r="BT176" s="1"/>
      <c r="BU176" s="1"/>
      <c r="BV176" s="3" t="s">
        <v>86</v>
      </c>
      <c r="BW176" s="12" t="s">
        <v>161</v>
      </c>
      <c r="BX176" s="3"/>
      <c r="BY176" s="5">
        <v>13.936111481277127</v>
      </c>
      <c r="BZ176" s="5">
        <v>45.59</v>
      </c>
      <c r="CA176" s="5">
        <v>16.5</v>
      </c>
      <c r="CB176" s="5"/>
      <c r="CC176" s="5"/>
      <c r="CD176" s="5"/>
      <c r="CE176" s="5"/>
      <c r="CI176" s="5"/>
      <c r="CJ176" s="5"/>
      <c r="CK176" s="1"/>
      <c r="CL176" s="1"/>
      <c r="CM176" s="1"/>
      <c r="CN176" s="1"/>
      <c r="CO176" s="1"/>
      <c r="CP176" s="1"/>
      <c r="CQ176" s="7">
        <v>2.5351574928412348</v>
      </c>
      <c r="CR176" s="1"/>
      <c r="CT176" s="2" t="s">
        <v>551</v>
      </c>
      <c r="CU176" s="1">
        <v>1</v>
      </c>
      <c r="CV176" s="2" t="s">
        <v>552</v>
      </c>
      <c r="CX176" s="2" t="s">
        <v>79</v>
      </c>
      <c r="CY176" s="6" t="s">
        <v>553</v>
      </c>
    </row>
    <row r="177" spans="1:103" s="2" customFormat="1" ht="15" customHeight="1" x14ac:dyDescent="0.3">
      <c r="B177" s="3" t="s">
        <v>560</v>
      </c>
      <c r="C177" s="5">
        <v>-19.650589517839546</v>
      </c>
      <c r="D177" s="5">
        <v>8.3579359256960029</v>
      </c>
      <c r="E177" s="90" t="s">
        <v>586</v>
      </c>
      <c r="F177" s="21">
        <f>AVERAGE(C173:C176)</f>
        <v>-17.066988068467538</v>
      </c>
      <c r="G177" s="21">
        <f>STDEV(C173:C176)</f>
        <v>3.6096020993218452</v>
      </c>
      <c r="H177" s="21">
        <f>AVERAGE(D173:D176)</f>
        <v>7.4997356143824225</v>
      </c>
      <c r="I177" s="21">
        <f>STDEV(D173:D176)</f>
        <v>0.41310203204190032</v>
      </c>
      <c r="J177" s="26" t="s">
        <v>712</v>
      </c>
      <c r="K177" s="26" t="s">
        <v>712</v>
      </c>
      <c r="L177" s="2" t="s">
        <v>549</v>
      </c>
      <c r="M177" s="2" t="s">
        <v>550</v>
      </c>
      <c r="N177" s="4">
        <v>800</v>
      </c>
      <c r="O177" s="4">
        <v>1570</v>
      </c>
      <c r="P177" s="2" t="s">
        <v>85</v>
      </c>
      <c r="BI177" s="3"/>
      <c r="BJ177" s="3"/>
      <c r="BK177" s="1"/>
      <c r="BL177" s="1"/>
      <c r="BP177" s="3"/>
      <c r="BQ177" s="3" t="s">
        <v>561</v>
      </c>
      <c r="BR177" s="3"/>
      <c r="BS177" s="3" t="s">
        <v>129</v>
      </c>
      <c r="BT177" s="1"/>
      <c r="BU177" s="1"/>
      <c r="BV177" s="3" t="s">
        <v>86</v>
      </c>
      <c r="BW177" s="12" t="s">
        <v>161</v>
      </c>
      <c r="BX177" s="3"/>
      <c r="BY177" s="5">
        <v>15.062736083121523</v>
      </c>
      <c r="BZ177" s="5">
        <v>46.16</v>
      </c>
      <c r="CA177" s="5">
        <v>16.64</v>
      </c>
      <c r="CB177" s="5"/>
      <c r="CC177" s="5"/>
      <c r="CD177" s="5"/>
      <c r="CE177" s="5"/>
      <c r="CI177" s="5"/>
      <c r="CJ177" s="5"/>
      <c r="CK177" s="1"/>
      <c r="CL177" s="1"/>
      <c r="CM177" s="1"/>
      <c r="CN177" s="1"/>
      <c r="CO177" s="1"/>
      <c r="CP177" s="1"/>
      <c r="CQ177" s="7">
        <v>2.2441905499612704</v>
      </c>
      <c r="CR177" s="1"/>
      <c r="CT177" s="2" t="s">
        <v>551</v>
      </c>
      <c r="CU177" s="1">
        <v>1</v>
      </c>
      <c r="CV177" s="2" t="s">
        <v>552</v>
      </c>
      <c r="CX177" s="2" t="s">
        <v>79</v>
      </c>
      <c r="CY177" s="6" t="s">
        <v>553</v>
      </c>
    </row>
    <row r="178" spans="1:103" s="2" customFormat="1" x14ac:dyDescent="0.3">
      <c r="E178" s="19" t="s">
        <v>75</v>
      </c>
      <c r="F178" s="25">
        <f>AVERAGE(C102:C177)</f>
        <v>-16.572247223889466</v>
      </c>
      <c r="G178" s="25">
        <f>STDEV(C102:C177)</f>
        <v>3.2966574462655922</v>
      </c>
      <c r="H178" s="25">
        <f>AVERAGE(D102:D177)</f>
        <v>6.0458715265243033</v>
      </c>
      <c r="I178" s="25">
        <f>STDEV(D102:D177)</f>
        <v>1.7809678402701923</v>
      </c>
      <c r="J178" s="25"/>
      <c r="K178" s="25"/>
    </row>
    <row r="180" spans="1:103" x14ac:dyDescent="0.3">
      <c r="A180" s="30" t="s">
        <v>772</v>
      </c>
    </row>
    <row r="182" spans="1:103" s="2" customFormat="1" ht="15" customHeight="1" x14ac:dyDescent="0.3">
      <c r="B182" s="8"/>
      <c r="C182" s="5"/>
      <c r="D182" s="5"/>
    </row>
    <row r="183" spans="1:103" x14ac:dyDescent="0.3">
      <c r="A183" s="19" t="s">
        <v>850</v>
      </c>
    </row>
    <row r="184" spans="1:103" x14ac:dyDescent="0.3">
      <c r="A184" s="2" t="s">
        <v>873</v>
      </c>
    </row>
    <row r="185" spans="1:103" x14ac:dyDescent="0.3">
      <c r="A185" s="2" t="s">
        <v>898</v>
      </c>
    </row>
    <row r="186" spans="1:103" x14ac:dyDescent="0.3">
      <c r="A186" s="2" t="s">
        <v>932</v>
      </c>
    </row>
    <row r="187" spans="1:103" x14ac:dyDescent="0.3">
      <c r="A187" s="2" t="s">
        <v>931</v>
      </c>
    </row>
    <row r="188" spans="1:103" x14ac:dyDescent="0.3">
      <c r="A188" s="2" t="s">
        <v>918</v>
      </c>
    </row>
    <row r="189" spans="1:103" x14ac:dyDescent="0.3">
      <c r="A189" s="2" t="s">
        <v>919</v>
      </c>
    </row>
    <row r="190" spans="1:103" x14ac:dyDescent="0.3">
      <c r="A190" s="2" t="s">
        <v>924</v>
      </c>
    </row>
  </sheetData>
  <phoneticPr fontId="1" type="noConversion"/>
  <hyperlinks>
    <hyperlink ref="CY165" r:id="rId1" xr:uid="{2F936EB7-57CB-4ABC-82B3-E6710A7A9985}"/>
  </hyperlinks>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A2F04-5EB4-40D6-A094-77CA9DF96247}">
  <dimension ref="A1:T148"/>
  <sheetViews>
    <sheetView topLeftCell="A125" zoomScale="60" zoomScaleNormal="60" workbookViewId="0">
      <selection activeCell="A147" sqref="A147"/>
    </sheetView>
  </sheetViews>
  <sheetFormatPr baseColWidth="10" defaultColWidth="8.88671875" defaultRowHeight="15.6" x14ac:dyDescent="0.3"/>
  <cols>
    <col min="1" max="1" width="16.77734375" style="36" customWidth="1"/>
    <col min="2" max="2" width="45.77734375" style="36" customWidth="1"/>
    <col min="3" max="3" width="9.21875" style="36" customWidth="1"/>
    <col min="4" max="4" width="16.33203125" style="36" customWidth="1"/>
    <col min="5" max="5" width="28.21875" style="36" customWidth="1"/>
    <col min="6" max="6" width="11.6640625" style="36" customWidth="1"/>
    <col min="7" max="7" width="16.88671875" style="36" customWidth="1"/>
    <col min="8" max="8" width="10.77734375" style="36" customWidth="1"/>
    <col min="9" max="9" width="16.88671875" style="36" customWidth="1"/>
    <col min="10" max="10" width="14.77734375" style="36" customWidth="1"/>
    <col min="11" max="11" width="15.21875" style="36" customWidth="1"/>
    <col min="12" max="12" width="12.44140625" style="36" customWidth="1"/>
    <col min="13" max="13" width="11.44140625" style="36" customWidth="1"/>
    <col min="14" max="14" width="15" style="72" customWidth="1"/>
    <col min="15" max="15" width="12.5546875" style="73" customWidth="1"/>
    <col min="16" max="16" width="9" style="36" bestFit="1" customWidth="1"/>
    <col min="17" max="16384" width="8.88671875" style="36"/>
  </cols>
  <sheetData>
    <row r="1" spans="1:20" x14ac:dyDescent="0.3">
      <c r="A1" s="19" t="s">
        <v>876</v>
      </c>
    </row>
    <row r="2" spans="1:20" x14ac:dyDescent="0.3">
      <c r="A2" s="47"/>
    </row>
    <row r="3" spans="1:20" x14ac:dyDescent="0.3">
      <c r="A3" s="47" t="s">
        <v>707</v>
      </c>
    </row>
    <row r="4" spans="1:20" x14ac:dyDescent="0.3">
      <c r="A4" s="47" t="s">
        <v>56</v>
      </c>
      <c r="B4" s="47" t="s">
        <v>0</v>
      </c>
      <c r="C4" s="47" t="s">
        <v>52</v>
      </c>
      <c r="D4" s="47" t="s">
        <v>53</v>
      </c>
      <c r="E4" s="47" t="s">
        <v>54</v>
      </c>
      <c r="F4" s="91" t="s">
        <v>57</v>
      </c>
      <c r="G4" s="91" t="s">
        <v>59</v>
      </c>
      <c r="H4" s="91" t="s">
        <v>58</v>
      </c>
      <c r="I4" s="91" t="s">
        <v>59</v>
      </c>
      <c r="J4" s="91" t="s">
        <v>709</v>
      </c>
      <c r="K4" s="91" t="s">
        <v>711</v>
      </c>
      <c r="L4" s="91" t="s">
        <v>708</v>
      </c>
      <c r="M4" s="91" t="s">
        <v>710</v>
      </c>
      <c r="N4" s="19" t="s">
        <v>752</v>
      </c>
      <c r="O4" s="19" t="s">
        <v>587</v>
      </c>
      <c r="Q4" s="19"/>
      <c r="R4" s="19"/>
      <c r="S4" s="19"/>
      <c r="T4" s="19"/>
    </row>
    <row r="5" spans="1:20" x14ac:dyDescent="0.3">
      <c r="A5" s="47" t="s">
        <v>49</v>
      </c>
      <c r="B5" s="39" t="s">
        <v>46</v>
      </c>
      <c r="C5" s="40">
        <v>-10.6</v>
      </c>
      <c r="D5" s="40">
        <v>6.8</v>
      </c>
      <c r="E5" s="36" t="s">
        <v>51</v>
      </c>
      <c r="J5" s="41" t="s">
        <v>712</v>
      </c>
      <c r="L5" s="41" t="s">
        <v>712</v>
      </c>
      <c r="M5" s="41" t="s">
        <v>712</v>
      </c>
      <c r="N5" s="72" t="s">
        <v>749</v>
      </c>
      <c r="O5" s="73" t="s">
        <v>78</v>
      </c>
    </row>
    <row r="6" spans="1:20" x14ac:dyDescent="0.3">
      <c r="B6" s="39" t="s">
        <v>46</v>
      </c>
      <c r="C6" s="40">
        <v>-10.5</v>
      </c>
      <c r="D6" s="40">
        <v>10.1</v>
      </c>
      <c r="E6" s="36" t="s">
        <v>51</v>
      </c>
      <c r="J6" s="41" t="s">
        <v>712</v>
      </c>
      <c r="L6" s="41" t="s">
        <v>712</v>
      </c>
      <c r="M6" s="41" t="s">
        <v>712</v>
      </c>
      <c r="N6" s="72" t="s">
        <v>749</v>
      </c>
      <c r="O6" s="74" t="s">
        <v>78</v>
      </c>
    </row>
    <row r="7" spans="1:20" x14ac:dyDescent="0.3">
      <c r="B7" s="39" t="s">
        <v>46</v>
      </c>
      <c r="C7" s="40">
        <v>-10.1</v>
      </c>
      <c r="D7" s="40">
        <v>10.7</v>
      </c>
      <c r="E7" s="36" t="s">
        <v>51</v>
      </c>
      <c r="J7" s="41" t="s">
        <v>712</v>
      </c>
      <c r="L7" s="41" t="s">
        <v>712</v>
      </c>
      <c r="M7" s="41" t="s">
        <v>712</v>
      </c>
      <c r="N7" s="72" t="s">
        <v>749</v>
      </c>
      <c r="O7" s="74" t="s">
        <v>78</v>
      </c>
    </row>
    <row r="8" spans="1:20" x14ac:dyDescent="0.3">
      <c r="B8" s="39" t="s">
        <v>46</v>
      </c>
      <c r="C8" s="40">
        <v>-10.5</v>
      </c>
      <c r="D8" s="40">
        <v>7.8</v>
      </c>
      <c r="E8" s="36" t="s">
        <v>51</v>
      </c>
      <c r="J8" s="41" t="s">
        <v>712</v>
      </c>
      <c r="L8" s="41" t="s">
        <v>712</v>
      </c>
      <c r="M8" s="41" t="s">
        <v>712</v>
      </c>
      <c r="N8" s="72" t="s">
        <v>749</v>
      </c>
      <c r="O8" s="73" t="s">
        <v>78</v>
      </c>
    </row>
    <row r="9" spans="1:20" x14ac:dyDescent="0.3">
      <c r="B9" s="39" t="s">
        <v>46</v>
      </c>
      <c r="C9" s="40">
        <v>-10.5</v>
      </c>
      <c r="D9" s="40">
        <v>10.4</v>
      </c>
      <c r="E9" s="36" t="s">
        <v>51</v>
      </c>
      <c r="J9" s="41" t="s">
        <v>712</v>
      </c>
      <c r="L9" s="41" t="s">
        <v>712</v>
      </c>
      <c r="M9" s="41" t="s">
        <v>712</v>
      </c>
      <c r="N9" s="72" t="s">
        <v>749</v>
      </c>
      <c r="O9" s="74" t="s">
        <v>78</v>
      </c>
    </row>
    <row r="10" spans="1:20" x14ac:dyDescent="0.3">
      <c r="B10" s="39" t="s">
        <v>46</v>
      </c>
      <c r="C10" s="40">
        <v>-10.9</v>
      </c>
      <c r="D10" s="40">
        <v>8.6</v>
      </c>
      <c r="E10" s="36" t="s">
        <v>51</v>
      </c>
      <c r="J10" s="41" t="s">
        <v>712</v>
      </c>
      <c r="L10" s="41" t="s">
        <v>712</v>
      </c>
      <c r="M10" s="41" t="s">
        <v>712</v>
      </c>
      <c r="N10" s="72" t="s">
        <v>749</v>
      </c>
      <c r="O10" s="74" t="s">
        <v>78</v>
      </c>
    </row>
    <row r="11" spans="1:20" x14ac:dyDescent="0.3">
      <c r="B11" s="39" t="s">
        <v>46</v>
      </c>
      <c r="C11" s="40">
        <v>-9.8000000000000007</v>
      </c>
      <c r="D11" s="40">
        <v>9.3000000000000007</v>
      </c>
      <c r="E11" s="36" t="s">
        <v>51</v>
      </c>
      <c r="J11" s="41" t="s">
        <v>712</v>
      </c>
      <c r="L11" s="41" t="s">
        <v>712</v>
      </c>
      <c r="M11" s="41" t="s">
        <v>712</v>
      </c>
      <c r="N11" s="72" t="s">
        <v>749</v>
      </c>
      <c r="O11" s="73" t="s">
        <v>78</v>
      </c>
    </row>
    <row r="12" spans="1:20" x14ac:dyDescent="0.3">
      <c r="B12" s="39" t="s">
        <v>46</v>
      </c>
      <c r="C12" s="40">
        <v>-10.8</v>
      </c>
      <c r="D12" s="40">
        <v>12.5</v>
      </c>
      <c r="E12" s="36" t="s">
        <v>51</v>
      </c>
      <c r="J12" s="41" t="s">
        <v>712</v>
      </c>
      <c r="L12" s="41" t="s">
        <v>712</v>
      </c>
      <c r="M12" s="41" t="s">
        <v>712</v>
      </c>
      <c r="N12" s="72" t="s">
        <v>749</v>
      </c>
      <c r="O12" s="74" t="s">
        <v>78</v>
      </c>
    </row>
    <row r="13" spans="1:20" x14ac:dyDescent="0.3">
      <c r="B13" s="39" t="s">
        <v>46</v>
      </c>
      <c r="C13" s="40">
        <v>-10.3</v>
      </c>
      <c r="D13" s="40">
        <v>9.1999999999999993</v>
      </c>
      <c r="E13" s="36" t="s">
        <v>51</v>
      </c>
      <c r="F13" s="35"/>
      <c r="G13" s="34"/>
      <c r="H13" s="35"/>
      <c r="I13" s="34"/>
      <c r="J13" s="41" t="s">
        <v>712</v>
      </c>
      <c r="L13" s="41" t="s">
        <v>712</v>
      </c>
      <c r="M13" s="41" t="s">
        <v>712</v>
      </c>
      <c r="N13" s="72" t="s">
        <v>749</v>
      </c>
      <c r="O13" s="74" t="s">
        <v>78</v>
      </c>
    </row>
    <row r="14" spans="1:20" s="75" customFormat="1" x14ac:dyDescent="0.3">
      <c r="B14" s="39" t="s">
        <v>46</v>
      </c>
      <c r="C14" s="75">
        <v>-13.6</v>
      </c>
      <c r="D14" s="40">
        <v>5.5</v>
      </c>
      <c r="E14" s="36" t="s">
        <v>55</v>
      </c>
      <c r="J14" s="41" t="s">
        <v>712</v>
      </c>
      <c r="L14" s="41" t="s">
        <v>712</v>
      </c>
      <c r="M14" s="41" t="s">
        <v>712</v>
      </c>
      <c r="N14" s="89" t="s">
        <v>748</v>
      </c>
      <c r="O14" s="73" t="s">
        <v>78</v>
      </c>
    </row>
    <row r="15" spans="1:20" s="75" customFormat="1" x14ac:dyDescent="0.3">
      <c r="B15" s="39" t="s">
        <v>46</v>
      </c>
      <c r="C15" s="75">
        <v>-13.2</v>
      </c>
      <c r="D15" s="40">
        <v>2.8</v>
      </c>
      <c r="E15" s="36" t="s">
        <v>55</v>
      </c>
      <c r="J15" s="41" t="s">
        <v>712</v>
      </c>
      <c r="L15" s="41" t="s">
        <v>712</v>
      </c>
      <c r="M15" s="41" t="s">
        <v>712</v>
      </c>
      <c r="N15" s="89" t="s">
        <v>748</v>
      </c>
      <c r="O15" s="74" t="s">
        <v>78</v>
      </c>
    </row>
    <row r="16" spans="1:20" s="75" customFormat="1" x14ac:dyDescent="0.3">
      <c r="B16" s="39" t="s">
        <v>46</v>
      </c>
      <c r="C16" s="75">
        <v>-13.5</v>
      </c>
      <c r="D16" s="40">
        <v>4.2</v>
      </c>
      <c r="E16" s="36" t="s">
        <v>55</v>
      </c>
      <c r="J16" s="41" t="s">
        <v>712</v>
      </c>
      <c r="L16" s="41" t="s">
        <v>712</v>
      </c>
      <c r="M16" s="41" t="s">
        <v>712</v>
      </c>
      <c r="N16" s="89" t="s">
        <v>748</v>
      </c>
      <c r="O16" s="74" t="s">
        <v>78</v>
      </c>
    </row>
    <row r="17" spans="1:15" s="75" customFormat="1" x14ac:dyDescent="0.3">
      <c r="B17" s="39" t="s">
        <v>46</v>
      </c>
      <c r="C17" s="67">
        <v>-13.2</v>
      </c>
      <c r="D17" s="67">
        <v>4.9000000000000004</v>
      </c>
      <c r="E17" s="92" t="s">
        <v>63</v>
      </c>
      <c r="F17" s="36"/>
      <c r="G17" s="36"/>
      <c r="H17" s="36"/>
      <c r="I17" s="36"/>
      <c r="J17" s="41" t="s">
        <v>712</v>
      </c>
      <c r="L17" s="41" t="s">
        <v>712</v>
      </c>
      <c r="M17" s="41" t="s">
        <v>712</v>
      </c>
      <c r="N17" s="89" t="s">
        <v>748</v>
      </c>
      <c r="O17" s="73" t="s">
        <v>78</v>
      </c>
    </row>
    <row r="18" spans="1:15" s="75" customFormat="1" x14ac:dyDescent="0.3">
      <c r="B18" s="39" t="s">
        <v>46</v>
      </c>
      <c r="C18" s="67">
        <v>-9.1999999999999993</v>
      </c>
      <c r="D18" s="67">
        <v>8</v>
      </c>
      <c r="E18" s="92" t="s">
        <v>63</v>
      </c>
      <c r="F18" s="36"/>
      <c r="G18" s="36"/>
      <c r="H18" s="36"/>
      <c r="I18" s="36"/>
      <c r="J18" s="41" t="s">
        <v>712</v>
      </c>
      <c r="L18" s="41" t="s">
        <v>712</v>
      </c>
      <c r="M18" s="41" t="s">
        <v>712</v>
      </c>
      <c r="N18" s="89" t="s">
        <v>748</v>
      </c>
      <c r="O18" s="74" t="s">
        <v>78</v>
      </c>
    </row>
    <row r="19" spans="1:15" s="75" customFormat="1" x14ac:dyDescent="0.3">
      <c r="B19" s="39" t="s">
        <v>46</v>
      </c>
      <c r="C19" s="75">
        <v>-11.8</v>
      </c>
      <c r="D19" s="75">
        <v>3.6</v>
      </c>
      <c r="E19" s="92" t="s">
        <v>63</v>
      </c>
      <c r="F19" s="35"/>
      <c r="G19" s="34"/>
      <c r="H19" s="35"/>
      <c r="I19" s="34"/>
      <c r="J19" s="41" t="s">
        <v>712</v>
      </c>
      <c r="L19" s="41" t="s">
        <v>712</v>
      </c>
      <c r="M19" s="41" t="s">
        <v>712</v>
      </c>
      <c r="N19" s="89" t="s">
        <v>748</v>
      </c>
      <c r="O19" s="74" t="s">
        <v>78</v>
      </c>
    </row>
    <row r="20" spans="1:15" x14ac:dyDescent="0.3">
      <c r="B20" s="39" t="s">
        <v>46</v>
      </c>
      <c r="C20" s="75">
        <v>-11.8</v>
      </c>
      <c r="D20" s="75">
        <v>3</v>
      </c>
      <c r="E20" s="92" t="s">
        <v>63</v>
      </c>
      <c r="J20" s="41" t="s">
        <v>712</v>
      </c>
      <c r="L20" s="41" t="s">
        <v>712</v>
      </c>
      <c r="M20" s="41" t="s">
        <v>712</v>
      </c>
      <c r="N20" s="89" t="s">
        <v>748</v>
      </c>
      <c r="O20" s="73" t="s">
        <v>78</v>
      </c>
    </row>
    <row r="21" spans="1:15" x14ac:dyDescent="0.3">
      <c r="B21" s="39"/>
      <c r="C21" s="75"/>
      <c r="D21" s="75"/>
      <c r="E21" s="76" t="s">
        <v>71</v>
      </c>
      <c r="F21" s="35">
        <f>AVERAGE(C5:C20)</f>
        <v>-11.268750000000001</v>
      </c>
      <c r="G21" s="35">
        <f>STDEV(C5:C20)</f>
        <v>1.408412226587088</v>
      </c>
      <c r="H21" s="35">
        <f>AVERAGE(D5:D20)</f>
        <v>7.3375000000000004</v>
      </c>
      <c r="I21" s="35">
        <f>STDEV(D5:D20)</f>
        <v>3.0260810740405919</v>
      </c>
    </row>
    <row r="22" spans="1:15" x14ac:dyDescent="0.3">
      <c r="B22" s="39"/>
      <c r="C22" s="75"/>
      <c r="D22" s="75"/>
      <c r="E22" s="76"/>
      <c r="F22" s="35"/>
      <c r="G22" s="35"/>
      <c r="H22" s="35"/>
      <c r="I22" s="35"/>
      <c r="K22" s="41"/>
    </row>
    <row r="23" spans="1:15" s="2" customFormat="1" ht="15" customHeight="1" x14ac:dyDescent="0.3">
      <c r="A23" s="19" t="s">
        <v>714</v>
      </c>
      <c r="B23" s="22" t="s">
        <v>855</v>
      </c>
      <c r="C23" s="23">
        <v>-10.6</v>
      </c>
      <c r="D23" s="23">
        <v>3.5</v>
      </c>
      <c r="E23" s="2" t="s">
        <v>77</v>
      </c>
      <c r="F23" s="1"/>
      <c r="K23" s="41" t="s">
        <v>712</v>
      </c>
      <c r="N23" s="72" t="s">
        <v>749</v>
      </c>
      <c r="O23" s="61" t="s">
        <v>78</v>
      </c>
    </row>
    <row r="24" spans="1:15" s="2" customFormat="1" ht="15" customHeight="1" x14ac:dyDescent="0.3">
      <c r="B24" s="22" t="s">
        <v>855</v>
      </c>
      <c r="C24" s="23">
        <v>-10.9</v>
      </c>
      <c r="D24" s="23">
        <v>4.0999999999999996</v>
      </c>
      <c r="E24" s="2" t="s">
        <v>77</v>
      </c>
      <c r="F24" s="1"/>
      <c r="K24" s="41" t="s">
        <v>712</v>
      </c>
      <c r="N24" s="72" t="s">
        <v>749</v>
      </c>
      <c r="O24" s="61" t="s">
        <v>78</v>
      </c>
    </row>
    <row r="25" spans="1:15" s="2" customFormat="1" ht="15" customHeight="1" x14ac:dyDescent="0.3">
      <c r="B25" s="22"/>
      <c r="C25" s="23"/>
      <c r="D25" s="23"/>
      <c r="E25" s="76" t="s">
        <v>715</v>
      </c>
      <c r="F25" s="35">
        <f>AVERAGE(C23:C24)</f>
        <v>-10.75</v>
      </c>
      <c r="G25" s="35">
        <f>STDEV(C23:C24)</f>
        <v>0.21213203435596475</v>
      </c>
      <c r="H25" s="35">
        <f>AVERAGE(D23:D24)</f>
        <v>3.8</v>
      </c>
      <c r="I25" s="35">
        <f>STDEV(D23:D24)</f>
        <v>0.42426406871192829</v>
      </c>
      <c r="N25" s="60"/>
      <c r="O25" s="61"/>
    </row>
    <row r="26" spans="1:15" s="2" customFormat="1" ht="15" customHeight="1" x14ac:dyDescent="0.3">
      <c r="B26" s="22"/>
      <c r="C26" s="23"/>
      <c r="D26" s="23"/>
      <c r="E26" s="76"/>
      <c r="F26" s="35"/>
      <c r="G26" s="35"/>
      <c r="H26" s="35"/>
      <c r="I26" s="35"/>
      <c r="N26" s="60"/>
      <c r="O26" s="61"/>
    </row>
    <row r="27" spans="1:15" s="2" customFormat="1" ht="15" customHeight="1" x14ac:dyDescent="0.3">
      <c r="A27" s="47" t="s">
        <v>713</v>
      </c>
      <c r="B27" s="22" t="s">
        <v>856</v>
      </c>
      <c r="C27" s="23">
        <v>-15.5</v>
      </c>
      <c r="D27" s="23">
        <v>11.9</v>
      </c>
      <c r="E27" s="2" t="s">
        <v>77</v>
      </c>
      <c r="F27" s="1"/>
      <c r="K27" s="41" t="s">
        <v>712</v>
      </c>
      <c r="N27" s="72" t="s">
        <v>749</v>
      </c>
      <c r="O27" s="61" t="s">
        <v>78</v>
      </c>
    </row>
    <row r="28" spans="1:15" s="2" customFormat="1" ht="15" customHeight="1" x14ac:dyDescent="0.3">
      <c r="B28" s="22" t="s">
        <v>856</v>
      </c>
      <c r="C28" s="23">
        <v>-13.1</v>
      </c>
      <c r="D28" s="23">
        <v>16.899999999999999</v>
      </c>
      <c r="E28" s="2" t="s">
        <v>77</v>
      </c>
      <c r="F28" s="1"/>
      <c r="K28" s="41" t="s">
        <v>712</v>
      </c>
      <c r="N28" s="72" t="s">
        <v>749</v>
      </c>
      <c r="O28" s="61" t="s">
        <v>78</v>
      </c>
    </row>
    <row r="29" spans="1:15" s="2" customFormat="1" ht="15" customHeight="1" x14ac:dyDescent="0.3">
      <c r="B29" s="22" t="s">
        <v>856</v>
      </c>
      <c r="C29" s="23">
        <v>-17.399999999999999</v>
      </c>
      <c r="D29" s="23">
        <v>15.3</v>
      </c>
      <c r="E29" s="2" t="s">
        <v>77</v>
      </c>
      <c r="F29" s="1"/>
      <c r="K29" s="41" t="s">
        <v>712</v>
      </c>
      <c r="N29" s="72" t="s">
        <v>749</v>
      </c>
      <c r="O29" s="61" t="s">
        <v>78</v>
      </c>
    </row>
    <row r="30" spans="1:15" s="2" customFormat="1" ht="15" customHeight="1" x14ac:dyDescent="0.3">
      <c r="B30" s="22" t="s">
        <v>856</v>
      </c>
      <c r="C30" s="23">
        <v>-15.9</v>
      </c>
      <c r="D30" s="23">
        <v>21.4</v>
      </c>
      <c r="E30" s="2" t="s">
        <v>77</v>
      </c>
      <c r="F30" s="1"/>
      <c r="K30" s="41" t="s">
        <v>712</v>
      </c>
      <c r="N30" s="72" t="s">
        <v>749</v>
      </c>
      <c r="O30" s="61" t="s">
        <v>78</v>
      </c>
    </row>
    <row r="31" spans="1:15" s="2" customFormat="1" ht="15" customHeight="1" x14ac:dyDescent="0.3">
      <c r="B31" s="22" t="s">
        <v>857</v>
      </c>
      <c r="C31" s="23">
        <v>-16.8</v>
      </c>
      <c r="D31" s="23">
        <v>11.9</v>
      </c>
      <c r="E31" s="2" t="s">
        <v>77</v>
      </c>
      <c r="F31" s="1"/>
      <c r="K31" s="41" t="s">
        <v>712</v>
      </c>
      <c r="N31" s="72" t="s">
        <v>749</v>
      </c>
      <c r="O31" s="61" t="s">
        <v>78</v>
      </c>
    </row>
    <row r="32" spans="1:15" s="2" customFormat="1" ht="15" customHeight="1" x14ac:dyDescent="0.3">
      <c r="B32" s="22" t="s">
        <v>858</v>
      </c>
      <c r="C32" s="23">
        <v>-19.8</v>
      </c>
      <c r="D32" s="23">
        <v>13.8</v>
      </c>
      <c r="E32" s="2" t="s">
        <v>77</v>
      </c>
      <c r="F32" s="1"/>
      <c r="K32" s="41" t="s">
        <v>712</v>
      </c>
      <c r="N32" s="72" t="s">
        <v>749</v>
      </c>
      <c r="O32" s="61" t="s">
        <v>78</v>
      </c>
    </row>
    <row r="33" spans="1:15" s="2" customFormat="1" ht="15" customHeight="1" x14ac:dyDescent="0.3">
      <c r="B33" s="22" t="s">
        <v>858</v>
      </c>
      <c r="C33" s="23">
        <v>-18.5</v>
      </c>
      <c r="D33" s="23">
        <v>9.6</v>
      </c>
      <c r="E33" s="2" t="s">
        <v>77</v>
      </c>
      <c r="F33" s="1"/>
      <c r="K33" s="41" t="s">
        <v>712</v>
      </c>
      <c r="N33" s="72" t="s">
        <v>749</v>
      </c>
      <c r="O33" s="61" t="s">
        <v>78</v>
      </c>
    </row>
    <row r="34" spans="1:15" s="2" customFormat="1" ht="15" customHeight="1" x14ac:dyDescent="0.3">
      <c r="B34" s="22" t="s">
        <v>859</v>
      </c>
      <c r="C34" s="23">
        <v>-12.8</v>
      </c>
      <c r="D34" s="23">
        <v>12.6</v>
      </c>
      <c r="E34" s="2" t="s">
        <v>77</v>
      </c>
      <c r="F34" s="1"/>
      <c r="K34" s="41" t="s">
        <v>712</v>
      </c>
      <c r="N34" s="72" t="s">
        <v>749</v>
      </c>
      <c r="O34" s="61" t="s">
        <v>78</v>
      </c>
    </row>
    <row r="35" spans="1:15" s="2" customFormat="1" ht="15" customHeight="1" x14ac:dyDescent="0.3">
      <c r="B35" s="22" t="s">
        <v>859</v>
      </c>
      <c r="C35" s="23">
        <v>-13.5</v>
      </c>
      <c r="D35" s="23">
        <v>15.2</v>
      </c>
      <c r="E35" s="2" t="s">
        <v>77</v>
      </c>
      <c r="F35" s="1"/>
      <c r="K35" s="41" t="s">
        <v>712</v>
      </c>
      <c r="N35" s="72" t="s">
        <v>749</v>
      </c>
      <c r="O35" s="61" t="s">
        <v>78</v>
      </c>
    </row>
    <row r="36" spans="1:15" x14ac:dyDescent="0.3">
      <c r="B36" s="39"/>
      <c r="C36" s="75"/>
      <c r="D36" s="75"/>
      <c r="E36" s="76" t="s">
        <v>716</v>
      </c>
      <c r="F36" s="35">
        <f>AVERAGE(C27:C35)</f>
        <v>-15.922222222222224</v>
      </c>
      <c r="G36" s="35">
        <f>STDEV(C27:C35)</f>
        <v>2.4595618399309176</v>
      </c>
      <c r="H36" s="35">
        <f>AVERAGE(D27:D35)</f>
        <v>14.288888888888888</v>
      </c>
      <c r="I36" s="35">
        <f>STDEV(D27:D35)</f>
        <v>3.4592067170250407</v>
      </c>
    </row>
    <row r="37" spans="1:15" x14ac:dyDescent="0.3">
      <c r="B37" s="39"/>
      <c r="C37" s="75"/>
      <c r="D37" s="75"/>
      <c r="E37" s="76" t="s">
        <v>757</v>
      </c>
      <c r="F37" s="35">
        <f>AVERAGE(C23:C36)</f>
        <v>-14.981818181818182</v>
      </c>
      <c r="G37" s="35">
        <f>STDEV(C23:C36)</f>
        <v>3.0367147320149028</v>
      </c>
      <c r="H37" s="35">
        <f>AVERAGE(D23:D36)</f>
        <v>12.381818181818181</v>
      </c>
      <c r="I37" s="35">
        <f>STDEV(D23:D36)</f>
        <v>5.2529645309707158</v>
      </c>
    </row>
    <row r="38" spans="1:15" x14ac:dyDescent="0.3">
      <c r="C38" s="67"/>
      <c r="D38" s="67"/>
      <c r="F38" s="41"/>
      <c r="G38" s="41"/>
      <c r="H38" s="41"/>
      <c r="I38" s="41"/>
    </row>
    <row r="39" spans="1:15" x14ac:dyDescent="0.3">
      <c r="A39" s="47" t="s">
        <v>50</v>
      </c>
      <c r="C39" s="67"/>
      <c r="D39" s="67"/>
      <c r="F39" s="41"/>
      <c r="G39" s="41"/>
      <c r="H39" s="41"/>
      <c r="I39" s="41"/>
      <c r="O39" s="61"/>
    </row>
    <row r="40" spans="1:15" x14ac:dyDescent="0.3">
      <c r="A40" s="36" t="s">
        <v>67</v>
      </c>
      <c r="B40" s="39" t="s">
        <v>1</v>
      </c>
      <c r="C40" s="40">
        <v>-24.4</v>
      </c>
      <c r="D40" s="40">
        <v>7.9</v>
      </c>
      <c r="E40" s="36" t="s">
        <v>51</v>
      </c>
      <c r="F40" s="41"/>
      <c r="G40" s="41"/>
      <c r="H40" s="41"/>
      <c r="I40" s="41"/>
      <c r="J40" s="41" t="s">
        <v>712</v>
      </c>
      <c r="K40" s="41"/>
      <c r="L40" s="41" t="s">
        <v>712</v>
      </c>
      <c r="M40" s="41" t="s">
        <v>712</v>
      </c>
      <c r="N40" s="72" t="s">
        <v>749</v>
      </c>
      <c r="O40" s="61" t="s">
        <v>78</v>
      </c>
    </row>
    <row r="41" spans="1:15" x14ac:dyDescent="0.3">
      <c r="B41" s="39" t="s">
        <v>8</v>
      </c>
      <c r="C41" s="40">
        <v>-23.2</v>
      </c>
      <c r="D41" s="40">
        <v>1.9</v>
      </c>
      <c r="E41" s="36" t="s">
        <v>51</v>
      </c>
      <c r="F41" s="41"/>
      <c r="G41" s="41"/>
      <c r="H41" s="41"/>
      <c r="I41" s="41"/>
      <c r="J41" s="41" t="s">
        <v>712</v>
      </c>
      <c r="K41" s="41" t="s">
        <v>712</v>
      </c>
      <c r="L41" s="41" t="s">
        <v>712</v>
      </c>
      <c r="M41" s="41" t="s">
        <v>712</v>
      </c>
      <c r="N41" s="72" t="s">
        <v>749</v>
      </c>
      <c r="O41" s="61" t="s">
        <v>78</v>
      </c>
    </row>
    <row r="42" spans="1:15" x14ac:dyDescent="0.3">
      <c r="B42" s="39" t="s">
        <v>886</v>
      </c>
      <c r="C42" s="40">
        <v>-26.4</v>
      </c>
      <c r="D42" s="40">
        <v>15.1</v>
      </c>
      <c r="E42" s="36" t="s">
        <v>51</v>
      </c>
      <c r="F42" s="41"/>
      <c r="G42" s="41"/>
      <c r="H42" s="41"/>
      <c r="I42" s="41"/>
      <c r="J42" s="41" t="s">
        <v>712</v>
      </c>
      <c r="K42" s="41" t="s">
        <v>712</v>
      </c>
      <c r="L42" s="41" t="s">
        <v>712</v>
      </c>
      <c r="M42" s="41" t="s">
        <v>712</v>
      </c>
      <c r="N42" s="72" t="s">
        <v>749</v>
      </c>
      <c r="O42" s="61" t="s">
        <v>78</v>
      </c>
    </row>
    <row r="43" spans="1:15" x14ac:dyDescent="0.3">
      <c r="B43" s="39" t="s">
        <v>886</v>
      </c>
      <c r="C43" s="40">
        <v>-24.5</v>
      </c>
      <c r="D43" s="40">
        <v>7.5</v>
      </c>
      <c r="E43" s="36" t="s">
        <v>51</v>
      </c>
      <c r="F43" s="41"/>
      <c r="G43" s="41"/>
      <c r="H43" s="41"/>
      <c r="I43" s="41"/>
      <c r="J43" s="41" t="s">
        <v>712</v>
      </c>
      <c r="K43" s="41" t="s">
        <v>712</v>
      </c>
      <c r="L43" s="41" t="s">
        <v>712</v>
      </c>
      <c r="M43" s="41" t="s">
        <v>712</v>
      </c>
      <c r="N43" s="72" t="s">
        <v>749</v>
      </c>
      <c r="O43" s="61" t="s">
        <v>78</v>
      </c>
    </row>
    <row r="44" spans="1:15" x14ac:dyDescent="0.3">
      <c r="B44" s="39" t="s">
        <v>886</v>
      </c>
      <c r="C44" s="40">
        <v>-25.2</v>
      </c>
      <c r="D44" s="40">
        <v>8</v>
      </c>
      <c r="E44" s="36" t="s">
        <v>51</v>
      </c>
      <c r="F44" s="41"/>
      <c r="G44" s="41"/>
      <c r="H44" s="41"/>
      <c r="I44" s="41"/>
      <c r="J44" s="41" t="s">
        <v>712</v>
      </c>
      <c r="K44" s="41" t="s">
        <v>712</v>
      </c>
      <c r="L44" s="41" t="s">
        <v>712</v>
      </c>
      <c r="M44" s="41" t="s">
        <v>712</v>
      </c>
      <c r="N44" s="72" t="s">
        <v>749</v>
      </c>
      <c r="O44" s="61" t="s">
        <v>78</v>
      </c>
    </row>
    <row r="45" spans="1:15" x14ac:dyDescent="0.3">
      <c r="B45" s="39" t="s">
        <v>886</v>
      </c>
      <c r="C45" s="40">
        <v>-27.4</v>
      </c>
      <c r="D45" s="40">
        <v>7.2</v>
      </c>
      <c r="E45" s="36" t="s">
        <v>51</v>
      </c>
      <c r="F45" s="41"/>
      <c r="G45" s="41"/>
      <c r="H45" s="41"/>
      <c r="I45" s="41"/>
      <c r="J45" s="41" t="s">
        <v>712</v>
      </c>
      <c r="K45" s="41" t="s">
        <v>712</v>
      </c>
      <c r="L45" s="41" t="s">
        <v>712</v>
      </c>
      <c r="M45" s="41" t="s">
        <v>712</v>
      </c>
      <c r="N45" s="72" t="s">
        <v>749</v>
      </c>
      <c r="O45" s="61" t="s">
        <v>78</v>
      </c>
    </row>
    <row r="46" spans="1:15" x14ac:dyDescent="0.3">
      <c r="B46" s="39" t="s">
        <v>886</v>
      </c>
      <c r="C46" s="40">
        <v>-26.1</v>
      </c>
      <c r="D46" s="40">
        <v>7.9</v>
      </c>
      <c r="E46" s="36" t="s">
        <v>51</v>
      </c>
      <c r="F46" s="41"/>
      <c r="G46" s="41"/>
      <c r="H46" s="41"/>
      <c r="I46" s="41"/>
      <c r="J46" s="41" t="s">
        <v>712</v>
      </c>
      <c r="K46" s="41" t="s">
        <v>712</v>
      </c>
      <c r="L46" s="41" t="s">
        <v>712</v>
      </c>
      <c r="M46" s="41" t="s">
        <v>712</v>
      </c>
      <c r="N46" s="72" t="s">
        <v>749</v>
      </c>
      <c r="O46" s="61" t="s">
        <v>78</v>
      </c>
    </row>
    <row r="47" spans="1:15" x14ac:dyDescent="0.3">
      <c r="B47" s="39" t="s">
        <v>886</v>
      </c>
      <c r="C47" s="40">
        <v>-26.8</v>
      </c>
      <c r="D47" s="40">
        <v>11.9</v>
      </c>
      <c r="E47" s="36" t="s">
        <v>51</v>
      </c>
      <c r="F47" s="41"/>
      <c r="G47" s="41"/>
      <c r="H47" s="41"/>
      <c r="I47" s="41"/>
      <c r="J47" s="41" t="s">
        <v>712</v>
      </c>
      <c r="K47" s="41" t="s">
        <v>712</v>
      </c>
      <c r="L47" s="41" t="s">
        <v>712</v>
      </c>
      <c r="M47" s="41" t="s">
        <v>712</v>
      </c>
      <c r="N47" s="72" t="s">
        <v>749</v>
      </c>
      <c r="O47" s="61" t="s">
        <v>78</v>
      </c>
    </row>
    <row r="48" spans="1:15" x14ac:dyDescent="0.3">
      <c r="B48" s="39" t="s">
        <v>886</v>
      </c>
      <c r="C48" s="40">
        <v>-26.1</v>
      </c>
      <c r="D48" s="40">
        <v>8.4</v>
      </c>
      <c r="E48" s="36" t="s">
        <v>51</v>
      </c>
      <c r="F48" s="41"/>
      <c r="G48" s="41"/>
      <c r="H48" s="41"/>
      <c r="I48" s="41"/>
      <c r="J48" s="41" t="s">
        <v>712</v>
      </c>
      <c r="K48" s="41" t="s">
        <v>712</v>
      </c>
      <c r="L48" s="41" t="s">
        <v>712</v>
      </c>
      <c r="M48" s="41" t="s">
        <v>712</v>
      </c>
      <c r="N48" s="72" t="s">
        <v>749</v>
      </c>
      <c r="O48" s="61" t="s">
        <v>78</v>
      </c>
    </row>
    <row r="49" spans="1:15" x14ac:dyDescent="0.3">
      <c r="B49" s="39" t="s">
        <v>886</v>
      </c>
      <c r="C49" s="67">
        <v>-24.6</v>
      </c>
      <c r="D49" s="67">
        <v>4.8</v>
      </c>
      <c r="E49" s="92" t="s">
        <v>63</v>
      </c>
      <c r="F49" s="41"/>
      <c r="G49" s="41"/>
      <c r="H49" s="41"/>
      <c r="I49" s="41"/>
      <c r="J49" s="41" t="s">
        <v>712</v>
      </c>
      <c r="K49" s="41" t="s">
        <v>712</v>
      </c>
      <c r="L49" s="41" t="s">
        <v>712</v>
      </c>
      <c r="M49" s="41" t="s">
        <v>712</v>
      </c>
      <c r="N49" s="89" t="s">
        <v>748</v>
      </c>
      <c r="O49" s="61" t="s">
        <v>78</v>
      </c>
    </row>
    <row r="50" spans="1:15" x14ac:dyDescent="0.3">
      <c r="B50" s="39" t="s">
        <v>9</v>
      </c>
      <c r="C50" s="40">
        <v>-25.4</v>
      </c>
      <c r="D50" s="40">
        <v>8</v>
      </c>
      <c r="E50" s="36" t="s">
        <v>51</v>
      </c>
      <c r="F50" s="41"/>
      <c r="G50" s="41"/>
      <c r="H50" s="41"/>
      <c r="I50" s="41"/>
      <c r="J50" s="41" t="s">
        <v>712</v>
      </c>
      <c r="K50" s="41" t="s">
        <v>712</v>
      </c>
      <c r="L50" s="41" t="s">
        <v>712</v>
      </c>
      <c r="M50" s="41" t="s">
        <v>712</v>
      </c>
      <c r="N50" s="72" t="s">
        <v>749</v>
      </c>
      <c r="O50" s="61" t="s">
        <v>78</v>
      </c>
    </row>
    <row r="51" spans="1:15" x14ac:dyDescent="0.3">
      <c r="B51" s="39" t="s">
        <v>2</v>
      </c>
      <c r="C51" s="40">
        <v>-24.1</v>
      </c>
      <c r="D51" s="40">
        <v>4</v>
      </c>
      <c r="E51" s="36" t="s">
        <v>51</v>
      </c>
      <c r="F51" s="41"/>
      <c r="G51" s="41"/>
      <c r="H51" s="41"/>
      <c r="I51" s="41"/>
      <c r="J51" s="41" t="s">
        <v>712</v>
      </c>
      <c r="K51" s="41" t="s">
        <v>712</v>
      </c>
      <c r="L51" s="41" t="s">
        <v>712</v>
      </c>
      <c r="M51" s="41" t="s">
        <v>712</v>
      </c>
      <c r="N51" s="72" t="s">
        <v>749</v>
      </c>
      <c r="O51" s="61" t="s">
        <v>78</v>
      </c>
    </row>
    <row r="52" spans="1:15" x14ac:dyDescent="0.3">
      <c r="B52" s="39" t="s">
        <v>2</v>
      </c>
      <c r="C52" s="67">
        <v>-26.2</v>
      </c>
      <c r="D52" s="67">
        <v>2.1</v>
      </c>
      <c r="E52" s="92" t="s">
        <v>63</v>
      </c>
      <c r="F52" s="41"/>
      <c r="G52" s="41"/>
      <c r="H52" s="41"/>
      <c r="I52" s="41"/>
      <c r="J52" s="41" t="s">
        <v>712</v>
      </c>
      <c r="K52" s="41" t="s">
        <v>712</v>
      </c>
      <c r="L52" s="41" t="s">
        <v>712</v>
      </c>
      <c r="M52" s="41" t="s">
        <v>712</v>
      </c>
      <c r="N52" s="89" t="s">
        <v>748</v>
      </c>
      <c r="O52" s="61" t="s">
        <v>78</v>
      </c>
    </row>
    <row r="53" spans="1:15" x14ac:dyDescent="0.3">
      <c r="B53" s="39" t="s">
        <v>887</v>
      </c>
      <c r="C53" s="40">
        <v>-21.9</v>
      </c>
      <c r="D53" s="40">
        <v>1</v>
      </c>
      <c r="E53" s="36" t="s">
        <v>51</v>
      </c>
      <c r="F53" s="41"/>
      <c r="G53" s="41"/>
      <c r="H53" s="41"/>
      <c r="I53" s="41"/>
      <c r="J53" s="41" t="s">
        <v>712</v>
      </c>
      <c r="K53" s="41" t="s">
        <v>712</v>
      </c>
      <c r="L53" s="41" t="s">
        <v>712</v>
      </c>
      <c r="M53" s="41" t="s">
        <v>712</v>
      </c>
      <c r="N53" s="72" t="s">
        <v>749</v>
      </c>
      <c r="O53" s="61" t="s">
        <v>78</v>
      </c>
    </row>
    <row r="54" spans="1:15" x14ac:dyDescent="0.3">
      <c r="B54" s="39" t="s">
        <v>12</v>
      </c>
      <c r="C54" s="40">
        <v>-23.7</v>
      </c>
      <c r="D54" s="40">
        <v>6.5</v>
      </c>
      <c r="E54" s="36" t="s">
        <v>51</v>
      </c>
      <c r="F54" s="41"/>
      <c r="G54" s="41"/>
      <c r="H54" s="41"/>
      <c r="I54" s="41"/>
      <c r="J54" s="41" t="s">
        <v>712</v>
      </c>
      <c r="K54" s="41"/>
      <c r="L54" s="41" t="s">
        <v>712</v>
      </c>
      <c r="M54" s="41" t="s">
        <v>712</v>
      </c>
      <c r="N54" s="72" t="s">
        <v>749</v>
      </c>
      <c r="O54" s="61" t="s">
        <v>78</v>
      </c>
    </row>
    <row r="55" spans="1:15" x14ac:dyDescent="0.3">
      <c r="A55" s="42"/>
      <c r="B55" s="39" t="s">
        <v>13</v>
      </c>
      <c r="C55" s="40">
        <v>-28.5</v>
      </c>
      <c r="D55" s="40">
        <v>4.3</v>
      </c>
      <c r="E55" s="36" t="s">
        <v>51</v>
      </c>
      <c r="F55" s="93"/>
      <c r="G55" s="93"/>
      <c r="H55" s="93"/>
      <c r="I55" s="93"/>
      <c r="J55" s="41" t="s">
        <v>712</v>
      </c>
      <c r="K55" s="41" t="s">
        <v>712</v>
      </c>
      <c r="L55" s="41" t="s">
        <v>712</v>
      </c>
      <c r="M55" s="41" t="s">
        <v>712</v>
      </c>
      <c r="N55" s="72" t="s">
        <v>749</v>
      </c>
      <c r="O55" s="61" t="s">
        <v>78</v>
      </c>
    </row>
    <row r="56" spans="1:15" x14ac:dyDescent="0.3">
      <c r="A56" s="42"/>
      <c r="B56" s="39" t="s">
        <v>13</v>
      </c>
      <c r="C56" s="40">
        <v>-25.4</v>
      </c>
      <c r="D56" s="40">
        <v>5.2</v>
      </c>
      <c r="E56" s="36" t="s">
        <v>51</v>
      </c>
      <c r="F56" s="93"/>
      <c r="G56" s="93"/>
      <c r="H56" s="93"/>
      <c r="I56" s="93"/>
      <c r="J56" s="41" t="s">
        <v>712</v>
      </c>
      <c r="K56" s="41" t="s">
        <v>712</v>
      </c>
      <c r="L56" s="41" t="s">
        <v>712</v>
      </c>
      <c r="M56" s="41" t="s">
        <v>712</v>
      </c>
      <c r="N56" s="72" t="s">
        <v>749</v>
      </c>
      <c r="O56" s="61" t="s">
        <v>78</v>
      </c>
    </row>
    <row r="57" spans="1:15" x14ac:dyDescent="0.3">
      <c r="A57" s="42"/>
      <c r="B57" s="39" t="s">
        <v>14</v>
      </c>
      <c r="C57" s="40">
        <v>-23</v>
      </c>
      <c r="D57" s="40">
        <v>5.0999999999999996</v>
      </c>
      <c r="E57" s="36" t="s">
        <v>51</v>
      </c>
      <c r="F57" s="93"/>
      <c r="G57" s="93"/>
      <c r="H57" s="93"/>
      <c r="I57" s="93"/>
      <c r="J57" s="41" t="s">
        <v>712</v>
      </c>
      <c r="K57" s="41"/>
      <c r="L57" s="41" t="s">
        <v>712</v>
      </c>
      <c r="M57" s="41" t="s">
        <v>712</v>
      </c>
      <c r="N57" s="72" t="s">
        <v>749</v>
      </c>
      <c r="O57" s="61" t="s">
        <v>78</v>
      </c>
    </row>
    <row r="58" spans="1:15" x14ac:dyDescent="0.3">
      <c r="A58" s="42"/>
      <c r="B58" s="39" t="s">
        <v>47</v>
      </c>
      <c r="C58" s="75">
        <v>-28.6</v>
      </c>
      <c r="D58" s="67"/>
      <c r="E58" s="36" t="s">
        <v>55</v>
      </c>
      <c r="F58" s="93"/>
      <c r="G58" s="93"/>
      <c r="H58" s="93"/>
      <c r="I58" s="93"/>
      <c r="J58" s="41" t="s">
        <v>712</v>
      </c>
      <c r="K58" s="41"/>
      <c r="L58" s="41" t="s">
        <v>712</v>
      </c>
      <c r="M58" s="41" t="s">
        <v>712</v>
      </c>
      <c r="N58" s="72" t="s">
        <v>749</v>
      </c>
      <c r="O58" s="61" t="s">
        <v>78</v>
      </c>
    </row>
    <row r="59" spans="1:15" x14ac:dyDescent="0.3">
      <c r="A59" s="42"/>
      <c r="B59" s="39" t="s">
        <v>15</v>
      </c>
      <c r="C59" s="40">
        <v>-25.6</v>
      </c>
      <c r="D59" s="40">
        <v>6.9</v>
      </c>
      <c r="E59" s="36" t="s">
        <v>51</v>
      </c>
      <c r="F59" s="93"/>
      <c r="G59" s="93"/>
      <c r="H59" s="93"/>
      <c r="I59" s="93"/>
      <c r="J59" s="41" t="s">
        <v>712</v>
      </c>
      <c r="K59" s="41" t="s">
        <v>712</v>
      </c>
      <c r="L59" s="41" t="s">
        <v>712</v>
      </c>
      <c r="M59" s="41" t="s">
        <v>712</v>
      </c>
      <c r="N59" s="72" t="s">
        <v>749</v>
      </c>
      <c r="O59" s="61" t="s">
        <v>78</v>
      </c>
    </row>
    <row r="60" spans="1:15" x14ac:dyDescent="0.3">
      <c r="A60" s="42"/>
      <c r="B60" s="39" t="s">
        <v>18</v>
      </c>
      <c r="C60" s="40">
        <v>-24.2</v>
      </c>
      <c r="D60" s="40">
        <v>3.6</v>
      </c>
      <c r="E60" s="36" t="s">
        <v>51</v>
      </c>
      <c r="F60" s="93"/>
      <c r="G60" s="93"/>
      <c r="H60" s="93"/>
      <c r="I60" s="93"/>
      <c r="J60" s="41" t="s">
        <v>712</v>
      </c>
      <c r="K60" s="41" t="s">
        <v>712</v>
      </c>
      <c r="L60" s="41" t="s">
        <v>712</v>
      </c>
      <c r="M60" s="41" t="s">
        <v>712</v>
      </c>
      <c r="N60" s="72" t="s">
        <v>749</v>
      </c>
      <c r="O60" s="61" t="s">
        <v>78</v>
      </c>
    </row>
    <row r="61" spans="1:15" x14ac:dyDescent="0.3">
      <c r="A61" s="42"/>
      <c r="B61" s="39" t="s">
        <v>19</v>
      </c>
      <c r="C61" s="40">
        <v>-29.7</v>
      </c>
      <c r="D61" s="40">
        <v>3.4</v>
      </c>
      <c r="E61" s="36" t="s">
        <v>51</v>
      </c>
      <c r="F61" s="93"/>
      <c r="G61" s="93"/>
      <c r="H61" s="93"/>
      <c r="I61" s="93"/>
      <c r="J61" s="41" t="s">
        <v>712</v>
      </c>
      <c r="K61" s="41" t="s">
        <v>712</v>
      </c>
      <c r="L61" s="41" t="s">
        <v>712</v>
      </c>
      <c r="M61" s="41" t="s">
        <v>712</v>
      </c>
      <c r="N61" s="72" t="s">
        <v>749</v>
      </c>
      <c r="O61" s="61" t="s">
        <v>78</v>
      </c>
    </row>
    <row r="62" spans="1:15" x14ac:dyDescent="0.3">
      <c r="A62" s="42"/>
      <c r="B62" s="39" t="s">
        <v>60</v>
      </c>
      <c r="C62" s="75">
        <v>-26.4</v>
      </c>
      <c r="D62" s="40">
        <v>6</v>
      </c>
      <c r="E62" s="36" t="s">
        <v>55</v>
      </c>
      <c r="F62" s="93"/>
      <c r="G62" s="93"/>
      <c r="H62" s="93"/>
      <c r="I62" s="93"/>
      <c r="J62" s="41" t="s">
        <v>712</v>
      </c>
      <c r="K62" s="41" t="s">
        <v>712</v>
      </c>
      <c r="L62" s="41" t="s">
        <v>712</v>
      </c>
      <c r="M62" s="41" t="s">
        <v>712</v>
      </c>
      <c r="N62" s="72" t="s">
        <v>749</v>
      </c>
      <c r="O62" s="61" t="s">
        <v>78</v>
      </c>
    </row>
    <row r="63" spans="1:15" x14ac:dyDescent="0.3">
      <c r="A63" s="42"/>
      <c r="B63" s="39" t="s">
        <v>17</v>
      </c>
      <c r="C63" s="40">
        <v>-25.4</v>
      </c>
      <c r="D63" s="40">
        <v>7.1</v>
      </c>
      <c r="E63" s="36" t="s">
        <v>51</v>
      </c>
      <c r="F63" s="93"/>
      <c r="G63" s="93"/>
      <c r="H63" s="93"/>
      <c r="I63" s="93"/>
      <c r="J63" s="41" t="s">
        <v>712</v>
      </c>
      <c r="K63" s="41" t="s">
        <v>712</v>
      </c>
      <c r="L63" s="41" t="s">
        <v>712</v>
      </c>
      <c r="M63" s="41" t="s">
        <v>712</v>
      </c>
      <c r="N63" s="72" t="s">
        <v>749</v>
      </c>
      <c r="O63" s="61" t="s">
        <v>78</v>
      </c>
    </row>
    <row r="64" spans="1:15" x14ac:dyDescent="0.3">
      <c r="A64" s="42"/>
      <c r="B64" s="39" t="s">
        <v>61</v>
      </c>
      <c r="C64" s="75">
        <v>-29.1</v>
      </c>
      <c r="D64" s="67"/>
      <c r="E64" s="36" t="s">
        <v>55</v>
      </c>
      <c r="F64" s="93"/>
      <c r="G64" s="93"/>
      <c r="H64" s="93"/>
      <c r="I64" s="93"/>
      <c r="J64" s="41" t="s">
        <v>712</v>
      </c>
      <c r="K64" s="41" t="s">
        <v>712</v>
      </c>
      <c r="L64" s="41" t="s">
        <v>712</v>
      </c>
      <c r="M64" s="41" t="s">
        <v>712</v>
      </c>
      <c r="N64" s="72" t="s">
        <v>749</v>
      </c>
      <c r="O64" s="61" t="s">
        <v>78</v>
      </c>
    </row>
    <row r="65" spans="1:15" x14ac:dyDescent="0.3">
      <c r="A65" s="42"/>
      <c r="B65" s="39" t="s">
        <v>3</v>
      </c>
      <c r="C65" s="40">
        <v>-21</v>
      </c>
      <c r="D65" s="40">
        <v>4.8</v>
      </c>
      <c r="E65" s="36" t="s">
        <v>51</v>
      </c>
      <c r="F65" s="93"/>
      <c r="G65" s="93"/>
      <c r="H65" s="93"/>
      <c r="I65" s="93"/>
      <c r="J65" s="41" t="s">
        <v>712</v>
      </c>
      <c r="K65" s="41"/>
      <c r="L65" s="41" t="s">
        <v>712</v>
      </c>
      <c r="M65" s="41" t="s">
        <v>712</v>
      </c>
      <c r="N65" s="72" t="s">
        <v>749</v>
      </c>
      <c r="O65" s="61" t="s">
        <v>78</v>
      </c>
    </row>
    <row r="66" spans="1:15" x14ac:dyDescent="0.3">
      <c r="A66" s="42"/>
      <c r="B66" s="39" t="s">
        <v>888</v>
      </c>
      <c r="C66" s="40">
        <v>-27.2</v>
      </c>
      <c r="D66" s="40">
        <v>4.7</v>
      </c>
      <c r="E66" s="36" t="s">
        <v>51</v>
      </c>
      <c r="F66" s="93"/>
      <c r="G66" s="93"/>
      <c r="H66" s="93"/>
      <c r="I66" s="93"/>
      <c r="J66" s="41" t="s">
        <v>712</v>
      </c>
      <c r="K66" s="41" t="s">
        <v>712</v>
      </c>
      <c r="L66" s="41" t="s">
        <v>712</v>
      </c>
      <c r="M66" s="41" t="s">
        <v>712</v>
      </c>
      <c r="N66" s="72" t="s">
        <v>749</v>
      </c>
      <c r="O66" s="61" t="s">
        <v>78</v>
      </c>
    </row>
    <row r="67" spans="1:15" x14ac:dyDescent="0.3">
      <c r="A67" s="42"/>
      <c r="B67" s="39" t="s">
        <v>888</v>
      </c>
      <c r="C67" s="40">
        <v>-26.2</v>
      </c>
      <c r="D67" s="40">
        <v>5.0999999999999996</v>
      </c>
      <c r="E67" s="36" t="s">
        <v>51</v>
      </c>
      <c r="F67" s="93"/>
      <c r="G67" s="93"/>
      <c r="H67" s="93"/>
      <c r="I67" s="93"/>
      <c r="J67" s="41" t="s">
        <v>712</v>
      </c>
      <c r="K67" s="41" t="s">
        <v>712</v>
      </c>
      <c r="L67" s="41" t="s">
        <v>712</v>
      </c>
      <c r="M67" s="41" t="s">
        <v>712</v>
      </c>
      <c r="N67" s="72" t="s">
        <v>749</v>
      </c>
      <c r="O67" s="61" t="s">
        <v>78</v>
      </c>
    </row>
    <row r="68" spans="1:15" x14ac:dyDescent="0.3">
      <c r="A68" s="42"/>
      <c r="B68" s="42" t="s">
        <v>889</v>
      </c>
      <c r="C68" s="75">
        <v>-28.1</v>
      </c>
      <c r="D68" s="40">
        <v>4.0999999999999996</v>
      </c>
      <c r="E68" s="36" t="s">
        <v>55</v>
      </c>
      <c r="F68" s="34">
        <f>AVERAGE(C40:C68)</f>
        <v>-25.668965517241382</v>
      </c>
      <c r="G68" s="34">
        <f>STDEV(C40:C68)</f>
        <v>2.0825985567959262</v>
      </c>
      <c r="H68" s="34">
        <f>AVERAGE(D40:D68)</f>
        <v>6.0185185185185173</v>
      </c>
      <c r="I68" s="34">
        <f>STDEV(D40:D68)</f>
        <v>2.9834204733489593</v>
      </c>
      <c r="J68" s="41" t="s">
        <v>712</v>
      </c>
      <c r="K68" s="41"/>
      <c r="L68" s="41" t="s">
        <v>712</v>
      </c>
      <c r="M68" s="41" t="s">
        <v>712</v>
      </c>
      <c r="N68" s="72" t="s">
        <v>749</v>
      </c>
      <c r="O68" s="61" t="s">
        <v>78</v>
      </c>
    </row>
    <row r="69" spans="1:15" x14ac:dyDescent="0.3">
      <c r="A69" s="42"/>
      <c r="B69" s="42"/>
      <c r="C69" s="75"/>
      <c r="D69" s="40"/>
      <c r="F69" s="93"/>
      <c r="G69" s="93"/>
      <c r="H69" s="93"/>
      <c r="I69" s="93"/>
      <c r="K69" s="41"/>
      <c r="O69" s="61"/>
    </row>
    <row r="70" spans="1:15" x14ac:dyDescent="0.3">
      <c r="A70" s="94" t="s">
        <v>758</v>
      </c>
      <c r="B70" s="39" t="s">
        <v>20</v>
      </c>
      <c r="C70" s="40">
        <v>-26.4</v>
      </c>
      <c r="D70" s="40">
        <v>0.2</v>
      </c>
      <c r="E70" s="36" t="s">
        <v>51</v>
      </c>
      <c r="F70" s="93"/>
      <c r="G70" s="93"/>
      <c r="H70" s="93"/>
      <c r="I70" s="93"/>
      <c r="J70" s="41" t="s">
        <v>712</v>
      </c>
      <c r="K70" s="41"/>
      <c r="L70" s="41" t="s">
        <v>712</v>
      </c>
      <c r="M70" s="41" t="s">
        <v>712</v>
      </c>
      <c r="N70" s="72" t="s">
        <v>749</v>
      </c>
      <c r="O70" s="61" t="s">
        <v>78</v>
      </c>
    </row>
    <row r="71" spans="1:15" x14ac:dyDescent="0.3">
      <c r="A71" s="42"/>
      <c r="B71" s="39" t="s">
        <v>21</v>
      </c>
      <c r="C71" s="40">
        <v>-20.8</v>
      </c>
      <c r="D71" s="40">
        <v>-0.3</v>
      </c>
      <c r="E71" s="36" t="s">
        <v>51</v>
      </c>
      <c r="F71" s="93"/>
      <c r="G71" s="93"/>
      <c r="H71" s="93"/>
      <c r="I71" s="93"/>
      <c r="J71" s="41" t="s">
        <v>712</v>
      </c>
      <c r="K71" s="41"/>
      <c r="L71" s="41" t="s">
        <v>712</v>
      </c>
      <c r="M71" s="41" t="s">
        <v>712</v>
      </c>
      <c r="N71" s="72" t="s">
        <v>749</v>
      </c>
      <c r="O71" s="61" t="s">
        <v>78</v>
      </c>
    </row>
    <row r="72" spans="1:15" x14ac:dyDescent="0.3">
      <c r="B72" s="39" t="s">
        <v>11</v>
      </c>
      <c r="C72" s="40">
        <v>-25.5</v>
      </c>
      <c r="D72" s="40">
        <v>2.8</v>
      </c>
      <c r="E72" s="36" t="s">
        <v>51</v>
      </c>
      <c r="F72" s="41"/>
      <c r="G72" s="41"/>
      <c r="H72" s="41"/>
      <c r="I72" s="41"/>
      <c r="J72" s="41" t="s">
        <v>712</v>
      </c>
      <c r="K72" s="41" t="s">
        <v>712</v>
      </c>
      <c r="L72" s="41" t="s">
        <v>712</v>
      </c>
      <c r="M72" s="41" t="s">
        <v>712</v>
      </c>
      <c r="N72" s="72" t="s">
        <v>749</v>
      </c>
      <c r="O72" s="61" t="s">
        <v>78</v>
      </c>
    </row>
    <row r="73" spans="1:15" x14ac:dyDescent="0.3">
      <c r="A73" s="42"/>
      <c r="B73" s="39" t="s">
        <v>890</v>
      </c>
      <c r="C73" s="40">
        <v>-25.5</v>
      </c>
      <c r="D73" s="40">
        <v>5.8</v>
      </c>
      <c r="E73" s="36" t="s">
        <v>51</v>
      </c>
      <c r="F73" s="35"/>
      <c r="G73" s="34"/>
      <c r="H73" s="35"/>
      <c r="I73" s="34"/>
      <c r="J73" s="41" t="s">
        <v>712</v>
      </c>
      <c r="K73" s="41" t="s">
        <v>712</v>
      </c>
      <c r="L73" s="41" t="s">
        <v>712</v>
      </c>
      <c r="M73" s="41" t="s">
        <v>712</v>
      </c>
      <c r="N73" s="72" t="s">
        <v>749</v>
      </c>
      <c r="O73" s="61" t="s">
        <v>78</v>
      </c>
    </row>
    <row r="74" spans="1:15" x14ac:dyDescent="0.3">
      <c r="B74" s="39" t="s">
        <v>45</v>
      </c>
      <c r="C74" s="67">
        <v>-27.2</v>
      </c>
      <c r="D74" s="67">
        <v>0</v>
      </c>
      <c r="E74" s="92" t="s">
        <v>63</v>
      </c>
      <c r="F74" s="35"/>
      <c r="G74" s="34"/>
      <c r="H74" s="35"/>
      <c r="I74" s="34"/>
      <c r="J74" s="41" t="s">
        <v>712</v>
      </c>
      <c r="K74" s="41"/>
      <c r="L74" s="41" t="s">
        <v>712</v>
      </c>
      <c r="M74" s="41" t="s">
        <v>712</v>
      </c>
      <c r="N74" s="89" t="s">
        <v>748</v>
      </c>
      <c r="O74" s="61" t="s">
        <v>78</v>
      </c>
    </row>
    <row r="75" spans="1:15" x14ac:dyDescent="0.3">
      <c r="B75" s="39" t="s">
        <v>45</v>
      </c>
      <c r="C75" s="75">
        <v>-26.8</v>
      </c>
      <c r="D75" s="67"/>
      <c r="E75" s="36" t="s">
        <v>55</v>
      </c>
      <c r="F75" s="41"/>
      <c r="G75" s="41"/>
      <c r="H75" s="41"/>
      <c r="I75" s="41"/>
      <c r="J75" s="41" t="s">
        <v>712</v>
      </c>
      <c r="K75" s="41"/>
      <c r="L75" s="41" t="s">
        <v>712</v>
      </c>
      <c r="M75" s="41" t="s">
        <v>712</v>
      </c>
      <c r="N75" s="72" t="s">
        <v>749</v>
      </c>
      <c r="O75" s="61" t="s">
        <v>78</v>
      </c>
    </row>
    <row r="76" spans="1:15" x14ac:dyDescent="0.3">
      <c r="B76" s="39" t="s">
        <v>48</v>
      </c>
      <c r="C76" s="75">
        <v>-27.2</v>
      </c>
      <c r="D76" s="40">
        <v>6.1</v>
      </c>
      <c r="E76" s="36" t="s">
        <v>55</v>
      </c>
      <c r="J76" s="41" t="s">
        <v>712</v>
      </c>
      <c r="K76" s="41"/>
      <c r="L76" s="41" t="s">
        <v>712</v>
      </c>
      <c r="M76" s="41" t="s">
        <v>712</v>
      </c>
      <c r="N76" s="72" t="s">
        <v>749</v>
      </c>
      <c r="O76" s="61" t="s">
        <v>78</v>
      </c>
    </row>
    <row r="77" spans="1:15" x14ac:dyDescent="0.3">
      <c r="B77" s="39" t="s">
        <v>48</v>
      </c>
      <c r="C77" s="67">
        <v>-28.7</v>
      </c>
      <c r="D77" s="67">
        <v>1.7</v>
      </c>
      <c r="E77" s="92" t="s">
        <v>63</v>
      </c>
      <c r="F77" s="35"/>
      <c r="G77" s="34"/>
      <c r="H77" s="35"/>
      <c r="I77" s="34"/>
      <c r="J77" s="41" t="s">
        <v>712</v>
      </c>
      <c r="K77" s="41"/>
      <c r="L77" s="41" t="s">
        <v>712</v>
      </c>
      <c r="M77" s="41" t="s">
        <v>712</v>
      </c>
      <c r="N77" s="89" t="s">
        <v>748</v>
      </c>
      <c r="O77" s="61" t="s">
        <v>78</v>
      </c>
    </row>
    <row r="78" spans="1:15" x14ac:dyDescent="0.3">
      <c r="B78" s="39" t="s">
        <v>48</v>
      </c>
      <c r="C78" s="67">
        <v>-25.7</v>
      </c>
      <c r="D78" s="67">
        <v>6.8</v>
      </c>
      <c r="E78" s="92" t="s">
        <v>63</v>
      </c>
      <c r="F78" s="34">
        <f>AVERAGE(C70:C78)</f>
        <v>-25.977777777777774</v>
      </c>
      <c r="G78" s="34">
        <f>STDEV(C70:C78)</f>
        <v>2.196461801271409</v>
      </c>
      <c r="H78" s="34">
        <f>AVERAGE(D70:D78)</f>
        <v>2.8875000000000002</v>
      </c>
      <c r="I78" s="34">
        <f>STDEV(D70:D78)</f>
        <v>2.9580097073152798</v>
      </c>
      <c r="J78" s="41" t="s">
        <v>712</v>
      </c>
      <c r="K78" s="41"/>
      <c r="L78" s="41" t="s">
        <v>712</v>
      </c>
      <c r="M78" s="41" t="s">
        <v>712</v>
      </c>
      <c r="N78" s="89" t="s">
        <v>748</v>
      </c>
      <c r="O78" s="61" t="s">
        <v>78</v>
      </c>
    </row>
    <row r="79" spans="1:15" x14ac:dyDescent="0.3">
      <c r="B79" s="3"/>
      <c r="C79" s="67"/>
      <c r="D79" s="67"/>
      <c r="E79" s="76" t="s">
        <v>70</v>
      </c>
      <c r="F79" s="35">
        <f>AVERAGE(C40:C78)</f>
        <v>-25.742105263157899</v>
      </c>
      <c r="G79" s="35">
        <f>STDEV(C40:C78)</f>
        <v>2.0839971441267156</v>
      </c>
      <c r="H79" s="35">
        <f>AVERAGE(D40:D78)</f>
        <v>5.3028571428571416</v>
      </c>
      <c r="I79" s="35">
        <f>STDEV(D40:D78)</f>
        <v>3.2229403559195964</v>
      </c>
    </row>
    <row r="80" spans="1:15" x14ac:dyDescent="0.3">
      <c r="A80" s="50" t="s">
        <v>62</v>
      </c>
      <c r="B80" s="3"/>
      <c r="C80" s="67"/>
      <c r="D80" s="67"/>
      <c r="F80" s="41"/>
      <c r="G80" s="41"/>
      <c r="H80" s="41"/>
      <c r="I80" s="41"/>
    </row>
    <row r="81" spans="1:18" x14ac:dyDescent="0.3">
      <c r="A81" s="36" t="s">
        <v>65</v>
      </c>
      <c r="B81" s="39" t="s">
        <v>4</v>
      </c>
      <c r="C81" s="40">
        <v>-8.5</v>
      </c>
      <c r="D81" s="40">
        <v>15</v>
      </c>
      <c r="E81" s="36" t="s">
        <v>51</v>
      </c>
      <c r="F81" s="41"/>
      <c r="G81" s="41"/>
      <c r="H81" s="41"/>
      <c r="I81" s="41"/>
      <c r="J81" s="41" t="s">
        <v>712</v>
      </c>
      <c r="K81" s="41" t="s">
        <v>712</v>
      </c>
      <c r="L81" s="41" t="s">
        <v>712</v>
      </c>
      <c r="M81" s="41" t="s">
        <v>712</v>
      </c>
      <c r="N81" s="72" t="s">
        <v>749</v>
      </c>
      <c r="O81" s="61" t="s">
        <v>78</v>
      </c>
      <c r="P81" s="62"/>
      <c r="Q81" s="62"/>
      <c r="R81" s="56"/>
    </row>
    <row r="82" spans="1:18" x14ac:dyDescent="0.3">
      <c r="A82" s="42"/>
      <c r="B82" s="39" t="s">
        <v>24</v>
      </c>
      <c r="C82" s="40">
        <v>-10</v>
      </c>
      <c r="D82" s="40">
        <v>13.6</v>
      </c>
      <c r="E82" s="36" t="s">
        <v>51</v>
      </c>
      <c r="F82" s="41"/>
      <c r="G82" s="41"/>
      <c r="H82" s="41"/>
      <c r="I82" s="41"/>
      <c r="J82" s="41" t="s">
        <v>712</v>
      </c>
      <c r="K82" s="41" t="s">
        <v>712</v>
      </c>
      <c r="L82" s="41" t="s">
        <v>712</v>
      </c>
      <c r="M82" s="41" t="s">
        <v>712</v>
      </c>
      <c r="N82" s="72" t="s">
        <v>749</v>
      </c>
      <c r="O82" s="61" t="s">
        <v>78</v>
      </c>
      <c r="P82" s="62"/>
      <c r="Q82" s="62"/>
      <c r="R82" s="56"/>
    </row>
    <row r="83" spans="1:18" x14ac:dyDescent="0.3">
      <c r="A83" s="42"/>
      <c r="B83" s="39" t="s">
        <v>25</v>
      </c>
      <c r="C83" s="40">
        <v>-11.9</v>
      </c>
      <c r="D83" s="40">
        <v>12.6</v>
      </c>
      <c r="E83" s="36" t="s">
        <v>51</v>
      </c>
      <c r="F83" s="41"/>
      <c r="G83" s="41"/>
      <c r="H83" s="41"/>
      <c r="I83" s="41"/>
      <c r="J83" s="41" t="s">
        <v>712</v>
      </c>
      <c r="K83" s="41" t="s">
        <v>712</v>
      </c>
      <c r="L83" s="41" t="s">
        <v>712</v>
      </c>
      <c r="M83" s="41" t="s">
        <v>712</v>
      </c>
      <c r="N83" s="72" t="s">
        <v>749</v>
      </c>
      <c r="O83" s="61" t="s">
        <v>78</v>
      </c>
      <c r="P83" s="62"/>
      <c r="Q83" s="62"/>
      <c r="R83" s="56"/>
    </row>
    <row r="84" spans="1:18" x14ac:dyDescent="0.3">
      <c r="A84" s="42"/>
      <c r="B84" s="39" t="s">
        <v>26</v>
      </c>
      <c r="C84" s="40">
        <v>-9</v>
      </c>
      <c r="D84" s="40">
        <v>14.2</v>
      </c>
      <c r="E84" s="36" t="s">
        <v>51</v>
      </c>
      <c r="F84" s="41"/>
      <c r="G84" s="41"/>
      <c r="H84" s="41"/>
      <c r="I84" s="41"/>
      <c r="J84" s="41" t="s">
        <v>712</v>
      </c>
      <c r="K84" s="41" t="s">
        <v>712</v>
      </c>
      <c r="L84" s="41" t="s">
        <v>712</v>
      </c>
      <c r="M84" s="41" t="s">
        <v>712</v>
      </c>
      <c r="N84" s="72" t="s">
        <v>749</v>
      </c>
      <c r="O84" s="61" t="s">
        <v>78</v>
      </c>
      <c r="P84" s="62"/>
      <c r="Q84" s="62"/>
      <c r="R84" s="56"/>
    </row>
    <row r="85" spans="1:18" x14ac:dyDescent="0.3">
      <c r="A85" s="42"/>
      <c r="B85" s="39" t="s">
        <v>27</v>
      </c>
      <c r="C85" s="40">
        <v>-12.3</v>
      </c>
      <c r="D85" s="40">
        <v>10.8</v>
      </c>
      <c r="E85" s="36" t="s">
        <v>51</v>
      </c>
      <c r="F85" s="41"/>
      <c r="G85" s="41"/>
      <c r="H85" s="41"/>
      <c r="I85" s="41"/>
      <c r="J85" s="41" t="s">
        <v>712</v>
      </c>
      <c r="K85" s="41" t="s">
        <v>712</v>
      </c>
      <c r="L85" s="41" t="s">
        <v>712</v>
      </c>
      <c r="M85" s="41" t="s">
        <v>712</v>
      </c>
      <c r="N85" s="72" t="s">
        <v>749</v>
      </c>
      <c r="O85" s="61" t="s">
        <v>78</v>
      </c>
      <c r="P85" s="62"/>
      <c r="Q85" s="62"/>
      <c r="R85" s="56"/>
    </row>
    <row r="86" spans="1:18" x14ac:dyDescent="0.3">
      <c r="A86" s="42"/>
      <c r="B86" s="39" t="s">
        <v>28</v>
      </c>
      <c r="C86" s="40">
        <v>-12.6</v>
      </c>
      <c r="D86" s="40">
        <v>17.8</v>
      </c>
      <c r="E86" s="36" t="s">
        <v>51</v>
      </c>
      <c r="F86" s="41"/>
      <c r="G86" s="41"/>
      <c r="H86" s="41"/>
      <c r="I86" s="41"/>
      <c r="J86" s="41" t="s">
        <v>712</v>
      </c>
      <c r="K86" s="41" t="s">
        <v>712</v>
      </c>
      <c r="L86" s="41" t="s">
        <v>712</v>
      </c>
      <c r="M86" s="41" t="s">
        <v>712</v>
      </c>
      <c r="N86" s="72" t="s">
        <v>749</v>
      </c>
      <c r="O86" s="61" t="s">
        <v>78</v>
      </c>
      <c r="P86" s="62"/>
      <c r="Q86" s="62"/>
      <c r="R86" s="56"/>
    </row>
    <row r="87" spans="1:18" x14ac:dyDescent="0.3">
      <c r="A87" s="42"/>
      <c r="B87" s="39" t="s">
        <v>29</v>
      </c>
      <c r="C87" s="40">
        <v>-9.1999999999999993</v>
      </c>
      <c r="D87" s="40">
        <v>17.399999999999999</v>
      </c>
      <c r="E87" s="36" t="s">
        <v>51</v>
      </c>
      <c r="F87" s="41"/>
      <c r="G87" s="41"/>
      <c r="H87" s="41"/>
      <c r="I87" s="41"/>
      <c r="J87" s="41" t="s">
        <v>712</v>
      </c>
      <c r="K87" s="41" t="s">
        <v>712</v>
      </c>
      <c r="L87" s="41" t="s">
        <v>712</v>
      </c>
      <c r="M87" s="41" t="s">
        <v>712</v>
      </c>
      <c r="N87" s="72" t="s">
        <v>749</v>
      </c>
      <c r="O87" s="61" t="s">
        <v>78</v>
      </c>
      <c r="P87" s="62"/>
      <c r="Q87" s="62"/>
      <c r="R87" s="56"/>
    </row>
    <row r="88" spans="1:18" x14ac:dyDescent="0.3">
      <c r="A88" s="42"/>
      <c r="B88" s="39" t="s">
        <v>30</v>
      </c>
      <c r="C88" s="40">
        <v>-11.3</v>
      </c>
      <c r="D88" s="40">
        <v>10.7</v>
      </c>
      <c r="E88" s="36" t="s">
        <v>51</v>
      </c>
      <c r="F88" s="41"/>
      <c r="G88" s="41"/>
      <c r="H88" s="41"/>
      <c r="I88" s="41"/>
      <c r="J88" s="41" t="s">
        <v>712</v>
      </c>
      <c r="K88" s="41" t="s">
        <v>712</v>
      </c>
      <c r="L88" s="41" t="s">
        <v>712</v>
      </c>
      <c r="M88" s="41" t="s">
        <v>712</v>
      </c>
      <c r="N88" s="72" t="s">
        <v>749</v>
      </c>
      <c r="O88" s="61" t="s">
        <v>78</v>
      </c>
      <c r="P88" s="62"/>
      <c r="Q88" s="62"/>
      <c r="R88" s="56"/>
    </row>
    <row r="89" spans="1:18" x14ac:dyDescent="0.3">
      <c r="A89" s="42"/>
      <c r="B89" s="39" t="s">
        <v>31</v>
      </c>
      <c r="C89" s="40">
        <v>-9.9</v>
      </c>
      <c r="D89" s="40">
        <v>15.1</v>
      </c>
      <c r="E89" s="36" t="s">
        <v>51</v>
      </c>
      <c r="F89" s="41"/>
      <c r="G89" s="41"/>
      <c r="H89" s="41"/>
      <c r="I89" s="41"/>
      <c r="J89" s="41" t="s">
        <v>712</v>
      </c>
      <c r="K89" s="41" t="s">
        <v>712</v>
      </c>
      <c r="L89" s="41" t="s">
        <v>712</v>
      </c>
      <c r="M89" s="41" t="s">
        <v>712</v>
      </c>
      <c r="N89" s="72" t="s">
        <v>749</v>
      </c>
      <c r="O89" s="61" t="s">
        <v>78</v>
      </c>
      <c r="P89" s="62"/>
      <c r="Q89" s="62"/>
      <c r="R89" s="56"/>
    </row>
    <row r="90" spans="1:18" x14ac:dyDescent="0.3">
      <c r="A90" s="42"/>
      <c r="B90" s="66" t="s">
        <v>32</v>
      </c>
      <c r="C90" s="40">
        <v>-9.8000000000000007</v>
      </c>
      <c r="D90" s="40">
        <v>13.7</v>
      </c>
      <c r="E90" s="36" t="s">
        <v>51</v>
      </c>
      <c r="F90" s="41"/>
      <c r="G90" s="41"/>
      <c r="H90" s="41"/>
      <c r="I90" s="41"/>
      <c r="J90" s="41" t="s">
        <v>712</v>
      </c>
      <c r="K90" s="41" t="s">
        <v>712</v>
      </c>
      <c r="L90" s="41" t="s">
        <v>712</v>
      </c>
      <c r="M90" s="41" t="s">
        <v>712</v>
      </c>
      <c r="N90" s="72" t="s">
        <v>749</v>
      </c>
      <c r="O90" s="61" t="s">
        <v>78</v>
      </c>
      <c r="P90" s="62"/>
      <c r="Q90" s="62"/>
      <c r="R90" s="56"/>
    </row>
    <row r="91" spans="1:18" x14ac:dyDescent="0.3">
      <c r="A91" s="42"/>
      <c r="B91" s="66" t="s">
        <v>33</v>
      </c>
      <c r="C91" s="40">
        <v>-14.7</v>
      </c>
      <c r="D91" s="40">
        <v>15.2</v>
      </c>
      <c r="E91" s="36" t="s">
        <v>51</v>
      </c>
      <c r="F91" s="41"/>
      <c r="G91" s="41"/>
      <c r="H91" s="41"/>
      <c r="I91" s="41"/>
      <c r="J91" s="41" t="s">
        <v>712</v>
      </c>
      <c r="K91" s="41" t="s">
        <v>712</v>
      </c>
      <c r="L91" s="41" t="s">
        <v>712</v>
      </c>
      <c r="M91" s="41" t="s">
        <v>712</v>
      </c>
      <c r="N91" s="72" t="s">
        <v>749</v>
      </c>
      <c r="O91" s="61" t="s">
        <v>78</v>
      </c>
      <c r="P91" s="62"/>
      <c r="Q91" s="62"/>
      <c r="R91" s="56"/>
    </row>
    <row r="92" spans="1:18" x14ac:dyDescent="0.3">
      <c r="A92" s="42"/>
      <c r="B92" s="66" t="s">
        <v>34</v>
      </c>
      <c r="C92" s="40">
        <v>-9.6999999999999993</v>
      </c>
      <c r="D92" s="40">
        <v>15.4</v>
      </c>
      <c r="E92" s="36" t="s">
        <v>51</v>
      </c>
      <c r="F92" s="41"/>
      <c r="G92" s="41"/>
      <c r="H92" s="41"/>
      <c r="I92" s="41"/>
      <c r="J92" s="41" t="s">
        <v>712</v>
      </c>
      <c r="K92" s="41" t="s">
        <v>712</v>
      </c>
      <c r="L92" s="41" t="s">
        <v>712</v>
      </c>
      <c r="M92" s="41" t="s">
        <v>712</v>
      </c>
      <c r="N92" s="72" t="s">
        <v>749</v>
      </c>
      <c r="O92" s="61" t="s">
        <v>78</v>
      </c>
      <c r="P92" s="62"/>
      <c r="Q92" s="62"/>
      <c r="R92" s="56"/>
    </row>
    <row r="93" spans="1:18" x14ac:dyDescent="0.3">
      <c r="A93" s="42"/>
      <c r="B93" s="66" t="s">
        <v>35</v>
      </c>
      <c r="C93" s="40">
        <v>-10</v>
      </c>
      <c r="D93" s="40">
        <v>12.5</v>
      </c>
      <c r="E93" s="36" t="s">
        <v>51</v>
      </c>
      <c r="F93" s="41"/>
      <c r="G93" s="41"/>
      <c r="H93" s="41"/>
      <c r="I93" s="41"/>
      <c r="J93" s="41" t="s">
        <v>712</v>
      </c>
      <c r="K93" s="41" t="s">
        <v>712</v>
      </c>
      <c r="L93" s="41" t="s">
        <v>712</v>
      </c>
      <c r="M93" s="41" t="s">
        <v>712</v>
      </c>
      <c r="N93" s="72" t="s">
        <v>749</v>
      </c>
      <c r="O93" s="61" t="s">
        <v>78</v>
      </c>
      <c r="P93" s="62"/>
      <c r="Q93" s="62"/>
      <c r="R93" s="56"/>
    </row>
    <row r="94" spans="1:18" x14ac:dyDescent="0.3">
      <c r="A94" s="42"/>
      <c r="B94" s="39" t="s">
        <v>36</v>
      </c>
      <c r="C94" s="40">
        <v>-14.2</v>
      </c>
      <c r="D94" s="40">
        <v>18.3</v>
      </c>
      <c r="E94" s="36" t="s">
        <v>51</v>
      </c>
      <c r="F94" s="41"/>
      <c r="G94" s="41"/>
      <c r="H94" s="41"/>
      <c r="I94" s="41"/>
      <c r="J94" s="41" t="s">
        <v>712</v>
      </c>
      <c r="K94" s="41" t="s">
        <v>712</v>
      </c>
      <c r="L94" s="41" t="s">
        <v>712</v>
      </c>
      <c r="M94" s="41" t="s">
        <v>712</v>
      </c>
      <c r="N94" s="72" t="s">
        <v>749</v>
      </c>
      <c r="O94" s="61" t="s">
        <v>78</v>
      </c>
      <c r="P94" s="62"/>
      <c r="Q94" s="62"/>
      <c r="R94" s="56"/>
    </row>
    <row r="95" spans="1:18" x14ac:dyDescent="0.3">
      <c r="A95" s="42"/>
      <c r="B95" s="39" t="s">
        <v>37</v>
      </c>
      <c r="C95" s="40">
        <v>-13</v>
      </c>
      <c r="D95" s="40">
        <v>15.4</v>
      </c>
      <c r="E95" s="36" t="s">
        <v>51</v>
      </c>
      <c r="F95" s="41"/>
      <c r="G95" s="41"/>
      <c r="H95" s="41"/>
      <c r="I95" s="41"/>
      <c r="J95" s="41" t="s">
        <v>712</v>
      </c>
      <c r="K95" s="41" t="s">
        <v>712</v>
      </c>
      <c r="L95" s="41" t="s">
        <v>712</v>
      </c>
      <c r="M95" s="41" t="s">
        <v>712</v>
      </c>
      <c r="N95" s="72" t="s">
        <v>749</v>
      </c>
      <c r="O95" s="61" t="s">
        <v>78</v>
      </c>
      <c r="P95" s="62"/>
      <c r="Q95" s="62"/>
      <c r="R95" s="56"/>
    </row>
    <row r="96" spans="1:18" x14ac:dyDescent="0.3">
      <c r="A96" s="42"/>
      <c r="B96" s="39" t="s">
        <v>38</v>
      </c>
      <c r="C96" s="40">
        <v>-9.4</v>
      </c>
      <c r="D96" s="40">
        <v>12.7</v>
      </c>
      <c r="E96" s="36" t="s">
        <v>51</v>
      </c>
      <c r="F96" s="41"/>
      <c r="G96" s="41"/>
      <c r="H96" s="41"/>
      <c r="I96" s="41"/>
      <c r="J96" s="41" t="s">
        <v>712</v>
      </c>
      <c r="K96" s="41" t="s">
        <v>712</v>
      </c>
      <c r="L96" s="41" t="s">
        <v>712</v>
      </c>
      <c r="M96" s="41" t="s">
        <v>712</v>
      </c>
      <c r="N96" s="72" t="s">
        <v>749</v>
      </c>
      <c r="O96" s="61" t="s">
        <v>78</v>
      </c>
      <c r="P96" s="62"/>
      <c r="Q96" s="62"/>
      <c r="R96" s="56"/>
    </row>
    <row r="97" spans="1:18" x14ac:dyDescent="0.3">
      <c r="A97" s="42"/>
      <c r="B97" s="42" t="s">
        <v>891</v>
      </c>
      <c r="C97" s="75">
        <v>-18.5</v>
      </c>
      <c r="D97" s="40">
        <v>11.4</v>
      </c>
      <c r="E97" s="36" t="s">
        <v>55</v>
      </c>
      <c r="F97" s="34">
        <f>AVERAGE(C81:C97)</f>
        <v>-11.411764705882353</v>
      </c>
      <c r="G97" s="34">
        <f>STDEV(C81:C97)</f>
        <v>2.6081320789362796</v>
      </c>
      <c r="H97" s="34">
        <f>AVERAGE(D81:D97)</f>
        <v>14.223529411764707</v>
      </c>
      <c r="I97" s="34">
        <f>STDEV(D81:D97)</f>
        <v>2.3088225927311665</v>
      </c>
      <c r="J97" s="41" t="s">
        <v>712</v>
      </c>
      <c r="K97" s="41" t="s">
        <v>712</v>
      </c>
      <c r="L97" s="41" t="s">
        <v>712</v>
      </c>
      <c r="M97" s="41" t="s">
        <v>712</v>
      </c>
      <c r="N97" s="72" t="s">
        <v>749</v>
      </c>
      <c r="O97" s="61" t="s">
        <v>78</v>
      </c>
      <c r="P97" s="62"/>
      <c r="Q97" s="62"/>
      <c r="R97" s="56"/>
    </row>
    <row r="98" spans="1:18" x14ac:dyDescent="0.3">
      <c r="A98" s="42"/>
      <c r="B98" s="42"/>
      <c r="C98" s="75"/>
      <c r="D98" s="40"/>
      <c r="F98" s="34"/>
      <c r="G98" s="34"/>
      <c r="H98" s="34"/>
      <c r="I98" s="34"/>
      <c r="J98" s="41"/>
      <c r="K98" s="41"/>
      <c r="L98" s="41"/>
      <c r="M98" s="41"/>
    </row>
    <row r="99" spans="1:18" x14ac:dyDescent="0.3">
      <c r="A99" s="42" t="s">
        <v>68</v>
      </c>
      <c r="B99" s="42" t="s">
        <v>720</v>
      </c>
      <c r="D99" s="40">
        <v>11.6</v>
      </c>
      <c r="E99" s="36" t="s">
        <v>55</v>
      </c>
      <c r="F99" s="41"/>
      <c r="G99" s="41"/>
      <c r="H99" s="41"/>
      <c r="I99" s="41"/>
      <c r="J99" s="41" t="s">
        <v>712</v>
      </c>
      <c r="K99" s="41" t="s">
        <v>712</v>
      </c>
      <c r="L99" s="41" t="s">
        <v>712</v>
      </c>
      <c r="M99" s="41" t="s">
        <v>712</v>
      </c>
      <c r="O99" s="61" t="s">
        <v>78</v>
      </c>
    </row>
    <row r="100" spans="1:18" x14ac:dyDescent="0.3">
      <c r="A100" s="42"/>
      <c r="B100" s="43" t="s">
        <v>721</v>
      </c>
      <c r="C100" s="5">
        <v>-11.551</v>
      </c>
      <c r="D100" s="5">
        <v>10.074999999999999</v>
      </c>
      <c r="E100" s="36" t="s">
        <v>76</v>
      </c>
      <c r="F100" s="41"/>
      <c r="G100" s="41"/>
      <c r="H100" s="41"/>
      <c r="I100" s="41"/>
      <c r="J100" s="41" t="s">
        <v>712</v>
      </c>
      <c r="K100" s="41" t="s">
        <v>712</v>
      </c>
      <c r="L100" s="41" t="s">
        <v>712</v>
      </c>
      <c r="M100" s="41" t="s">
        <v>712</v>
      </c>
      <c r="N100" s="72" t="s">
        <v>751</v>
      </c>
      <c r="O100" s="61" t="s">
        <v>78</v>
      </c>
    </row>
    <row r="101" spans="1:18" x14ac:dyDescent="0.3">
      <c r="A101" s="42"/>
      <c r="B101" s="43" t="s">
        <v>722</v>
      </c>
      <c r="C101" s="5">
        <v>-12.291</v>
      </c>
      <c r="D101" s="5">
        <v>12.026999999999999</v>
      </c>
      <c r="E101" s="36" t="s">
        <v>76</v>
      </c>
      <c r="F101" s="41"/>
      <c r="G101" s="41"/>
      <c r="H101" s="41"/>
      <c r="I101" s="41"/>
      <c r="J101" s="41" t="s">
        <v>712</v>
      </c>
      <c r="K101" s="41" t="s">
        <v>712</v>
      </c>
      <c r="L101" s="41" t="s">
        <v>712</v>
      </c>
      <c r="M101" s="41" t="s">
        <v>712</v>
      </c>
      <c r="N101" s="72" t="s">
        <v>751</v>
      </c>
      <c r="O101" s="61" t="s">
        <v>78</v>
      </c>
    </row>
    <row r="102" spans="1:18" x14ac:dyDescent="0.3">
      <c r="A102" s="42"/>
      <c r="B102" s="43" t="s">
        <v>723</v>
      </c>
      <c r="C102" s="5">
        <v>-13.009</v>
      </c>
      <c r="D102" s="5">
        <v>9.9779999999999998</v>
      </c>
      <c r="E102" s="36" t="s">
        <v>76</v>
      </c>
      <c r="F102" s="41"/>
      <c r="G102" s="41"/>
      <c r="H102" s="41"/>
      <c r="I102" s="41"/>
      <c r="J102" s="41" t="s">
        <v>712</v>
      </c>
      <c r="K102" s="41" t="s">
        <v>712</v>
      </c>
      <c r="L102" s="41" t="s">
        <v>712</v>
      </c>
      <c r="M102" s="41" t="s">
        <v>712</v>
      </c>
      <c r="N102" s="72" t="s">
        <v>751</v>
      </c>
      <c r="O102" s="61" t="s">
        <v>78</v>
      </c>
    </row>
    <row r="103" spans="1:18" x14ac:dyDescent="0.3">
      <c r="A103" s="42"/>
      <c r="B103" s="43" t="s">
        <v>724</v>
      </c>
      <c r="C103" s="5">
        <v>-12.105</v>
      </c>
      <c r="D103" s="5">
        <v>8.9409999999999989</v>
      </c>
      <c r="E103" s="36" t="s">
        <v>76</v>
      </c>
      <c r="F103" s="41"/>
      <c r="G103" s="41"/>
      <c r="H103" s="41"/>
      <c r="I103" s="41"/>
      <c r="J103" s="41" t="s">
        <v>712</v>
      </c>
      <c r="K103" s="41" t="s">
        <v>712</v>
      </c>
      <c r="L103" s="41" t="s">
        <v>712</v>
      </c>
      <c r="M103" s="41" t="s">
        <v>712</v>
      </c>
      <c r="N103" s="72" t="s">
        <v>751</v>
      </c>
      <c r="O103" s="61" t="s">
        <v>78</v>
      </c>
    </row>
    <row r="104" spans="1:18" x14ac:dyDescent="0.3">
      <c r="A104" s="42"/>
      <c r="B104" s="43" t="s">
        <v>725</v>
      </c>
      <c r="C104" s="5">
        <v>-12.529</v>
      </c>
      <c r="D104" s="5">
        <v>9.8789999999999996</v>
      </c>
      <c r="E104" s="36" t="s">
        <v>76</v>
      </c>
      <c r="F104" s="34">
        <f>AVERAGE(C99:C104)</f>
        <v>-12.297000000000001</v>
      </c>
      <c r="G104" s="34">
        <f>STDEV(C99:C104)</f>
        <v>0.53716477918791361</v>
      </c>
      <c r="H104" s="34">
        <f>AVERAGE(D99:D104)</f>
        <v>10.416666666666666</v>
      </c>
      <c r="I104" s="34">
        <f>STDEV(D99:D104)</f>
        <v>1.1635543247595614</v>
      </c>
      <c r="J104" s="41" t="s">
        <v>712</v>
      </c>
      <c r="K104" s="41" t="s">
        <v>712</v>
      </c>
      <c r="L104" s="41" t="s">
        <v>712</v>
      </c>
      <c r="M104" s="41" t="s">
        <v>712</v>
      </c>
      <c r="N104" s="72" t="s">
        <v>751</v>
      </c>
      <c r="O104" s="61" t="s">
        <v>78</v>
      </c>
    </row>
    <row r="105" spans="1:18" x14ac:dyDescent="0.3">
      <c r="A105" s="42"/>
      <c r="B105" s="39"/>
      <c r="C105" s="40"/>
      <c r="D105" s="40"/>
      <c r="F105" s="34"/>
      <c r="G105" s="34"/>
      <c r="H105" s="34"/>
      <c r="I105" s="34"/>
      <c r="J105" s="41"/>
      <c r="K105" s="41"/>
      <c r="L105" s="41"/>
      <c r="M105" s="41"/>
    </row>
    <row r="106" spans="1:18" x14ac:dyDescent="0.3">
      <c r="A106" s="42" t="s">
        <v>64</v>
      </c>
      <c r="B106" s="39" t="s">
        <v>39</v>
      </c>
      <c r="C106" s="40">
        <v>-11.4</v>
      </c>
      <c r="D106" s="40">
        <v>12.8</v>
      </c>
      <c r="E106" s="36" t="s">
        <v>51</v>
      </c>
      <c r="F106" s="41"/>
      <c r="G106" s="41"/>
      <c r="H106" s="41"/>
      <c r="I106" s="41"/>
      <c r="J106" s="41" t="s">
        <v>712</v>
      </c>
      <c r="K106" s="41" t="s">
        <v>712</v>
      </c>
      <c r="L106" s="41" t="s">
        <v>712</v>
      </c>
      <c r="M106" s="41" t="s">
        <v>712</v>
      </c>
      <c r="N106" s="72" t="s">
        <v>749</v>
      </c>
      <c r="O106" s="61" t="s">
        <v>78</v>
      </c>
    </row>
    <row r="107" spans="1:18" x14ac:dyDescent="0.3">
      <c r="B107" s="39" t="s">
        <v>40</v>
      </c>
      <c r="C107" s="40">
        <v>-15.8</v>
      </c>
      <c r="D107" s="40">
        <v>8.9</v>
      </c>
      <c r="E107" s="36" t="s">
        <v>51</v>
      </c>
      <c r="F107" s="41"/>
      <c r="G107" s="41"/>
      <c r="H107" s="41"/>
      <c r="I107" s="41"/>
      <c r="J107" s="41" t="s">
        <v>712</v>
      </c>
      <c r="K107" s="41" t="s">
        <v>712</v>
      </c>
      <c r="L107" s="41" t="s">
        <v>712</v>
      </c>
      <c r="M107" s="41" t="s">
        <v>712</v>
      </c>
      <c r="N107" s="72" t="s">
        <v>749</v>
      </c>
      <c r="O107" s="61" t="s">
        <v>78</v>
      </c>
    </row>
    <row r="108" spans="1:18" x14ac:dyDescent="0.3">
      <c r="B108" s="39" t="s">
        <v>5</v>
      </c>
      <c r="C108" s="40">
        <v>-10.9</v>
      </c>
      <c r="D108" s="40">
        <v>10.8</v>
      </c>
      <c r="E108" s="36" t="s">
        <v>51</v>
      </c>
      <c r="F108" s="41"/>
      <c r="G108" s="41"/>
      <c r="H108" s="41"/>
      <c r="I108" s="41"/>
      <c r="J108" s="41" t="s">
        <v>712</v>
      </c>
      <c r="K108" s="41" t="s">
        <v>712</v>
      </c>
      <c r="L108" s="41" t="s">
        <v>712</v>
      </c>
      <c r="M108" s="41" t="s">
        <v>712</v>
      </c>
      <c r="N108" s="72" t="s">
        <v>749</v>
      </c>
      <c r="O108" s="61" t="s">
        <v>78</v>
      </c>
    </row>
    <row r="109" spans="1:18" x14ac:dyDescent="0.3">
      <c r="A109" s="42"/>
      <c r="B109" s="39" t="s">
        <v>41</v>
      </c>
      <c r="C109" s="40">
        <v>-11.6</v>
      </c>
      <c r="D109" s="40">
        <v>14.3</v>
      </c>
      <c r="E109" s="36" t="s">
        <v>51</v>
      </c>
      <c r="F109" s="41"/>
      <c r="G109" s="41"/>
      <c r="H109" s="41"/>
      <c r="I109" s="41"/>
      <c r="J109" s="41" t="s">
        <v>712</v>
      </c>
      <c r="K109" s="41" t="s">
        <v>712</v>
      </c>
      <c r="L109" s="41" t="s">
        <v>712</v>
      </c>
      <c r="M109" s="41" t="s">
        <v>712</v>
      </c>
      <c r="N109" s="72" t="s">
        <v>749</v>
      </c>
      <c r="O109" s="61" t="s">
        <v>78</v>
      </c>
    </row>
    <row r="110" spans="1:18" x14ac:dyDescent="0.3">
      <c r="B110" s="39" t="s">
        <v>42</v>
      </c>
      <c r="C110" s="40">
        <v>-12.5</v>
      </c>
      <c r="D110" s="40">
        <v>10.8</v>
      </c>
      <c r="E110" s="36" t="s">
        <v>51</v>
      </c>
      <c r="F110" s="41"/>
      <c r="G110" s="41"/>
      <c r="H110" s="41"/>
      <c r="I110" s="41"/>
      <c r="J110" s="41" t="s">
        <v>712</v>
      </c>
      <c r="K110" s="41" t="s">
        <v>712</v>
      </c>
      <c r="L110" s="41" t="s">
        <v>712</v>
      </c>
      <c r="M110" s="41" t="s">
        <v>712</v>
      </c>
      <c r="N110" s="72" t="s">
        <v>749</v>
      </c>
      <c r="O110" s="61" t="s">
        <v>78</v>
      </c>
    </row>
    <row r="111" spans="1:18" x14ac:dyDescent="0.3">
      <c r="A111" s="42"/>
      <c r="B111" s="39" t="s">
        <v>43</v>
      </c>
      <c r="C111" s="40">
        <v>-12.5</v>
      </c>
      <c r="D111" s="40">
        <v>8</v>
      </c>
      <c r="E111" s="36" t="s">
        <v>51</v>
      </c>
      <c r="F111" s="41"/>
      <c r="G111" s="41"/>
      <c r="H111" s="41"/>
      <c r="I111" s="41"/>
      <c r="J111" s="41" t="s">
        <v>712</v>
      </c>
      <c r="K111" s="41" t="s">
        <v>712</v>
      </c>
      <c r="L111" s="41" t="s">
        <v>712</v>
      </c>
      <c r="M111" s="41" t="s">
        <v>712</v>
      </c>
      <c r="N111" s="72" t="s">
        <v>749</v>
      </c>
      <c r="O111" s="61" t="s">
        <v>78</v>
      </c>
    </row>
    <row r="112" spans="1:18" x14ac:dyDescent="0.3">
      <c r="A112" s="42"/>
      <c r="B112" s="39" t="s">
        <v>69</v>
      </c>
      <c r="C112" s="40">
        <v>-13.5</v>
      </c>
      <c r="D112" s="40">
        <v>11.3</v>
      </c>
      <c r="E112" s="36" t="s">
        <v>51</v>
      </c>
      <c r="J112" s="41" t="s">
        <v>712</v>
      </c>
      <c r="K112" s="41" t="s">
        <v>712</v>
      </c>
      <c r="L112" s="41" t="s">
        <v>712</v>
      </c>
      <c r="M112" s="41" t="s">
        <v>712</v>
      </c>
      <c r="N112" s="72" t="s">
        <v>749</v>
      </c>
      <c r="O112" s="61" t="s">
        <v>78</v>
      </c>
    </row>
    <row r="113" spans="1:18" x14ac:dyDescent="0.3">
      <c r="B113" s="39" t="s">
        <v>44</v>
      </c>
      <c r="C113" s="40">
        <v>-13.2</v>
      </c>
      <c r="D113" s="40">
        <v>12.3</v>
      </c>
      <c r="E113" s="36" t="s">
        <v>51</v>
      </c>
      <c r="F113" s="34">
        <f>AVERAGE(C106:C113)</f>
        <v>-12.675000000000001</v>
      </c>
      <c r="G113" s="34">
        <f>STDEV(C106:C113)</f>
        <v>1.5452692784292099</v>
      </c>
      <c r="H113" s="34">
        <f>AVERAGE(D106:D113)</f>
        <v>11.149999999999999</v>
      </c>
      <c r="I113" s="34">
        <f>STDEV(D106:D113)</f>
        <v>2.043106877842122</v>
      </c>
      <c r="J113" s="41" t="s">
        <v>712</v>
      </c>
      <c r="K113" s="41" t="s">
        <v>712</v>
      </c>
      <c r="L113" s="41" t="s">
        <v>712</v>
      </c>
      <c r="M113" s="41" t="s">
        <v>712</v>
      </c>
      <c r="N113" s="72" t="s">
        <v>749</v>
      </c>
      <c r="O113" s="61" t="s">
        <v>78</v>
      </c>
    </row>
    <row r="114" spans="1:18" x14ac:dyDescent="0.3">
      <c r="B114" s="39"/>
      <c r="C114" s="40"/>
      <c r="D114" s="40"/>
      <c r="E114" s="36" t="s">
        <v>750</v>
      </c>
      <c r="F114" s="34">
        <f>AVERAGE(C81:C114)</f>
        <v>-11.896166666666666</v>
      </c>
      <c r="G114" s="34">
        <f>STDEV(C81:C114)</f>
        <v>2.1683601635453935</v>
      </c>
      <c r="H114" s="34">
        <f>AVERAGE(D81:D114)</f>
        <v>12.693548387096776</v>
      </c>
      <c r="I114" s="34">
        <f>STDEV(D81:D114)</f>
        <v>2.653549005121365</v>
      </c>
      <c r="J114" s="41"/>
      <c r="K114" s="41"/>
      <c r="L114" s="41"/>
      <c r="M114" s="41"/>
    </row>
    <row r="115" spans="1:18" x14ac:dyDescent="0.3">
      <c r="B115" s="39"/>
      <c r="C115" s="40"/>
      <c r="D115" s="40"/>
      <c r="F115" s="34"/>
      <c r="G115" s="34"/>
      <c r="H115" s="34"/>
      <c r="I115" s="34"/>
      <c r="J115" s="41"/>
      <c r="K115" s="41"/>
      <c r="L115" s="41"/>
      <c r="M115" s="41"/>
    </row>
    <row r="116" spans="1:18" s="2" customFormat="1" ht="15" customHeight="1" x14ac:dyDescent="0.3">
      <c r="A116" s="2" t="s">
        <v>107</v>
      </c>
      <c r="B116" s="3" t="s">
        <v>100</v>
      </c>
      <c r="C116" s="5">
        <v>-11.5</v>
      </c>
      <c r="D116" s="5">
        <v>17.3</v>
      </c>
      <c r="E116" s="2" t="s">
        <v>99</v>
      </c>
      <c r="J116" s="26"/>
      <c r="K116" s="26" t="s">
        <v>712</v>
      </c>
      <c r="L116" s="26"/>
      <c r="M116" s="26"/>
      <c r="N116" s="60" t="s">
        <v>97</v>
      </c>
      <c r="O116" s="61" t="s">
        <v>746</v>
      </c>
      <c r="P116" s="4">
        <v>-4120</v>
      </c>
      <c r="Q116" s="4">
        <v>-3530</v>
      </c>
      <c r="R116" s="56" t="s">
        <v>85</v>
      </c>
    </row>
    <row r="117" spans="1:18" s="2" customFormat="1" ht="15" customHeight="1" x14ac:dyDescent="0.3">
      <c r="B117" s="3" t="s">
        <v>100</v>
      </c>
      <c r="C117" s="5">
        <v>-10.8</v>
      </c>
      <c r="D117" s="5">
        <v>17.2</v>
      </c>
      <c r="E117" s="2" t="s">
        <v>99</v>
      </c>
      <c r="J117" s="26"/>
      <c r="K117" s="26" t="s">
        <v>712</v>
      </c>
      <c r="L117" s="26"/>
      <c r="M117" s="26"/>
      <c r="N117" s="60" t="s">
        <v>101</v>
      </c>
      <c r="O117" s="61" t="s">
        <v>747</v>
      </c>
      <c r="P117" s="62">
        <v>-150</v>
      </c>
      <c r="Q117" s="62">
        <v>50</v>
      </c>
      <c r="R117" s="56" t="s">
        <v>85</v>
      </c>
    </row>
    <row r="118" spans="1:18" s="2" customFormat="1" ht="15" customHeight="1" x14ac:dyDescent="0.3">
      <c r="B118" s="3" t="s">
        <v>100</v>
      </c>
      <c r="C118" s="5">
        <v>-12.8</v>
      </c>
      <c r="D118" s="5">
        <v>19.5</v>
      </c>
      <c r="E118" s="2" t="s">
        <v>99</v>
      </c>
      <c r="F118" s="21">
        <f>AVERAGE(C116:C118)</f>
        <v>-11.700000000000001</v>
      </c>
      <c r="G118" s="21">
        <f>STDEV(C116:C118)</f>
        <v>1.0148891565092222</v>
      </c>
      <c r="H118" s="21">
        <f>AVERAGE(D116:D118)</f>
        <v>18</v>
      </c>
      <c r="I118" s="21">
        <f>STDEV(D116:D118)</f>
        <v>1.3</v>
      </c>
      <c r="J118" s="26"/>
      <c r="K118" s="26" t="s">
        <v>712</v>
      </c>
      <c r="L118" s="26"/>
      <c r="M118" s="26"/>
      <c r="N118" s="60" t="s">
        <v>101</v>
      </c>
      <c r="O118" s="61" t="s">
        <v>104</v>
      </c>
      <c r="P118" s="62">
        <v>950</v>
      </c>
      <c r="Q118" s="62">
        <v>1350</v>
      </c>
      <c r="R118" s="56" t="s">
        <v>85</v>
      </c>
    </row>
    <row r="119" spans="1:18" s="2" customFormat="1" x14ac:dyDescent="0.3">
      <c r="E119" s="19" t="s">
        <v>74</v>
      </c>
      <c r="F119" s="25">
        <f>AVERAGE(C81:C118)</f>
        <v>-11.878333333333334</v>
      </c>
      <c r="G119" s="25">
        <f>STDEV(C81:C118)</f>
        <v>2.080540324450999</v>
      </c>
      <c r="H119" s="25">
        <f>AVERAGE(D81:D118)</f>
        <v>13.161764705882355</v>
      </c>
      <c r="I119" s="25">
        <f>STDEV(D81:D118)</f>
        <v>2.9728124328892265</v>
      </c>
      <c r="N119" s="60"/>
      <c r="O119" s="61"/>
    </row>
    <row r="120" spans="1:18" s="2" customFormat="1" x14ac:dyDescent="0.3">
      <c r="A120" s="52" t="s">
        <v>23</v>
      </c>
      <c r="B120" s="30"/>
      <c r="C120" s="28"/>
      <c r="D120" s="28"/>
      <c r="F120" s="26"/>
      <c r="G120" s="26"/>
      <c r="H120" s="26"/>
      <c r="I120" s="26"/>
      <c r="N120" s="60"/>
      <c r="O120" s="61"/>
    </row>
    <row r="121" spans="1:18" s="2" customFormat="1" ht="15" customHeight="1" x14ac:dyDescent="0.3">
      <c r="A121" s="2" t="s">
        <v>96</v>
      </c>
      <c r="B121" s="77" t="s">
        <v>892</v>
      </c>
      <c r="C121" s="23">
        <v>-11.7</v>
      </c>
      <c r="D121" s="23">
        <v>15.6</v>
      </c>
      <c r="E121" s="2" t="s">
        <v>77</v>
      </c>
      <c r="J121" s="26"/>
      <c r="K121" s="26" t="s">
        <v>712</v>
      </c>
      <c r="L121" s="26"/>
      <c r="M121" s="26" t="s">
        <v>712</v>
      </c>
      <c r="N121" s="60" t="s">
        <v>749</v>
      </c>
      <c r="O121" s="61" t="s">
        <v>78</v>
      </c>
    </row>
    <row r="122" spans="1:18" s="2" customFormat="1" ht="15" customHeight="1" x14ac:dyDescent="0.3">
      <c r="A122" s="2" t="s">
        <v>66</v>
      </c>
      <c r="B122" s="12" t="s">
        <v>775</v>
      </c>
      <c r="C122" s="23">
        <v>-19.3</v>
      </c>
      <c r="D122" s="23">
        <v>7.3</v>
      </c>
      <c r="E122" s="2" t="s">
        <v>77</v>
      </c>
      <c r="J122" s="26"/>
      <c r="K122" s="26"/>
      <c r="L122" s="26"/>
      <c r="M122" s="26" t="s">
        <v>712</v>
      </c>
      <c r="N122" s="60" t="s">
        <v>749</v>
      </c>
      <c r="O122" s="61" t="s">
        <v>78</v>
      </c>
    </row>
    <row r="123" spans="1:18" s="2" customFormat="1" ht="15" customHeight="1" x14ac:dyDescent="0.3">
      <c r="B123" s="12" t="s">
        <v>775</v>
      </c>
      <c r="C123" s="23">
        <v>-19.2</v>
      </c>
      <c r="D123" s="23">
        <v>6.9</v>
      </c>
      <c r="E123" s="2" t="s">
        <v>77</v>
      </c>
      <c r="J123" s="26"/>
      <c r="K123" s="26"/>
      <c r="L123" s="26"/>
      <c r="M123" s="26" t="s">
        <v>712</v>
      </c>
      <c r="N123" s="60" t="s">
        <v>749</v>
      </c>
      <c r="O123" s="61" t="s">
        <v>78</v>
      </c>
    </row>
    <row r="124" spans="1:18" s="2" customFormat="1" ht="15" customHeight="1" x14ac:dyDescent="0.3">
      <c r="B124" s="12" t="s">
        <v>775</v>
      </c>
      <c r="C124" s="23">
        <v>-22.9</v>
      </c>
      <c r="D124" s="23">
        <v>4.5</v>
      </c>
      <c r="E124" s="2" t="s">
        <v>77</v>
      </c>
      <c r="J124" s="26"/>
      <c r="K124" s="26"/>
      <c r="L124" s="26"/>
      <c r="M124" s="26" t="s">
        <v>712</v>
      </c>
      <c r="N124" s="60" t="s">
        <v>749</v>
      </c>
      <c r="O124" s="61" t="s">
        <v>78</v>
      </c>
    </row>
    <row r="125" spans="1:18" s="2" customFormat="1" ht="15" customHeight="1" x14ac:dyDescent="0.3">
      <c r="B125" s="12" t="s">
        <v>775</v>
      </c>
      <c r="C125" s="23">
        <v>-23.4</v>
      </c>
      <c r="D125" s="23">
        <v>5.8</v>
      </c>
      <c r="E125" s="2" t="s">
        <v>77</v>
      </c>
      <c r="J125" s="26"/>
      <c r="K125" s="26"/>
      <c r="L125" s="26"/>
      <c r="M125" s="26" t="s">
        <v>712</v>
      </c>
      <c r="N125" s="60" t="s">
        <v>749</v>
      </c>
      <c r="O125" s="61" t="s">
        <v>78</v>
      </c>
    </row>
    <row r="126" spans="1:18" s="2" customFormat="1" ht="13.5" customHeight="1" x14ac:dyDescent="0.3">
      <c r="B126" s="95" t="s">
        <v>72</v>
      </c>
      <c r="C126" s="5">
        <v>-17.013999999999999</v>
      </c>
      <c r="D126" s="5">
        <v>6.5880000000000001</v>
      </c>
      <c r="E126" s="2" t="s">
        <v>76</v>
      </c>
      <c r="F126" s="26"/>
      <c r="G126" s="26"/>
      <c r="H126" s="26"/>
      <c r="I126" s="26"/>
      <c r="J126" s="26" t="s">
        <v>712</v>
      </c>
      <c r="L126" s="26" t="s">
        <v>712</v>
      </c>
      <c r="M126" s="26" t="s">
        <v>712</v>
      </c>
      <c r="N126" s="60" t="s">
        <v>751</v>
      </c>
      <c r="O126" s="61" t="s">
        <v>747</v>
      </c>
    </row>
    <row r="127" spans="1:18" s="2" customFormat="1" ht="13.95" customHeight="1" x14ac:dyDescent="0.3">
      <c r="B127" s="43" t="s">
        <v>73</v>
      </c>
      <c r="C127" s="5">
        <v>-18.161999999999999</v>
      </c>
      <c r="D127" s="5">
        <v>7.5659999999999998</v>
      </c>
      <c r="E127" s="2" t="s">
        <v>76</v>
      </c>
      <c r="F127" s="26"/>
      <c r="G127" s="26"/>
      <c r="H127" s="26"/>
      <c r="I127" s="26"/>
      <c r="J127" s="26" t="s">
        <v>712</v>
      </c>
      <c r="L127" s="26" t="s">
        <v>712</v>
      </c>
      <c r="M127" s="26" t="s">
        <v>712</v>
      </c>
      <c r="N127" s="60" t="s">
        <v>751</v>
      </c>
      <c r="O127" s="61" t="s">
        <v>747</v>
      </c>
    </row>
    <row r="128" spans="1:18" s="2" customFormat="1" ht="14.55" customHeight="1" x14ac:dyDescent="0.3">
      <c r="B128" s="95" t="s">
        <v>868</v>
      </c>
      <c r="C128" s="5">
        <v>-15.836</v>
      </c>
      <c r="D128" s="5">
        <v>8.1180000000000003</v>
      </c>
      <c r="E128" s="2" t="s">
        <v>76</v>
      </c>
      <c r="F128" s="26"/>
      <c r="G128" s="26"/>
      <c r="H128" s="26"/>
      <c r="I128" s="26"/>
      <c r="J128" s="26" t="s">
        <v>712</v>
      </c>
      <c r="L128" s="26" t="s">
        <v>712</v>
      </c>
      <c r="M128" s="26" t="s">
        <v>712</v>
      </c>
      <c r="N128" s="60" t="s">
        <v>751</v>
      </c>
      <c r="O128" s="61" t="s">
        <v>747</v>
      </c>
    </row>
    <row r="129" spans="1:18" s="2" customFormat="1" ht="15.45" customHeight="1" x14ac:dyDescent="0.3">
      <c r="B129" s="95" t="s">
        <v>868</v>
      </c>
      <c r="C129" s="5">
        <v>-15.367999999999999</v>
      </c>
      <c r="D129" s="5">
        <v>9.5390000000000015</v>
      </c>
      <c r="E129" s="2" t="s">
        <v>76</v>
      </c>
      <c r="F129" s="21">
        <f>AVERAGE(C120:C129)</f>
        <v>-18.097777777777779</v>
      </c>
      <c r="G129" s="21">
        <f>STDEV(C120:C129)</f>
        <v>3.68294575638095</v>
      </c>
      <c r="H129" s="21">
        <f>AVERAGE(D120:D129)</f>
        <v>7.9901111111111112</v>
      </c>
      <c r="I129" s="21">
        <f>STDEV(D120:D129)</f>
        <v>3.1842123219269003</v>
      </c>
      <c r="J129" s="26" t="s">
        <v>712</v>
      </c>
      <c r="L129" s="26" t="s">
        <v>712</v>
      </c>
      <c r="M129" s="26" t="s">
        <v>712</v>
      </c>
      <c r="N129" s="60" t="s">
        <v>751</v>
      </c>
      <c r="O129" s="61" t="s">
        <v>747</v>
      </c>
    </row>
    <row r="130" spans="1:18" s="2" customFormat="1" ht="15" customHeight="1" x14ac:dyDescent="0.3">
      <c r="B130" s="3" t="s">
        <v>105</v>
      </c>
      <c r="C130" s="5">
        <v>-18.7634615192678</v>
      </c>
      <c r="D130" s="5">
        <v>7.1418661982374001</v>
      </c>
      <c r="E130" s="2" t="s">
        <v>99</v>
      </c>
      <c r="K130" s="26" t="s">
        <v>712</v>
      </c>
      <c r="N130" s="60" t="s">
        <v>101</v>
      </c>
      <c r="O130" s="61" t="s">
        <v>747</v>
      </c>
      <c r="P130" s="62">
        <v>-150</v>
      </c>
      <c r="Q130" s="62">
        <v>1690</v>
      </c>
      <c r="R130" s="56" t="s">
        <v>85</v>
      </c>
    </row>
    <row r="131" spans="1:18" s="2" customFormat="1" ht="15" customHeight="1" x14ac:dyDescent="0.3">
      <c r="B131" s="3" t="s">
        <v>105</v>
      </c>
      <c r="C131" s="5">
        <v>-15.9244907328855</v>
      </c>
      <c r="D131" s="5">
        <v>11.0802650883794</v>
      </c>
      <c r="E131" s="2" t="s">
        <v>99</v>
      </c>
      <c r="K131" s="26" t="s">
        <v>712</v>
      </c>
      <c r="N131" s="60" t="s">
        <v>101</v>
      </c>
      <c r="O131" s="61" t="s">
        <v>747</v>
      </c>
      <c r="P131" s="62">
        <v>-150</v>
      </c>
      <c r="Q131" s="62">
        <v>1690</v>
      </c>
      <c r="R131" s="56" t="s">
        <v>85</v>
      </c>
    </row>
    <row r="132" spans="1:18" s="2" customFormat="1" ht="15" customHeight="1" x14ac:dyDescent="0.3">
      <c r="B132" s="3" t="s">
        <v>105</v>
      </c>
      <c r="C132" s="5">
        <v>-14.1779615342389</v>
      </c>
      <c r="D132" s="5">
        <v>7.7887427265377802</v>
      </c>
      <c r="E132" s="2" t="s">
        <v>99</v>
      </c>
      <c r="K132" s="26" t="s">
        <v>712</v>
      </c>
      <c r="N132" s="60" t="s">
        <v>101</v>
      </c>
      <c r="O132" s="61" t="s">
        <v>747</v>
      </c>
      <c r="P132" s="62">
        <v>-150</v>
      </c>
      <c r="Q132" s="62">
        <v>1690</v>
      </c>
      <c r="R132" s="56" t="s">
        <v>85</v>
      </c>
    </row>
    <row r="133" spans="1:18" s="2" customFormat="1" ht="15" customHeight="1" x14ac:dyDescent="0.3">
      <c r="B133" s="3" t="s">
        <v>105</v>
      </c>
      <c r="C133" s="5">
        <v>-14.187992175102</v>
      </c>
      <c r="D133" s="5">
        <v>15.062703981316</v>
      </c>
      <c r="E133" s="2" t="s">
        <v>99</v>
      </c>
      <c r="K133" s="26" t="s">
        <v>712</v>
      </c>
      <c r="N133" s="60" t="s">
        <v>101</v>
      </c>
      <c r="O133" s="61" t="s">
        <v>747</v>
      </c>
      <c r="P133" s="62">
        <v>-150</v>
      </c>
      <c r="Q133" s="62">
        <v>1690</v>
      </c>
      <c r="R133" s="56" t="s">
        <v>85</v>
      </c>
    </row>
    <row r="134" spans="1:18" s="2" customFormat="1" ht="15" customHeight="1" x14ac:dyDescent="0.3">
      <c r="B134" s="3" t="s">
        <v>105</v>
      </c>
      <c r="C134" s="5">
        <v>-13.6201381334025</v>
      </c>
      <c r="D134" s="5">
        <v>13.3442705578234</v>
      </c>
      <c r="E134" s="2" t="s">
        <v>99</v>
      </c>
      <c r="K134" s="26" t="s">
        <v>712</v>
      </c>
      <c r="N134" s="60" t="s">
        <v>101</v>
      </c>
      <c r="O134" s="61" t="s">
        <v>747</v>
      </c>
      <c r="P134" s="62">
        <v>-150</v>
      </c>
      <c r="Q134" s="62">
        <v>1690</v>
      </c>
      <c r="R134" s="56" t="s">
        <v>85</v>
      </c>
    </row>
    <row r="135" spans="1:18" s="2" customFormat="1" ht="15" customHeight="1" x14ac:dyDescent="0.3">
      <c r="B135" s="3" t="s">
        <v>98</v>
      </c>
      <c r="C135" s="5">
        <v>-19</v>
      </c>
      <c r="D135" s="5">
        <v>8.4</v>
      </c>
      <c r="E135" s="2" t="s">
        <v>99</v>
      </c>
      <c r="K135" s="26" t="s">
        <v>712</v>
      </c>
      <c r="N135" s="60" t="s">
        <v>97</v>
      </c>
      <c r="O135" s="61" t="s">
        <v>746</v>
      </c>
      <c r="P135" s="4">
        <v>-4120</v>
      </c>
      <c r="Q135" s="4">
        <v>-3530</v>
      </c>
      <c r="R135" s="56" t="s">
        <v>85</v>
      </c>
    </row>
    <row r="136" spans="1:18" s="2" customFormat="1" ht="15" customHeight="1" x14ac:dyDescent="0.3">
      <c r="B136" s="3" t="s">
        <v>98</v>
      </c>
      <c r="C136" s="5">
        <v>-19</v>
      </c>
      <c r="D136" s="5">
        <v>8.8000000000000007</v>
      </c>
      <c r="E136" s="2" t="s">
        <v>99</v>
      </c>
      <c r="K136" s="26" t="s">
        <v>712</v>
      </c>
      <c r="N136" s="60" t="s">
        <v>97</v>
      </c>
      <c r="O136" s="61" t="s">
        <v>746</v>
      </c>
      <c r="P136" s="4">
        <v>-4120</v>
      </c>
      <c r="Q136" s="4">
        <v>-3530</v>
      </c>
      <c r="R136" s="56" t="s">
        <v>85</v>
      </c>
    </row>
    <row r="137" spans="1:18" s="2" customFormat="1" ht="15" customHeight="1" x14ac:dyDescent="0.3">
      <c r="B137" s="11" t="s">
        <v>102</v>
      </c>
      <c r="C137" s="5">
        <v>-20.6</v>
      </c>
      <c r="D137" s="5">
        <v>9.5</v>
      </c>
      <c r="E137" s="2" t="s">
        <v>99</v>
      </c>
      <c r="F137" s="21">
        <f>AVERAGE(C130:C137)</f>
        <v>-16.909255511862089</v>
      </c>
      <c r="G137" s="21">
        <f>STDEV(C130:C137)</f>
        <v>2.7374491662174041</v>
      </c>
      <c r="H137" s="21">
        <f>AVERAGE(D130:D137)</f>
        <v>10.139731069036747</v>
      </c>
      <c r="I137" s="21">
        <f>STDEV(D130:D137)</f>
        <v>2.8064843083858761</v>
      </c>
      <c r="K137" s="26" t="s">
        <v>712</v>
      </c>
      <c r="N137" s="60" t="s">
        <v>101</v>
      </c>
      <c r="O137" s="61" t="s">
        <v>747</v>
      </c>
      <c r="P137" s="4">
        <v>1437</v>
      </c>
      <c r="Q137" s="4">
        <v>1647</v>
      </c>
      <c r="R137" s="56" t="s">
        <v>85</v>
      </c>
    </row>
    <row r="138" spans="1:18" x14ac:dyDescent="0.3">
      <c r="E138" s="47" t="s">
        <v>75</v>
      </c>
      <c r="F138" s="35">
        <f>AVERAGE(C120:C137)</f>
        <v>-17.538473182052744</v>
      </c>
      <c r="G138" s="35">
        <f>STDEV(C120:C137)</f>
        <v>3.2302362994829812</v>
      </c>
      <c r="H138" s="35">
        <f>AVERAGE(D120:D991)</f>
        <v>9.0016969736643517</v>
      </c>
      <c r="I138" s="35">
        <f>STDEV(D120:D137)</f>
        <v>3.1206857272791462</v>
      </c>
      <c r="L138" s="17"/>
      <c r="M138" s="17"/>
    </row>
    <row r="140" spans="1:18" x14ac:dyDescent="0.3">
      <c r="A140" s="30" t="s">
        <v>772</v>
      </c>
    </row>
    <row r="143" spans="1:18" x14ac:dyDescent="0.3">
      <c r="A143" s="47" t="s">
        <v>850</v>
      </c>
    </row>
    <row r="144" spans="1:18" x14ac:dyDescent="0.3">
      <c r="A144" s="71" t="s">
        <v>895</v>
      </c>
    </row>
    <row r="145" spans="1:1" x14ac:dyDescent="0.3">
      <c r="A145" s="30" t="s">
        <v>896</v>
      </c>
    </row>
    <row r="146" spans="1:1" x14ac:dyDescent="0.3">
      <c r="A146" s="2" t="s">
        <v>893</v>
      </c>
    </row>
    <row r="147" spans="1:1" x14ac:dyDescent="0.3">
      <c r="A147" s="2" t="s">
        <v>894</v>
      </c>
    </row>
    <row r="148" spans="1:1" ht="15" customHeight="1" x14ac:dyDescent="0.3">
      <c r="A148" s="2" t="s">
        <v>897</v>
      </c>
    </row>
  </sheetData>
  <phoneticPr fontId="1" type="noConversion"/>
  <pageMargins left="0.511811024" right="0.511811024" top="0.78740157499999996" bottom="0.78740157499999996" header="0.31496062000000002" footer="0.31496062000000002"/>
  <pageSetup paperSize="9"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83C0D-A38F-44A6-9677-9ED448D404C1}">
  <dimension ref="A1:CW173"/>
  <sheetViews>
    <sheetView zoomScale="47" zoomScaleNormal="47" workbookViewId="0">
      <selection activeCell="A173" sqref="A173"/>
    </sheetView>
  </sheetViews>
  <sheetFormatPr baseColWidth="10" defaultColWidth="8.88671875" defaultRowHeight="15.6" x14ac:dyDescent="0.3"/>
  <cols>
    <col min="1" max="1" width="16.77734375" style="17" customWidth="1"/>
    <col min="2" max="2" width="45.77734375" style="17" customWidth="1"/>
    <col min="3" max="3" width="9.21875" style="17" customWidth="1"/>
    <col min="4" max="4" width="8.44140625" style="17" customWidth="1"/>
    <col min="5" max="5" width="28.21875" style="17" customWidth="1"/>
    <col min="6" max="6" width="11.6640625" style="17" customWidth="1"/>
    <col min="7" max="7" width="6.21875" style="17" customWidth="1"/>
    <col min="8" max="8" width="10.77734375" style="17" customWidth="1"/>
    <col min="9" max="9" width="5.6640625" style="17" customWidth="1"/>
    <col min="10" max="10" width="14.77734375" style="65" customWidth="1"/>
    <col min="11" max="11" width="20.21875" style="17" customWidth="1"/>
    <col min="12" max="12" width="18.21875" style="17" customWidth="1"/>
    <col min="13" max="13" width="9.21875" style="17" customWidth="1"/>
    <col min="14" max="16384" width="8.88671875" style="17"/>
  </cols>
  <sheetData>
    <row r="1" spans="1:18" x14ac:dyDescent="0.3">
      <c r="A1" s="19" t="s">
        <v>877</v>
      </c>
    </row>
    <row r="3" spans="1:18" x14ac:dyDescent="0.3">
      <c r="A3" s="19" t="s">
        <v>759</v>
      </c>
    </row>
    <row r="4" spans="1:18" s="2" customFormat="1" x14ac:dyDescent="0.3">
      <c r="A4" s="19" t="s">
        <v>56</v>
      </c>
      <c r="B4" s="19" t="s">
        <v>0</v>
      </c>
      <c r="C4" s="19" t="s">
        <v>52</v>
      </c>
      <c r="D4" s="19" t="s">
        <v>53</v>
      </c>
      <c r="E4" s="19" t="s">
        <v>54</v>
      </c>
      <c r="F4" s="20" t="s">
        <v>57</v>
      </c>
      <c r="G4" s="20" t="s">
        <v>59</v>
      </c>
      <c r="H4" s="20" t="s">
        <v>58</v>
      </c>
      <c r="I4" s="20" t="s">
        <v>59</v>
      </c>
      <c r="J4" s="20" t="s">
        <v>717</v>
      </c>
      <c r="K4" s="19" t="s">
        <v>752</v>
      </c>
      <c r="L4" s="19" t="s">
        <v>587</v>
      </c>
    </row>
    <row r="5" spans="1:18" s="2" customFormat="1" x14ac:dyDescent="0.3">
      <c r="A5" s="19" t="s">
        <v>701</v>
      </c>
      <c r="B5" s="19"/>
      <c r="C5" s="19"/>
      <c r="D5" s="19"/>
      <c r="E5" s="19"/>
      <c r="F5" s="20"/>
      <c r="G5" s="20"/>
      <c r="H5" s="20"/>
      <c r="I5" s="20"/>
      <c r="J5" s="26"/>
    </row>
    <row r="6" spans="1:18" s="2" customFormat="1" ht="15" customHeight="1" x14ac:dyDescent="0.3">
      <c r="A6" s="2" t="s">
        <v>588</v>
      </c>
      <c r="B6" s="8" t="s">
        <v>46</v>
      </c>
      <c r="C6" s="23">
        <v>-10</v>
      </c>
      <c r="D6" s="23">
        <v>7</v>
      </c>
      <c r="E6" s="2" t="s">
        <v>604</v>
      </c>
      <c r="J6" s="26" t="s">
        <v>712</v>
      </c>
      <c r="K6" s="2" t="s">
        <v>634</v>
      </c>
      <c r="L6" s="2" t="s">
        <v>635</v>
      </c>
      <c r="M6" s="1">
        <v>110</v>
      </c>
      <c r="N6" s="1">
        <v>1010</v>
      </c>
      <c r="O6" s="3" t="s">
        <v>85</v>
      </c>
      <c r="P6" s="2" t="s">
        <v>647</v>
      </c>
    </row>
    <row r="7" spans="1:18" s="2" customFormat="1" ht="15" customHeight="1" x14ac:dyDescent="0.3">
      <c r="B7" s="8" t="s">
        <v>46</v>
      </c>
      <c r="C7" s="23">
        <v>-9.8000000000000007</v>
      </c>
      <c r="D7" s="23">
        <v>7.8</v>
      </c>
      <c r="E7" s="2" t="s">
        <v>604</v>
      </c>
      <c r="J7" s="26" t="s">
        <v>712</v>
      </c>
      <c r="K7" s="2" t="s">
        <v>633</v>
      </c>
      <c r="L7" s="2" t="s">
        <v>635</v>
      </c>
      <c r="M7" s="1">
        <v>110</v>
      </c>
      <c r="N7" s="1">
        <v>1010</v>
      </c>
      <c r="O7" s="3" t="s">
        <v>85</v>
      </c>
      <c r="P7" s="2" t="s">
        <v>647</v>
      </c>
    </row>
    <row r="8" spans="1:18" s="2" customFormat="1" ht="15" customHeight="1" x14ac:dyDescent="0.3">
      <c r="B8" s="8" t="s">
        <v>46</v>
      </c>
      <c r="C8" s="23">
        <v>-10.6</v>
      </c>
      <c r="D8" s="23">
        <v>6.8</v>
      </c>
      <c r="E8" s="2" t="s">
        <v>604</v>
      </c>
      <c r="J8" s="26" t="s">
        <v>712</v>
      </c>
      <c r="K8" s="2" t="s">
        <v>636</v>
      </c>
      <c r="L8" s="2" t="s">
        <v>635</v>
      </c>
      <c r="M8" s="1">
        <v>110</v>
      </c>
      <c r="N8" s="1">
        <v>1010</v>
      </c>
      <c r="O8" s="3" t="s">
        <v>85</v>
      </c>
      <c r="P8" s="2" t="s">
        <v>647</v>
      </c>
    </row>
    <row r="9" spans="1:18" s="2" customFormat="1" ht="15" customHeight="1" x14ac:dyDescent="0.3">
      <c r="B9" s="8" t="s">
        <v>46</v>
      </c>
      <c r="C9" s="23">
        <v>-9.8000000000000007</v>
      </c>
      <c r="D9" s="23">
        <v>6.4</v>
      </c>
      <c r="E9" s="2" t="s">
        <v>604</v>
      </c>
      <c r="J9" s="26" t="s">
        <v>712</v>
      </c>
      <c r="K9" s="2" t="s">
        <v>634</v>
      </c>
      <c r="L9" s="2" t="s">
        <v>635</v>
      </c>
      <c r="M9" s="1">
        <v>110</v>
      </c>
      <c r="N9" s="1">
        <v>1010</v>
      </c>
      <c r="O9" s="3" t="s">
        <v>85</v>
      </c>
      <c r="P9" s="2" t="s">
        <v>647</v>
      </c>
    </row>
    <row r="10" spans="1:18" s="2" customFormat="1" ht="15" customHeight="1" x14ac:dyDescent="0.3">
      <c r="B10" s="8" t="s">
        <v>46</v>
      </c>
      <c r="C10" s="23">
        <v>-9.3000000000000007</v>
      </c>
      <c r="D10" s="23">
        <v>7.9</v>
      </c>
      <c r="E10" s="2" t="s">
        <v>604</v>
      </c>
      <c r="J10" s="26" t="s">
        <v>712</v>
      </c>
      <c r="K10" s="2" t="s">
        <v>637</v>
      </c>
      <c r="L10" s="2" t="s">
        <v>78</v>
      </c>
      <c r="M10" s="1"/>
      <c r="N10" s="1"/>
      <c r="O10" s="3"/>
      <c r="Q10" s="23"/>
      <c r="R10" s="9"/>
    </row>
    <row r="11" spans="1:18" s="2" customFormat="1" ht="15" customHeight="1" x14ac:dyDescent="0.3">
      <c r="B11" s="8" t="s">
        <v>46</v>
      </c>
      <c r="C11" s="23">
        <v>-10.1</v>
      </c>
      <c r="D11" s="23">
        <v>8.1</v>
      </c>
      <c r="E11" s="2" t="s">
        <v>604</v>
      </c>
      <c r="J11" s="26" t="s">
        <v>712</v>
      </c>
      <c r="K11" s="2" t="s">
        <v>637</v>
      </c>
      <c r="L11" s="2" t="s">
        <v>78</v>
      </c>
      <c r="M11" s="1"/>
      <c r="N11" s="1"/>
      <c r="O11" s="3"/>
      <c r="Q11" s="23"/>
      <c r="R11" s="9"/>
    </row>
    <row r="12" spans="1:18" s="2" customFormat="1" ht="15" customHeight="1" x14ac:dyDescent="0.3">
      <c r="B12" s="8" t="s">
        <v>46</v>
      </c>
      <c r="C12" s="23">
        <v>-12.8</v>
      </c>
      <c r="D12" s="23">
        <v>6.6</v>
      </c>
      <c r="E12" s="2" t="s">
        <v>604</v>
      </c>
      <c r="J12" s="26" t="s">
        <v>712</v>
      </c>
      <c r="K12" s="2" t="s">
        <v>637</v>
      </c>
      <c r="L12" s="2" t="s">
        <v>78</v>
      </c>
      <c r="M12" s="1"/>
      <c r="N12" s="1"/>
      <c r="O12" s="3"/>
      <c r="Q12" s="23"/>
      <c r="R12" s="9"/>
    </row>
    <row r="13" spans="1:18" s="2" customFormat="1" ht="15" customHeight="1" x14ac:dyDescent="0.3">
      <c r="B13" s="8" t="s">
        <v>46</v>
      </c>
      <c r="C13" s="23">
        <v>-10.5</v>
      </c>
      <c r="D13" s="23">
        <v>8.5</v>
      </c>
      <c r="E13" s="2" t="s">
        <v>604</v>
      </c>
      <c r="J13" s="26" t="s">
        <v>712</v>
      </c>
      <c r="K13" s="2" t="s">
        <v>637</v>
      </c>
      <c r="L13" s="2" t="s">
        <v>78</v>
      </c>
      <c r="M13" s="1"/>
      <c r="N13" s="1"/>
      <c r="O13" s="3"/>
      <c r="Q13" s="23"/>
      <c r="R13" s="9"/>
    </row>
    <row r="14" spans="1:18" s="2" customFormat="1" ht="15" customHeight="1" x14ac:dyDescent="0.3">
      <c r="B14" s="8" t="s">
        <v>46</v>
      </c>
      <c r="C14" s="23">
        <v>-10.199999999999999</v>
      </c>
      <c r="D14" s="23"/>
      <c r="E14" s="2" t="s">
        <v>604</v>
      </c>
      <c r="J14" s="26" t="s">
        <v>712</v>
      </c>
      <c r="K14" s="2" t="s">
        <v>637</v>
      </c>
      <c r="L14" s="2" t="s">
        <v>78</v>
      </c>
      <c r="M14" s="1"/>
      <c r="N14" s="1"/>
      <c r="O14" s="3"/>
      <c r="Q14" s="23"/>
      <c r="R14" s="9"/>
    </row>
    <row r="15" spans="1:18" s="2" customFormat="1" ht="15" customHeight="1" x14ac:dyDescent="0.3">
      <c r="B15" s="8" t="s">
        <v>46</v>
      </c>
      <c r="C15" s="23">
        <v>-10.3</v>
      </c>
      <c r="D15" s="23">
        <v>8.6</v>
      </c>
      <c r="E15" s="2" t="s">
        <v>604</v>
      </c>
      <c r="J15" s="26" t="s">
        <v>712</v>
      </c>
      <c r="K15" s="2" t="s">
        <v>637</v>
      </c>
      <c r="L15" s="2" t="s">
        <v>78</v>
      </c>
      <c r="M15" s="1"/>
      <c r="N15" s="1"/>
      <c r="O15" s="3"/>
      <c r="Q15" s="23"/>
      <c r="R15" s="9"/>
    </row>
    <row r="16" spans="1:18" s="2" customFormat="1" ht="15" customHeight="1" x14ac:dyDescent="0.3">
      <c r="B16" s="8" t="s">
        <v>46</v>
      </c>
      <c r="C16" s="23">
        <v>-10.1</v>
      </c>
      <c r="D16" s="23">
        <v>7.4</v>
      </c>
      <c r="E16" s="2" t="s">
        <v>604</v>
      </c>
      <c r="J16" s="26" t="s">
        <v>712</v>
      </c>
      <c r="K16" s="2" t="s">
        <v>637</v>
      </c>
      <c r="L16" s="2" t="s">
        <v>78</v>
      </c>
      <c r="M16" s="1"/>
      <c r="N16" s="1"/>
      <c r="O16" s="3"/>
      <c r="Q16" s="23"/>
      <c r="R16" s="9"/>
    </row>
    <row r="17" spans="1:18" s="2" customFormat="1" ht="15" customHeight="1" x14ac:dyDescent="0.3">
      <c r="B17" s="8" t="s">
        <v>46</v>
      </c>
      <c r="C17" s="23">
        <v>-9.6999999999999993</v>
      </c>
      <c r="D17" s="23">
        <v>3.9</v>
      </c>
      <c r="E17" s="2" t="s">
        <v>604</v>
      </c>
      <c r="F17" s="21">
        <f>AVERAGE(C6:C17)</f>
        <v>-10.266666666666667</v>
      </c>
      <c r="G17" s="21">
        <f>STDEV(C6:C17)</f>
        <v>0.87420959971989809</v>
      </c>
      <c r="H17" s="21">
        <f>AVERAGE(D6:D17)</f>
        <v>7.1818181818181834</v>
      </c>
      <c r="I17" s="21">
        <f>STDEV(D6:D17)</f>
        <v>1.3204682365117149</v>
      </c>
      <c r="J17" s="26" t="s">
        <v>712</v>
      </c>
      <c r="K17" s="2" t="s">
        <v>637</v>
      </c>
      <c r="L17" s="2" t="s">
        <v>78</v>
      </c>
      <c r="M17" s="1"/>
      <c r="N17" s="1"/>
      <c r="O17" s="3"/>
      <c r="Q17" s="23"/>
      <c r="R17" s="9"/>
    </row>
    <row r="18" spans="1:18" s="2" customFormat="1" ht="15" customHeight="1" x14ac:dyDescent="0.3">
      <c r="B18" s="8"/>
      <c r="C18" s="23"/>
      <c r="D18" s="23"/>
      <c r="J18" s="26" t="s">
        <v>712</v>
      </c>
      <c r="M18" s="1"/>
      <c r="N18" s="1"/>
      <c r="O18" s="3"/>
      <c r="Q18" s="23"/>
      <c r="R18" s="9"/>
    </row>
    <row r="19" spans="1:18" s="2" customFormat="1" ht="15" customHeight="1" x14ac:dyDescent="0.3">
      <c r="A19" s="2" t="s">
        <v>632</v>
      </c>
      <c r="B19" s="8" t="s">
        <v>773</v>
      </c>
      <c r="C19" s="59">
        <v>-11.1</v>
      </c>
      <c r="D19" s="59">
        <v>3.5</v>
      </c>
      <c r="E19" s="2" t="s">
        <v>604</v>
      </c>
      <c r="J19" s="26" t="s">
        <v>712</v>
      </c>
      <c r="K19" s="2" t="s">
        <v>637</v>
      </c>
      <c r="L19" s="2" t="s">
        <v>78</v>
      </c>
      <c r="M19" s="1"/>
      <c r="N19" s="1"/>
      <c r="O19" s="3"/>
      <c r="Q19" s="59"/>
      <c r="R19" s="9"/>
    </row>
    <row r="20" spans="1:18" s="2" customFormat="1" ht="15" customHeight="1" x14ac:dyDescent="0.3">
      <c r="B20" s="8" t="s">
        <v>773</v>
      </c>
      <c r="C20" s="59">
        <v>-11.4</v>
      </c>
      <c r="D20" s="59">
        <v>3.8</v>
      </c>
      <c r="E20" s="2" t="s">
        <v>604</v>
      </c>
      <c r="J20" s="26" t="s">
        <v>712</v>
      </c>
      <c r="K20" s="2" t="s">
        <v>637</v>
      </c>
      <c r="L20" s="2" t="s">
        <v>78</v>
      </c>
      <c r="M20" s="1"/>
      <c r="N20" s="1"/>
      <c r="O20" s="3"/>
      <c r="Q20" s="59"/>
      <c r="R20" s="9"/>
    </row>
    <row r="21" spans="1:18" s="2" customFormat="1" ht="15" customHeight="1" x14ac:dyDescent="0.3">
      <c r="B21" s="8" t="s">
        <v>773</v>
      </c>
      <c r="C21" s="59">
        <v>-11.5</v>
      </c>
      <c r="D21" s="59">
        <v>4.4000000000000004</v>
      </c>
      <c r="E21" s="2" t="s">
        <v>604</v>
      </c>
      <c r="J21" s="26" t="s">
        <v>712</v>
      </c>
      <c r="K21" s="2" t="s">
        <v>637</v>
      </c>
      <c r="L21" s="2" t="s">
        <v>78</v>
      </c>
      <c r="M21" s="1"/>
      <c r="N21" s="1"/>
      <c r="O21" s="3"/>
      <c r="Q21" s="59"/>
      <c r="R21" s="9"/>
    </row>
    <row r="22" spans="1:18" s="2" customFormat="1" ht="15" customHeight="1" x14ac:dyDescent="0.3">
      <c r="B22" s="8" t="s">
        <v>773</v>
      </c>
      <c r="C22" s="59">
        <v>-10.9</v>
      </c>
      <c r="D22" s="59">
        <v>4.2</v>
      </c>
      <c r="E22" s="2" t="s">
        <v>604</v>
      </c>
      <c r="J22" s="26" t="s">
        <v>712</v>
      </c>
      <c r="K22" s="2" t="s">
        <v>637</v>
      </c>
      <c r="L22" s="2" t="s">
        <v>78</v>
      </c>
      <c r="M22" s="1"/>
      <c r="N22" s="1"/>
      <c r="O22" s="3"/>
      <c r="Q22" s="59"/>
      <c r="R22" s="9"/>
    </row>
    <row r="23" spans="1:18" s="2" customFormat="1" ht="15" customHeight="1" x14ac:dyDescent="0.3">
      <c r="B23" s="8" t="s">
        <v>773</v>
      </c>
      <c r="C23" s="59">
        <v>-10.9</v>
      </c>
      <c r="D23" s="59">
        <v>4.5</v>
      </c>
      <c r="E23" s="2" t="s">
        <v>604</v>
      </c>
      <c r="J23" s="26" t="s">
        <v>712</v>
      </c>
      <c r="K23" s="2" t="s">
        <v>637</v>
      </c>
      <c r="L23" s="2" t="s">
        <v>78</v>
      </c>
      <c r="M23" s="1"/>
      <c r="N23" s="1"/>
      <c r="O23" s="3"/>
      <c r="Q23" s="59"/>
      <c r="R23" s="9"/>
    </row>
    <row r="24" spans="1:18" s="2" customFormat="1" ht="15" customHeight="1" x14ac:dyDescent="0.3">
      <c r="B24" s="8" t="s">
        <v>773</v>
      </c>
      <c r="C24" s="59">
        <v>-11</v>
      </c>
      <c r="D24" s="59">
        <v>5.2</v>
      </c>
      <c r="E24" s="2" t="s">
        <v>604</v>
      </c>
      <c r="J24" s="26" t="s">
        <v>712</v>
      </c>
      <c r="K24" s="2" t="s">
        <v>637</v>
      </c>
      <c r="L24" s="2" t="s">
        <v>78</v>
      </c>
      <c r="M24" s="1"/>
      <c r="N24" s="1"/>
      <c r="O24" s="3"/>
      <c r="Q24" s="59"/>
      <c r="R24" s="9"/>
    </row>
    <row r="25" spans="1:18" s="2" customFormat="1" ht="15" customHeight="1" x14ac:dyDescent="0.3">
      <c r="B25" s="8" t="s">
        <v>773</v>
      </c>
      <c r="C25" s="59">
        <v>-11</v>
      </c>
      <c r="D25" s="59">
        <v>4.9000000000000004</v>
      </c>
      <c r="E25" s="2" t="s">
        <v>604</v>
      </c>
      <c r="J25" s="26" t="s">
        <v>712</v>
      </c>
      <c r="K25" s="2" t="s">
        <v>637</v>
      </c>
      <c r="L25" s="2" t="s">
        <v>78</v>
      </c>
      <c r="M25" s="1"/>
      <c r="N25" s="1"/>
      <c r="O25" s="3"/>
      <c r="Q25" s="59"/>
      <c r="R25" s="9"/>
    </row>
    <row r="26" spans="1:18" s="2" customFormat="1" ht="15" customHeight="1" x14ac:dyDescent="0.3">
      <c r="B26" s="8" t="s">
        <v>774</v>
      </c>
      <c r="C26" s="5">
        <v>-12.92</v>
      </c>
      <c r="D26" s="5"/>
      <c r="E26" s="2" t="s">
        <v>594</v>
      </c>
      <c r="F26" s="21">
        <f>AVERAGE(C19:C26)</f>
        <v>-11.34</v>
      </c>
      <c r="G26" s="21">
        <f>STDEV(C19:C26)</f>
        <v>0.6762924135101831</v>
      </c>
      <c r="H26" s="21">
        <f>AVERAGE(D19:D26)</f>
        <v>4.3571428571428568</v>
      </c>
      <c r="I26" s="21">
        <f>STDEV(D19:D26)</f>
        <v>0.59120538692049462</v>
      </c>
      <c r="J26" s="26" t="s">
        <v>712</v>
      </c>
      <c r="K26" s="2" t="s">
        <v>631</v>
      </c>
      <c r="L26" s="2" t="s">
        <v>78</v>
      </c>
      <c r="M26" s="1"/>
      <c r="N26" s="1"/>
      <c r="O26" s="3"/>
      <c r="Q26" s="5"/>
      <c r="R26" s="9"/>
    </row>
    <row r="27" spans="1:18" s="2" customFormat="1" x14ac:dyDescent="0.3">
      <c r="B27" s="22"/>
      <c r="C27" s="23"/>
      <c r="D27" s="23"/>
      <c r="E27" s="24" t="s">
        <v>700</v>
      </c>
      <c r="F27" s="25">
        <f>AVERAGE(C6:C26)</f>
        <v>-10.696000000000002</v>
      </c>
      <c r="G27" s="25">
        <f>STDEV(C6:C26)</f>
        <v>0.94973902232472041</v>
      </c>
      <c r="H27" s="25">
        <f>AVERAGE(D6:D26)</f>
        <v>6.0833333333333348</v>
      </c>
      <c r="I27" s="25">
        <f>STDEV(D6:D26)</f>
        <v>1.7767286528567994</v>
      </c>
      <c r="J27" s="26"/>
    </row>
    <row r="28" spans="1:18" s="2" customFormat="1" x14ac:dyDescent="0.3">
      <c r="C28" s="9"/>
      <c r="D28" s="9"/>
      <c r="F28" s="26"/>
      <c r="G28" s="26"/>
      <c r="H28" s="26"/>
      <c r="I28" s="26"/>
      <c r="J28" s="26"/>
    </row>
    <row r="29" spans="1:18" s="2" customFormat="1" x14ac:dyDescent="0.3">
      <c r="A29" s="19" t="s">
        <v>50</v>
      </c>
      <c r="C29" s="9"/>
      <c r="D29" s="9"/>
      <c r="F29" s="26"/>
      <c r="G29" s="26"/>
      <c r="H29" s="26"/>
      <c r="I29" s="26"/>
      <c r="J29" s="26"/>
    </row>
    <row r="30" spans="1:18" s="2" customFormat="1" ht="15" customHeight="1" x14ac:dyDescent="0.3">
      <c r="A30" s="2" t="s">
        <v>67</v>
      </c>
      <c r="B30" s="8" t="s">
        <v>627</v>
      </c>
      <c r="C30" s="59">
        <v>-21.5</v>
      </c>
      <c r="D30" s="59">
        <v>6.4</v>
      </c>
      <c r="E30" s="2" t="s">
        <v>604</v>
      </c>
      <c r="J30" s="26" t="s">
        <v>712</v>
      </c>
      <c r="K30" s="2" t="s">
        <v>637</v>
      </c>
      <c r="L30" s="2" t="s">
        <v>78</v>
      </c>
      <c r="M30" s="1"/>
      <c r="N30" s="1"/>
      <c r="O30" s="3"/>
      <c r="Q30" s="59"/>
      <c r="R30" s="9"/>
    </row>
    <row r="31" spans="1:18" s="2" customFormat="1" ht="15" customHeight="1" x14ac:dyDescent="0.3">
      <c r="B31" s="8" t="s">
        <v>627</v>
      </c>
      <c r="C31" s="59">
        <v>-21.4</v>
      </c>
      <c r="D31" s="59">
        <v>6.8</v>
      </c>
      <c r="E31" s="2" t="s">
        <v>604</v>
      </c>
      <c r="J31" s="26" t="s">
        <v>712</v>
      </c>
      <c r="K31" s="2" t="s">
        <v>637</v>
      </c>
      <c r="L31" s="2" t="s">
        <v>78</v>
      </c>
      <c r="M31" s="1"/>
      <c r="N31" s="1"/>
      <c r="O31" s="3"/>
      <c r="Q31" s="59"/>
      <c r="R31" s="9"/>
    </row>
    <row r="32" spans="1:18" s="2" customFormat="1" ht="15" customHeight="1" x14ac:dyDescent="0.3">
      <c r="B32" s="8" t="s">
        <v>638</v>
      </c>
      <c r="C32" s="59">
        <v>-23.6</v>
      </c>
      <c r="D32" s="59">
        <v>2.4</v>
      </c>
      <c r="E32" s="2" t="s">
        <v>604</v>
      </c>
      <c r="J32" s="26" t="s">
        <v>712</v>
      </c>
      <c r="K32" s="2" t="s">
        <v>637</v>
      </c>
      <c r="L32" s="2" t="s">
        <v>78</v>
      </c>
      <c r="M32" s="1"/>
      <c r="N32" s="1"/>
      <c r="O32" s="3"/>
      <c r="Q32" s="59"/>
      <c r="R32" s="9"/>
    </row>
    <row r="33" spans="2:18" s="2" customFormat="1" ht="15" customHeight="1" x14ac:dyDescent="0.3">
      <c r="B33" s="8" t="s">
        <v>638</v>
      </c>
      <c r="C33" s="59">
        <v>-25.2</v>
      </c>
      <c r="D33" s="59">
        <v>3</v>
      </c>
      <c r="E33" s="2" t="s">
        <v>604</v>
      </c>
      <c r="J33" s="26" t="s">
        <v>712</v>
      </c>
      <c r="K33" s="2" t="s">
        <v>637</v>
      </c>
      <c r="L33" s="2" t="s">
        <v>78</v>
      </c>
      <c r="M33" s="1"/>
      <c r="N33" s="1"/>
      <c r="O33" s="3"/>
      <c r="Q33" s="59"/>
      <c r="R33" s="9"/>
    </row>
    <row r="34" spans="2:18" s="2" customFormat="1" ht="15" customHeight="1" x14ac:dyDescent="0.3">
      <c r="B34" s="8" t="s">
        <v>642</v>
      </c>
      <c r="C34" s="59">
        <v>-23.3</v>
      </c>
      <c r="D34" s="59">
        <v>2.4</v>
      </c>
      <c r="E34" s="2" t="s">
        <v>604</v>
      </c>
      <c r="J34" s="26" t="s">
        <v>712</v>
      </c>
      <c r="K34" s="2" t="s">
        <v>637</v>
      </c>
      <c r="L34" s="2" t="s">
        <v>78</v>
      </c>
      <c r="M34" s="1"/>
      <c r="N34" s="1"/>
      <c r="O34" s="3"/>
      <c r="Q34" s="59"/>
      <c r="R34" s="9"/>
    </row>
    <row r="35" spans="2:18" s="2" customFormat="1" ht="15" customHeight="1" x14ac:dyDescent="0.3">
      <c r="B35" s="8" t="s">
        <v>642</v>
      </c>
      <c r="C35" s="59">
        <v>-24.4</v>
      </c>
      <c r="D35" s="59">
        <v>2.5</v>
      </c>
      <c r="E35" s="2" t="s">
        <v>604</v>
      </c>
      <c r="J35" s="26" t="s">
        <v>712</v>
      </c>
      <c r="K35" s="2" t="s">
        <v>637</v>
      </c>
      <c r="L35" s="2" t="s">
        <v>78</v>
      </c>
      <c r="M35" s="1"/>
      <c r="N35" s="1"/>
      <c r="O35" s="3"/>
      <c r="Q35" s="59"/>
      <c r="R35" s="9"/>
    </row>
    <row r="36" spans="2:18" s="2" customFormat="1" ht="15" customHeight="1" x14ac:dyDescent="0.3">
      <c r="B36" s="8" t="s">
        <v>642</v>
      </c>
      <c r="C36" s="59">
        <v>-23.3</v>
      </c>
      <c r="D36" s="59">
        <v>3.2</v>
      </c>
      <c r="E36" s="2" t="s">
        <v>604</v>
      </c>
      <c r="J36" s="26" t="s">
        <v>712</v>
      </c>
      <c r="K36" s="2" t="s">
        <v>637</v>
      </c>
      <c r="L36" s="2" t="s">
        <v>78</v>
      </c>
      <c r="M36" s="1"/>
      <c r="N36" s="1"/>
      <c r="O36" s="3"/>
      <c r="Q36" s="59"/>
      <c r="R36" s="9"/>
    </row>
    <row r="37" spans="2:18" s="2" customFormat="1" ht="15" customHeight="1" x14ac:dyDescent="0.3">
      <c r="B37" s="8" t="s">
        <v>642</v>
      </c>
      <c r="C37" s="59">
        <v>-24.2</v>
      </c>
      <c r="D37" s="59">
        <v>2.2999999999999998</v>
      </c>
      <c r="E37" s="2" t="s">
        <v>604</v>
      </c>
      <c r="J37" s="26" t="s">
        <v>712</v>
      </c>
      <c r="K37" s="2" t="s">
        <v>637</v>
      </c>
      <c r="L37" s="2" t="s">
        <v>78</v>
      </c>
      <c r="M37" s="1"/>
      <c r="N37" s="1"/>
      <c r="O37" s="3"/>
      <c r="Q37" s="59"/>
      <c r="R37" s="9"/>
    </row>
    <row r="38" spans="2:18" s="2" customFormat="1" ht="15" customHeight="1" x14ac:dyDescent="0.3">
      <c r="B38" s="8" t="s">
        <v>642</v>
      </c>
      <c r="C38" s="59">
        <v>-24.3</v>
      </c>
      <c r="D38" s="59">
        <v>2.9</v>
      </c>
      <c r="E38" s="2" t="s">
        <v>604</v>
      </c>
      <c r="J38" s="26" t="s">
        <v>712</v>
      </c>
      <c r="K38" s="2" t="s">
        <v>637</v>
      </c>
      <c r="L38" s="2" t="s">
        <v>78</v>
      </c>
      <c r="M38" s="1"/>
      <c r="N38" s="1"/>
      <c r="O38" s="3"/>
      <c r="Q38" s="59"/>
      <c r="R38" s="9"/>
    </row>
    <row r="39" spans="2:18" s="2" customFormat="1" ht="15" customHeight="1" x14ac:dyDescent="0.3">
      <c r="B39" s="8" t="s">
        <v>642</v>
      </c>
      <c r="C39" s="59">
        <v>-23.1</v>
      </c>
      <c r="D39" s="59">
        <v>3</v>
      </c>
      <c r="E39" s="2" t="s">
        <v>604</v>
      </c>
      <c r="J39" s="26" t="s">
        <v>712</v>
      </c>
      <c r="K39" s="2" t="s">
        <v>637</v>
      </c>
      <c r="L39" s="2" t="s">
        <v>78</v>
      </c>
      <c r="M39" s="1"/>
      <c r="N39" s="1"/>
      <c r="O39" s="3"/>
      <c r="Q39" s="59"/>
      <c r="R39" s="9"/>
    </row>
    <row r="40" spans="2:18" s="2" customFormat="1" ht="15" customHeight="1" x14ac:dyDescent="0.3">
      <c r="B40" s="8" t="s">
        <v>642</v>
      </c>
      <c r="C40" s="59">
        <v>-23.3</v>
      </c>
      <c r="D40" s="59">
        <v>3.6</v>
      </c>
      <c r="E40" s="2" t="s">
        <v>604</v>
      </c>
      <c r="J40" s="26" t="s">
        <v>712</v>
      </c>
      <c r="K40" s="2" t="s">
        <v>637</v>
      </c>
      <c r="L40" s="2" t="s">
        <v>78</v>
      </c>
      <c r="M40" s="1"/>
      <c r="N40" s="1"/>
      <c r="O40" s="3"/>
      <c r="Q40" s="59"/>
      <c r="R40" s="9"/>
    </row>
    <row r="41" spans="2:18" s="2" customFormat="1" ht="15" customHeight="1" x14ac:dyDescent="0.3">
      <c r="B41" s="8" t="s">
        <v>643</v>
      </c>
      <c r="C41" s="23">
        <v>-23.3</v>
      </c>
      <c r="D41" s="23">
        <v>3.2</v>
      </c>
      <c r="E41" s="2" t="s">
        <v>604</v>
      </c>
      <c r="J41" s="26" t="s">
        <v>712</v>
      </c>
      <c r="K41" s="2" t="s">
        <v>637</v>
      </c>
      <c r="L41" s="2" t="s">
        <v>78</v>
      </c>
      <c r="M41" s="1"/>
      <c r="N41" s="1"/>
      <c r="O41" s="3"/>
      <c r="Q41" s="23"/>
      <c r="R41" s="9"/>
    </row>
    <row r="42" spans="2:18" s="2" customFormat="1" ht="15" customHeight="1" x14ac:dyDescent="0.3">
      <c r="B42" s="8" t="s">
        <v>643</v>
      </c>
      <c r="C42" s="23">
        <v>-24.3</v>
      </c>
      <c r="D42" s="23">
        <v>4.2</v>
      </c>
      <c r="E42" s="2" t="s">
        <v>604</v>
      </c>
      <c r="J42" s="26" t="s">
        <v>712</v>
      </c>
      <c r="K42" s="2" t="s">
        <v>637</v>
      </c>
      <c r="L42" s="2" t="s">
        <v>78</v>
      </c>
      <c r="M42" s="1"/>
      <c r="N42" s="1"/>
      <c r="O42" s="3"/>
      <c r="Q42" s="23"/>
      <c r="R42" s="9"/>
    </row>
    <row r="43" spans="2:18" s="2" customFormat="1" ht="15" customHeight="1" x14ac:dyDescent="0.3">
      <c r="B43" s="8" t="s">
        <v>643</v>
      </c>
      <c r="C43" s="23">
        <v>-24.6</v>
      </c>
      <c r="D43" s="23">
        <v>2.7</v>
      </c>
      <c r="E43" s="2" t="s">
        <v>604</v>
      </c>
      <c r="J43" s="26" t="s">
        <v>712</v>
      </c>
      <c r="K43" s="2" t="s">
        <v>637</v>
      </c>
      <c r="L43" s="2" t="s">
        <v>78</v>
      </c>
      <c r="M43" s="1"/>
      <c r="N43" s="1"/>
      <c r="O43" s="3"/>
      <c r="Q43" s="23"/>
      <c r="R43" s="9"/>
    </row>
    <row r="44" spans="2:18" s="2" customFormat="1" ht="15" customHeight="1" x14ac:dyDescent="0.3">
      <c r="B44" s="8" t="s">
        <v>643</v>
      </c>
      <c r="C44" s="23">
        <v>-25.1</v>
      </c>
      <c r="D44" s="23">
        <v>2.4</v>
      </c>
      <c r="E44" s="2" t="s">
        <v>604</v>
      </c>
      <c r="J44" s="26" t="s">
        <v>712</v>
      </c>
      <c r="K44" s="2" t="s">
        <v>637</v>
      </c>
      <c r="L44" s="2" t="s">
        <v>78</v>
      </c>
      <c r="M44" s="1"/>
      <c r="N44" s="1"/>
      <c r="O44" s="3"/>
      <c r="Q44" s="23"/>
      <c r="R44" s="9"/>
    </row>
    <row r="45" spans="2:18" s="2" customFormat="1" ht="15" customHeight="1" x14ac:dyDescent="0.3">
      <c r="B45" s="8" t="s">
        <v>643</v>
      </c>
      <c r="C45" s="23">
        <v>-25.3</v>
      </c>
      <c r="D45" s="23">
        <v>2.2000000000000002</v>
      </c>
      <c r="E45" s="2" t="s">
        <v>604</v>
      </c>
      <c r="J45" s="26" t="s">
        <v>712</v>
      </c>
      <c r="K45" s="2" t="s">
        <v>637</v>
      </c>
      <c r="L45" s="2" t="s">
        <v>78</v>
      </c>
      <c r="M45" s="1"/>
      <c r="N45" s="1"/>
      <c r="O45" s="3"/>
      <c r="Q45" s="23"/>
      <c r="R45" s="9"/>
    </row>
    <row r="46" spans="2:18" s="2" customFormat="1" ht="15" customHeight="1" x14ac:dyDescent="0.3">
      <c r="B46" s="8" t="s">
        <v>645</v>
      </c>
      <c r="C46" s="23">
        <v>-25</v>
      </c>
      <c r="D46" s="23">
        <v>5.4</v>
      </c>
      <c r="E46" s="2" t="s">
        <v>604</v>
      </c>
      <c r="J46" s="26" t="s">
        <v>712</v>
      </c>
      <c r="K46" s="2" t="s">
        <v>637</v>
      </c>
      <c r="L46" s="2" t="s">
        <v>78</v>
      </c>
      <c r="M46" s="1"/>
      <c r="N46" s="1"/>
      <c r="O46" s="3"/>
      <c r="Q46" s="23"/>
      <c r="R46" s="9"/>
    </row>
    <row r="47" spans="2:18" s="2" customFormat="1" ht="15" customHeight="1" x14ac:dyDescent="0.3">
      <c r="B47" s="8" t="s">
        <v>645</v>
      </c>
      <c r="C47" s="23">
        <v>-24.8</v>
      </c>
      <c r="D47" s="23">
        <v>6</v>
      </c>
      <c r="E47" s="2" t="s">
        <v>604</v>
      </c>
      <c r="J47" s="26" t="s">
        <v>712</v>
      </c>
      <c r="K47" s="2" t="s">
        <v>637</v>
      </c>
      <c r="L47" s="2" t="s">
        <v>78</v>
      </c>
      <c r="M47" s="1"/>
      <c r="N47" s="1"/>
      <c r="O47" s="3"/>
      <c r="Q47" s="23"/>
      <c r="R47" s="9"/>
    </row>
    <row r="48" spans="2:18" s="2" customFormat="1" ht="15" customHeight="1" x14ac:dyDescent="0.3">
      <c r="B48" s="8" t="s">
        <v>645</v>
      </c>
      <c r="C48" s="23">
        <v>-25.7</v>
      </c>
      <c r="D48" s="23"/>
      <c r="E48" s="2" t="s">
        <v>604</v>
      </c>
      <c r="J48" s="26" t="s">
        <v>712</v>
      </c>
      <c r="K48" s="2" t="s">
        <v>637</v>
      </c>
      <c r="L48" s="2" t="s">
        <v>78</v>
      </c>
      <c r="M48" s="1"/>
      <c r="N48" s="1"/>
      <c r="O48" s="3"/>
      <c r="Q48" s="23"/>
      <c r="R48" s="9"/>
    </row>
    <row r="49" spans="2:18" s="2" customFormat="1" ht="15" customHeight="1" x14ac:dyDescent="0.3">
      <c r="B49" s="8" t="s">
        <v>645</v>
      </c>
      <c r="C49" s="23">
        <v>-24.7</v>
      </c>
      <c r="D49" s="23">
        <v>7.8</v>
      </c>
      <c r="E49" s="2" t="s">
        <v>604</v>
      </c>
      <c r="J49" s="26" t="s">
        <v>712</v>
      </c>
      <c r="K49" s="2" t="s">
        <v>637</v>
      </c>
      <c r="L49" s="2" t="s">
        <v>78</v>
      </c>
      <c r="M49" s="1"/>
      <c r="N49" s="1"/>
      <c r="O49" s="3"/>
      <c r="Q49" s="23"/>
      <c r="R49" s="9"/>
    </row>
    <row r="50" spans="2:18" s="2" customFormat="1" ht="15" customHeight="1" x14ac:dyDescent="0.3">
      <c r="B50" s="8" t="s">
        <v>599</v>
      </c>
      <c r="C50" s="23">
        <v>-23</v>
      </c>
      <c r="D50" s="23">
        <v>0.2</v>
      </c>
      <c r="E50" s="2" t="s">
        <v>604</v>
      </c>
      <c r="J50" s="26" t="s">
        <v>712</v>
      </c>
      <c r="K50" s="2" t="s">
        <v>637</v>
      </c>
      <c r="L50" s="2" t="s">
        <v>78</v>
      </c>
      <c r="M50" s="1"/>
      <c r="N50" s="1"/>
      <c r="O50" s="3"/>
      <c r="Q50" s="23"/>
      <c r="R50" s="9"/>
    </row>
    <row r="51" spans="2:18" s="2" customFormat="1" ht="15" customHeight="1" x14ac:dyDescent="0.3">
      <c r="B51" s="8" t="s">
        <v>599</v>
      </c>
      <c r="C51" s="23">
        <v>-23</v>
      </c>
      <c r="D51" s="23">
        <v>0.1</v>
      </c>
      <c r="E51" s="2" t="s">
        <v>604</v>
      </c>
      <c r="J51" s="26" t="s">
        <v>712</v>
      </c>
      <c r="K51" s="2" t="s">
        <v>637</v>
      </c>
      <c r="L51" s="2" t="s">
        <v>78</v>
      </c>
      <c r="M51" s="1"/>
      <c r="N51" s="1"/>
      <c r="O51" s="3"/>
      <c r="Q51" s="23"/>
      <c r="R51" s="9"/>
    </row>
    <row r="52" spans="2:18" s="2" customFormat="1" ht="15" customHeight="1" x14ac:dyDescent="0.3">
      <c r="B52" s="8" t="s">
        <v>599</v>
      </c>
      <c r="C52" s="23">
        <v>-23.7</v>
      </c>
      <c r="D52" s="23">
        <v>-0.9</v>
      </c>
      <c r="E52" s="2" t="s">
        <v>604</v>
      </c>
      <c r="J52" s="26" t="s">
        <v>712</v>
      </c>
      <c r="K52" s="2" t="s">
        <v>637</v>
      </c>
      <c r="L52" s="2" t="s">
        <v>78</v>
      </c>
      <c r="M52" s="1"/>
      <c r="N52" s="1"/>
      <c r="O52" s="3"/>
      <c r="Q52" s="23"/>
      <c r="R52" s="9"/>
    </row>
    <row r="53" spans="2:18" s="2" customFormat="1" ht="15" customHeight="1" x14ac:dyDescent="0.3">
      <c r="B53" s="8" t="s">
        <v>599</v>
      </c>
      <c r="C53" s="23">
        <v>-25.1</v>
      </c>
      <c r="D53" s="23">
        <v>3.4</v>
      </c>
      <c r="E53" s="2" t="s">
        <v>604</v>
      </c>
      <c r="J53" s="26" t="s">
        <v>712</v>
      </c>
      <c r="K53" s="2" t="s">
        <v>637</v>
      </c>
      <c r="L53" s="2" t="s">
        <v>78</v>
      </c>
      <c r="M53" s="1"/>
      <c r="N53" s="1"/>
      <c r="O53" s="3"/>
      <c r="Q53" s="23"/>
      <c r="R53" s="9"/>
    </row>
    <row r="54" spans="2:18" s="2" customFormat="1" ht="15" customHeight="1" x14ac:dyDescent="0.3">
      <c r="B54" s="8" t="s">
        <v>599</v>
      </c>
      <c r="C54" s="23">
        <v>-25.3</v>
      </c>
      <c r="D54" s="23">
        <v>4.2</v>
      </c>
      <c r="E54" s="2" t="s">
        <v>604</v>
      </c>
      <c r="J54" s="26" t="s">
        <v>712</v>
      </c>
      <c r="K54" s="2" t="s">
        <v>637</v>
      </c>
      <c r="L54" s="2" t="s">
        <v>78</v>
      </c>
      <c r="M54" s="1"/>
      <c r="N54" s="1"/>
      <c r="O54" s="3"/>
      <c r="Q54" s="23"/>
      <c r="R54" s="9"/>
    </row>
    <row r="55" spans="2:18" s="2" customFormat="1" ht="15" customHeight="1" x14ac:dyDescent="0.3">
      <c r="B55" s="8" t="s">
        <v>599</v>
      </c>
      <c r="C55" s="23">
        <v>-26.5</v>
      </c>
      <c r="D55" s="23">
        <v>5.6</v>
      </c>
      <c r="E55" s="2" t="s">
        <v>604</v>
      </c>
      <c r="J55" s="26" t="s">
        <v>712</v>
      </c>
      <c r="K55" s="2" t="s">
        <v>637</v>
      </c>
      <c r="L55" s="2" t="s">
        <v>78</v>
      </c>
      <c r="M55" s="1"/>
      <c r="N55" s="1"/>
      <c r="O55" s="3"/>
      <c r="Q55" s="23"/>
      <c r="R55" s="9"/>
    </row>
    <row r="56" spans="2:18" s="2" customFormat="1" ht="15" customHeight="1" x14ac:dyDescent="0.3">
      <c r="B56" s="8" t="s">
        <v>599</v>
      </c>
      <c r="C56" s="23">
        <v>-25.6</v>
      </c>
      <c r="D56" s="23">
        <v>2.6</v>
      </c>
      <c r="E56" s="2" t="s">
        <v>604</v>
      </c>
      <c r="J56" s="26" t="s">
        <v>712</v>
      </c>
      <c r="K56" s="2" t="s">
        <v>637</v>
      </c>
      <c r="L56" s="2" t="s">
        <v>78</v>
      </c>
      <c r="M56" s="1"/>
      <c r="N56" s="1"/>
      <c r="O56" s="3"/>
      <c r="Q56" s="23"/>
      <c r="R56" s="9"/>
    </row>
    <row r="57" spans="2:18" s="2" customFormat="1" ht="15" customHeight="1" x14ac:dyDescent="0.3">
      <c r="B57" s="8" t="s">
        <v>646</v>
      </c>
      <c r="C57" s="23">
        <v>-23.6</v>
      </c>
      <c r="D57" s="23">
        <v>4.2</v>
      </c>
      <c r="E57" s="2" t="s">
        <v>604</v>
      </c>
      <c r="J57" s="26" t="s">
        <v>712</v>
      </c>
      <c r="K57" s="2" t="s">
        <v>637</v>
      </c>
      <c r="L57" s="2" t="s">
        <v>78</v>
      </c>
      <c r="M57" s="1"/>
      <c r="N57" s="1"/>
      <c r="O57" s="3"/>
      <c r="Q57" s="23"/>
      <c r="R57" s="9"/>
    </row>
    <row r="58" spans="2:18" s="2" customFormat="1" ht="15" customHeight="1" x14ac:dyDescent="0.3">
      <c r="B58" s="8" t="s">
        <v>646</v>
      </c>
      <c r="C58" s="23">
        <v>-23.5</v>
      </c>
      <c r="D58" s="23">
        <v>5</v>
      </c>
      <c r="E58" s="2" t="s">
        <v>604</v>
      </c>
      <c r="J58" s="26" t="s">
        <v>712</v>
      </c>
      <c r="K58" s="2" t="s">
        <v>637</v>
      </c>
      <c r="L58" s="2" t="s">
        <v>78</v>
      </c>
      <c r="M58" s="1"/>
      <c r="N58" s="1"/>
      <c r="O58" s="3"/>
      <c r="Q58" s="23"/>
      <c r="R58" s="9"/>
    </row>
    <row r="59" spans="2:18" s="2" customFormat="1" ht="15" customHeight="1" x14ac:dyDescent="0.3">
      <c r="B59" s="8" t="s">
        <v>646</v>
      </c>
      <c r="C59" s="23">
        <v>-24.1</v>
      </c>
      <c r="D59" s="23">
        <v>5.8</v>
      </c>
      <c r="E59" s="2" t="s">
        <v>604</v>
      </c>
      <c r="J59" s="26" t="s">
        <v>712</v>
      </c>
      <c r="K59" s="2" t="s">
        <v>637</v>
      </c>
      <c r="L59" s="2" t="s">
        <v>78</v>
      </c>
      <c r="M59" s="1"/>
      <c r="N59" s="1"/>
      <c r="O59" s="3"/>
      <c r="Q59" s="23"/>
      <c r="R59" s="9"/>
    </row>
    <row r="60" spans="2:18" s="2" customFormat="1" ht="15" customHeight="1" x14ac:dyDescent="0.3">
      <c r="B60" s="8" t="s">
        <v>646</v>
      </c>
      <c r="C60" s="23">
        <v>-23.5</v>
      </c>
      <c r="D60" s="23">
        <v>7.5</v>
      </c>
      <c r="E60" s="2" t="s">
        <v>604</v>
      </c>
      <c r="J60" s="26" t="s">
        <v>712</v>
      </c>
      <c r="K60" s="2" t="s">
        <v>637</v>
      </c>
      <c r="L60" s="2" t="s">
        <v>78</v>
      </c>
      <c r="M60" s="1"/>
      <c r="N60" s="1"/>
      <c r="O60" s="3"/>
      <c r="Q60" s="23"/>
      <c r="R60" s="9"/>
    </row>
    <row r="61" spans="2:18" s="2" customFormat="1" ht="15" customHeight="1" x14ac:dyDescent="0.3">
      <c r="B61" s="8" t="s">
        <v>639</v>
      </c>
      <c r="C61" s="59">
        <v>-23.3</v>
      </c>
      <c r="D61" s="59">
        <v>3.7</v>
      </c>
      <c r="E61" s="2" t="s">
        <v>604</v>
      </c>
      <c r="J61" s="26" t="s">
        <v>712</v>
      </c>
      <c r="K61" s="2" t="s">
        <v>637</v>
      </c>
      <c r="L61" s="2" t="s">
        <v>78</v>
      </c>
      <c r="M61" s="1"/>
      <c r="N61" s="1"/>
      <c r="O61" s="3"/>
      <c r="Q61" s="59"/>
      <c r="R61" s="9"/>
    </row>
    <row r="62" spans="2:18" s="2" customFormat="1" ht="15" customHeight="1" x14ac:dyDescent="0.3">
      <c r="B62" s="8" t="s">
        <v>639</v>
      </c>
      <c r="C62" s="59">
        <v>-23.5</v>
      </c>
      <c r="D62" s="59">
        <v>2.5</v>
      </c>
      <c r="E62" s="2" t="s">
        <v>604</v>
      </c>
      <c r="J62" s="26" t="s">
        <v>712</v>
      </c>
      <c r="K62" s="2" t="s">
        <v>637</v>
      </c>
      <c r="L62" s="2" t="s">
        <v>78</v>
      </c>
      <c r="M62" s="1"/>
      <c r="N62" s="1"/>
      <c r="O62" s="3"/>
      <c r="Q62" s="59"/>
      <c r="R62" s="9"/>
    </row>
    <row r="63" spans="2:18" s="2" customFormat="1" ht="15" customHeight="1" x14ac:dyDescent="0.3">
      <c r="B63" s="8" t="s">
        <v>639</v>
      </c>
      <c r="C63" s="59">
        <v>-23</v>
      </c>
      <c r="D63" s="59">
        <v>3.3</v>
      </c>
      <c r="E63" s="2" t="s">
        <v>604</v>
      </c>
      <c r="J63" s="26" t="s">
        <v>712</v>
      </c>
      <c r="K63" s="2" t="s">
        <v>637</v>
      </c>
      <c r="L63" s="2" t="s">
        <v>78</v>
      </c>
      <c r="M63" s="1"/>
      <c r="N63" s="1"/>
      <c r="O63" s="3"/>
      <c r="Q63" s="59"/>
      <c r="R63" s="9"/>
    </row>
    <row r="64" spans="2:18" s="2" customFormat="1" ht="15" customHeight="1" x14ac:dyDescent="0.3">
      <c r="B64" s="8" t="s">
        <v>639</v>
      </c>
      <c r="C64" s="59">
        <v>-23.1</v>
      </c>
      <c r="D64" s="59">
        <v>3.7</v>
      </c>
      <c r="E64" s="2" t="s">
        <v>604</v>
      </c>
      <c r="J64" s="26" t="s">
        <v>712</v>
      </c>
      <c r="K64" s="2" t="s">
        <v>637</v>
      </c>
      <c r="L64" s="2" t="s">
        <v>78</v>
      </c>
      <c r="M64" s="1"/>
      <c r="N64" s="1"/>
      <c r="O64" s="3"/>
      <c r="Q64" s="59"/>
      <c r="R64" s="9"/>
    </row>
    <row r="65" spans="2:18" s="2" customFormat="1" ht="15" customHeight="1" x14ac:dyDescent="0.3">
      <c r="B65" s="8" t="s">
        <v>639</v>
      </c>
      <c r="C65" s="59">
        <v>-23.5</v>
      </c>
      <c r="D65" s="59">
        <v>3.3</v>
      </c>
      <c r="E65" s="2" t="s">
        <v>604</v>
      </c>
      <c r="J65" s="26" t="s">
        <v>712</v>
      </c>
      <c r="K65" s="2" t="s">
        <v>637</v>
      </c>
      <c r="L65" s="2" t="s">
        <v>78</v>
      </c>
      <c r="M65" s="1"/>
      <c r="N65" s="1"/>
      <c r="O65" s="3"/>
      <c r="Q65" s="59"/>
      <c r="R65" s="9"/>
    </row>
    <row r="66" spans="2:18" s="2" customFormat="1" ht="15" customHeight="1" x14ac:dyDescent="0.3">
      <c r="B66" s="8" t="s">
        <v>639</v>
      </c>
      <c r="C66" s="59">
        <v>-22.3</v>
      </c>
      <c r="D66" s="59">
        <v>4</v>
      </c>
      <c r="E66" s="2" t="s">
        <v>604</v>
      </c>
      <c r="J66" s="26" t="s">
        <v>712</v>
      </c>
      <c r="K66" s="2" t="s">
        <v>637</v>
      </c>
      <c r="L66" s="2" t="s">
        <v>78</v>
      </c>
      <c r="M66" s="1"/>
      <c r="N66" s="1"/>
      <c r="O66" s="3"/>
      <c r="Q66" s="59"/>
      <c r="R66" s="9"/>
    </row>
    <row r="67" spans="2:18" s="2" customFormat="1" ht="15" customHeight="1" x14ac:dyDescent="0.3">
      <c r="B67" s="8" t="s">
        <v>639</v>
      </c>
      <c r="C67" s="59">
        <v>-22.7</v>
      </c>
      <c r="D67" s="59">
        <v>5</v>
      </c>
      <c r="E67" s="2" t="s">
        <v>604</v>
      </c>
      <c r="J67" s="26" t="s">
        <v>712</v>
      </c>
      <c r="K67" s="2" t="s">
        <v>637</v>
      </c>
      <c r="L67" s="2" t="s">
        <v>78</v>
      </c>
      <c r="M67" s="1"/>
      <c r="N67" s="1"/>
      <c r="O67" s="3"/>
      <c r="Q67" s="59"/>
      <c r="R67" s="9"/>
    </row>
    <row r="68" spans="2:18" s="2" customFormat="1" ht="15" customHeight="1" x14ac:dyDescent="0.3">
      <c r="B68" s="8" t="s">
        <v>640</v>
      </c>
      <c r="C68" s="59">
        <v>-24</v>
      </c>
      <c r="D68" s="59">
        <v>5.7</v>
      </c>
      <c r="E68" s="2" t="s">
        <v>604</v>
      </c>
      <c r="J68" s="26" t="s">
        <v>712</v>
      </c>
      <c r="K68" s="2" t="s">
        <v>637</v>
      </c>
      <c r="L68" s="2" t="s">
        <v>78</v>
      </c>
      <c r="M68" s="1"/>
      <c r="N68" s="1"/>
      <c r="O68" s="3"/>
      <c r="Q68" s="59"/>
      <c r="R68" s="9"/>
    </row>
    <row r="69" spans="2:18" s="2" customFormat="1" ht="15" customHeight="1" x14ac:dyDescent="0.3">
      <c r="B69" s="8" t="s">
        <v>640</v>
      </c>
      <c r="C69" s="59">
        <v>-24.3</v>
      </c>
      <c r="D69" s="59">
        <v>5.2</v>
      </c>
      <c r="E69" s="2" t="s">
        <v>604</v>
      </c>
      <c r="J69" s="26" t="s">
        <v>712</v>
      </c>
      <c r="K69" s="2" t="s">
        <v>637</v>
      </c>
      <c r="L69" s="2" t="s">
        <v>78</v>
      </c>
      <c r="M69" s="1"/>
      <c r="N69" s="1"/>
      <c r="O69" s="3"/>
      <c r="Q69" s="59"/>
      <c r="R69" s="9"/>
    </row>
    <row r="70" spans="2:18" s="2" customFormat="1" ht="15" customHeight="1" x14ac:dyDescent="0.3">
      <c r="B70" s="8" t="s">
        <v>640</v>
      </c>
      <c r="C70" s="59">
        <v>-25.8</v>
      </c>
      <c r="D70" s="59">
        <v>6.8</v>
      </c>
      <c r="E70" s="2" t="s">
        <v>604</v>
      </c>
      <c r="J70" s="26" t="s">
        <v>712</v>
      </c>
      <c r="K70" s="2" t="s">
        <v>637</v>
      </c>
      <c r="L70" s="2" t="s">
        <v>78</v>
      </c>
      <c r="M70" s="1"/>
      <c r="N70" s="1"/>
      <c r="O70" s="3"/>
      <c r="Q70" s="59"/>
      <c r="R70" s="9"/>
    </row>
    <row r="71" spans="2:18" s="2" customFormat="1" ht="15" customHeight="1" x14ac:dyDescent="0.3">
      <c r="B71" s="8" t="s">
        <v>640</v>
      </c>
      <c r="C71" s="59">
        <v>-25.2</v>
      </c>
      <c r="D71" s="59">
        <v>6.7</v>
      </c>
      <c r="E71" s="2" t="s">
        <v>604</v>
      </c>
      <c r="J71" s="26" t="s">
        <v>712</v>
      </c>
      <c r="K71" s="2" t="s">
        <v>637</v>
      </c>
      <c r="L71" s="2" t="s">
        <v>78</v>
      </c>
      <c r="M71" s="1"/>
      <c r="N71" s="1"/>
      <c r="O71" s="3"/>
      <c r="Q71" s="59"/>
      <c r="R71" s="9"/>
    </row>
    <row r="72" spans="2:18" s="2" customFormat="1" ht="15" customHeight="1" x14ac:dyDescent="0.3">
      <c r="B72" s="8" t="s">
        <v>641</v>
      </c>
      <c r="C72" s="59">
        <v>-23.6</v>
      </c>
      <c r="D72" s="59">
        <v>5.2</v>
      </c>
      <c r="E72" s="2" t="s">
        <v>604</v>
      </c>
      <c r="J72" s="26" t="s">
        <v>712</v>
      </c>
      <c r="K72" s="2" t="s">
        <v>637</v>
      </c>
      <c r="L72" s="2" t="s">
        <v>78</v>
      </c>
      <c r="M72" s="1"/>
      <c r="N72" s="1"/>
      <c r="O72" s="3"/>
      <c r="Q72" s="59"/>
      <c r="R72" s="9"/>
    </row>
    <row r="73" spans="2:18" s="2" customFormat="1" ht="15" customHeight="1" x14ac:dyDescent="0.3">
      <c r="B73" s="8" t="s">
        <v>641</v>
      </c>
      <c r="C73" s="59">
        <v>-23.6</v>
      </c>
      <c r="D73" s="59">
        <v>5.4</v>
      </c>
      <c r="E73" s="2" t="s">
        <v>604</v>
      </c>
      <c r="J73" s="26" t="s">
        <v>712</v>
      </c>
      <c r="K73" s="2" t="s">
        <v>637</v>
      </c>
      <c r="L73" s="2" t="s">
        <v>78</v>
      </c>
      <c r="M73" s="1"/>
      <c r="N73" s="1"/>
      <c r="O73" s="3"/>
      <c r="Q73" s="59"/>
      <c r="R73" s="9"/>
    </row>
    <row r="74" spans="2:18" s="2" customFormat="1" ht="15" customHeight="1" x14ac:dyDescent="0.3">
      <c r="B74" s="8" t="s">
        <v>641</v>
      </c>
      <c r="C74" s="59">
        <v>-23.8</v>
      </c>
      <c r="D74" s="59">
        <v>2.7</v>
      </c>
      <c r="E74" s="2" t="s">
        <v>604</v>
      </c>
      <c r="J74" s="26" t="s">
        <v>712</v>
      </c>
      <c r="K74" s="2" t="s">
        <v>637</v>
      </c>
      <c r="L74" s="2" t="s">
        <v>78</v>
      </c>
      <c r="M74" s="1"/>
      <c r="N74" s="1"/>
      <c r="O74" s="3"/>
      <c r="Q74" s="59"/>
      <c r="R74" s="9"/>
    </row>
    <row r="75" spans="2:18" s="2" customFormat="1" ht="15" customHeight="1" x14ac:dyDescent="0.3">
      <c r="B75" s="8" t="s">
        <v>641</v>
      </c>
      <c r="C75" s="59">
        <v>-23.5</v>
      </c>
      <c r="D75" s="59">
        <v>4.9000000000000004</v>
      </c>
      <c r="E75" s="2" t="s">
        <v>604</v>
      </c>
      <c r="J75" s="26" t="s">
        <v>712</v>
      </c>
      <c r="K75" s="2" t="s">
        <v>637</v>
      </c>
      <c r="L75" s="2" t="s">
        <v>78</v>
      </c>
      <c r="M75" s="1"/>
      <c r="N75" s="1"/>
      <c r="O75" s="3"/>
      <c r="Q75" s="59"/>
      <c r="R75" s="9"/>
    </row>
    <row r="76" spans="2:18" s="2" customFormat="1" ht="15" customHeight="1" x14ac:dyDescent="0.3">
      <c r="B76" s="8" t="s">
        <v>2</v>
      </c>
      <c r="C76" s="59">
        <v>-23.5</v>
      </c>
      <c r="D76" s="59">
        <v>4</v>
      </c>
      <c r="E76" s="2" t="s">
        <v>604</v>
      </c>
      <c r="J76" s="26" t="s">
        <v>712</v>
      </c>
      <c r="K76" s="2" t="s">
        <v>637</v>
      </c>
      <c r="L76" s="2" t="s">
        <v>78</v>
      </c>
      <c r="M76" s="1"/>
      <c r="N76" s="1"/>
      <c r="O76" s="3"/>
      <c r="Q76" s="59"/>
      <c r="R76" s="9"/>
    </row>
    <row r="77" spans="2:18" s="2" customFormat="1" ht="15" customHeight="1" x14ac:dyDescent="0.3">
      <c r="B77" s="8" t="s">
        <v>2</v>
      </c>
      <c r="C77" s="59">
        <v>-23.9</v>
      </c>
      <c r="D77" s="59">
        <v>6.7</v>
      </c>
      <c r="E77" s="2" t="s">
        <v>604</v>
      </c>
      <c r="J77" s="26" t="s">
        <v>712</v>
      </c>
      <c r="K77" s="2" t="s">
        <v>637</v>
      </c>
      <c r="L77" s="2" t="s">
        <v>78</v>
      </c>
      <c r="M77" s="1"/>
      <c r="N77" s="1"/>
      <c r="O77" s="3"/>
      <c r="Q77" s="59"/>
      <c r="R77" s="9"/>
    </row>
    <row r="78" spans="2:18" s="2" customFormat="1" ht="15" customHeight="1" x14ac:dyDescent="0.3">
      <c r="B78" s="8" t="s">
        <v>644</v>
      </c>
      <c r="C78" s="23">
        <v>-24.9</v>
      </c>
      <c r="D78" s="23">
        <v>3.4</v>
      </c>
      <c r="E78" s="2" t="s">
        <v>604</v>
      </c>
      <c r="J78" s="26" t="s">
        <v>712</v>
      </c>
      <c r="K78" s="2" t="s">
        <v>637</v>
      </c>
      <c r="L78" s="2" t="s">
        <v>78</v>
      </c>
      <c r="M78" s="1"/>
      <c r="N78" s="1"/>
      <c r="O78" s="3"/>
      <c r="Q78" s="23"/>
      <c r="R78" s="9"/>
    </row>
    <row r="79" spans="2:18" s="2" customFormat="1" ht="15" customHeight="1" x14ac:dyDescent="0.3">
      <c r="B79" s="8" t="s">
        <v>644</v>
      </c>
      <c r="C79" s="23">
        <v>-25.4</v>
      </c>
      <c r="D79" s="23">
        <v>2.7</v>
      </c>
      <c r="E79" s="2" t="s">
        <v>604</v>
      </c>
      <c r="J79" s="26" t="s">
        <v>712</v>
      </c>
      <c r="K79" s="2" t="s">
        <v>637</v>
      </c>
      <c r="L79" s="2" t="s">
        <v>78</v>
      </c>
      <c r="M79" s="1"/>
      <c r="N79" s="1"/>
      <c r="O79" s="3"/>
      <c r="Q79" s="23"/>
      <c r="R79" s="9"/>
    </row>
    <row r="80" spans="2:18" s="2" customFormat="1" ht="15" customHeight="1" x14ac:dyDescent="0.3">
      <c r="B80" s="8" t="s">
        <v>644</v>
      </c>
      <c r="C80" s="23">
        <v>-25</v>
      </c>
      <c r="D80" s="23">
        <v>5.6</v>
      </c>
      <c r="E80" s="2" t="s">
        <v>604</v>
      </c>
      <c r="J80" s="26" t="s">
        <v>712</v>
      </c>
      <c r="K80" s="2" t="s">
        <v>637</v>
      </c>
      <c r="L80" s="2" t="s">
        <v>78</v>
      </c>
      <c r="M80" s="1"/>
      <c r="N80" s="1"/>
      <c r="O80" s="3"/>
      <c r="Q80" s="23"/>
      <c r="R80" s="9"/>
    </row>
    <row r="81" spans="1:18" s="2" customFormat="1" ht="15" customHeight="1" x14ac:dyDescent="0.3">
      <c r="B81" s="8" t="s">
        <v>644</v>
      </c>
      <c r="C81" s="23">
        <v>-26.7</v>
      </c>
      <c r="D81" s="23">
        <v>2.7</v>
      </c>
      <c r="E81" s="2" t="s">
        <v>604</v>
      </c>
      <c r="J81" s="26" t="s">
        <v>712</v>
      </c>
      <c r="K81" s="2" t="s">
        <v>637</v>
      </c>
      <c r="L81" s="2" t="s">
        <v>78</v>
      </c>
      <c r="M81" s="1"/>
      <c r="N81" s="1"/>
      <c r="O81" s="3"/>
      <c r="Q81" s="23"/>
      <c r="R81" s="9"/>
    </row>
    <row r="82" spans="1:18" s="2" customFormat="1" ht="15" customHeight="1" x14ac:dyDescent="0.3">
      <c r="B82" s="8" t="s">
        <v>644</v>
      </c>
      <c r="C82" s="23">
        <v>-26.9</v>
      </c>
      <c r="D82" s="23">
        <v>3.8</v>
      </c>
      <c r="E82" s="2" t="s">
        <v>604</v>
      </c>
      <c r="J82" s="26" t="s">
        <v>712</v>
      </c>
      <c r="K82" s="2" t="s">
        <v>637</v>
      </c>
      <c r="L82" s="2" t="s">
        <v>78</v>
      </c>
      <c r="M82" s="1"/>
      <c r="N82" s="1"/>
      <c r="O82" s="3"/>
      <c r="Q82" s="23"/>
      <c r="R82" s="9"/>
    </row>
    <row r="83" spans="1:18" s="2" customFormat="1" ht="15" customHeight="1" x14ac:dyDescent="0.3">
      <c r="B83" s="8" t="s">
        <v>644</v>
      </c>
      <c r="C83" s="23">
        <v>-27.7</v>
      </c>
      <c r="D83" s="23">
        <v>5.5</v>
      </c>
      <c r="E83" s="2" t="s">
        <v>604</v>
      </c>
      <c r="J83" s="26" t="s">
        <v>712</v>
      </c>
      <c r="K83" s="2" t="s">
        <v>637</v>
      </c>
      <c r="L83" s="2" t="s">
        <v>78</v>
      </c>
      <c r="M83" s="1"/>
      <c r="N83" s="1"/>
      <c r="O83" s="3"/>
      <c r="Q83" s="23"/>
      <c r="R83" s="9"/>
    </row>
    <row r="84" spans="1:18" s="2" customFormat="1" ht="15" customHeight="1" x14ac:dyDescent="0.3">
      <c r="B84" s="8" t="s">
        <v>644</v>
      </c>
      <c r="C84" s="23">
        <v>-25.2</v>
      </c>
      <c r="D84" s="23">
        <v>3.6</v>
      </c>
      <c r="E84" s="2" t="s">
        <v>604</v>
      </c>
      <c r="J84" s="26" t="s">
        <v>712</v>
      </c>
      <c r="K84" s="2" t="s">
        <v>637</v>
      </c>
      <c r="L84" s="2" t="s">
        <v>78</v>
      </c>
      <c r="M84" s="1"/>
      <c r="N84" s="1"/>
      <c r="O84" s="3"/>
      <c r="Q84" s="23"/>
      <c r="R84" s="9"/>
    </row>
    <row r="85" spans="1:18" s="2" customFormat="1" ht="15" customHeight="1" x14ac:dyDescent="0.3">
      <c r="B85" s="8" t="s">
        <v>644</v>
      </c>
      <c r="C85" s="23">
        <v>-26.7</v>
      </c>
      <c r="D85" s="23">
        <v>0.5</v>
      </c>
      <c r="E85" s="2" t="s">
        <v>604</v>
      </c>
      <c r="J85" s="26" t="s">
        <v>712</v>
      </c>
      <c r="K85" s="2" t="s">
        <v>637</v>
      </c>
      <c r="L85" s="2" t="s">
        <v>78</v>
      </c>
      <c r="M85" s="1"/>
      <c r="N85" s="1"/>
      <c r="O85" s="3"/>
      <c r="Q85" s="23"/>
      <c r="R85" s="9"/>
    </row>
    <row r="86" spans="1:18" s="2" customFormat="1" ht="15" customHeight="1" x14ac:dyDescent="0.3">
      <c r="B86" s="8" t="s">
        <v>644</v>
      </c>
      <c r="C86" s="23">
        <v>-28.5</v>
      </c>
      <c r="D86" s="23">
        <v>3.3</v>
      </c>
      <c r="E86" s="2" t="s">
        <v>604</v>
      </c>
      <c r="J86" s="26" t="s">
        <v>712</v>
      </c>
      <c r="K86" s="2" t="s">
        <v>637</v>
      </c>
      <c r="L86" s="2" t="s">
        <v>78</v>
      </c>
      <c r="M86" s="1"/>
      <c r="N86" s="1"/>
      <c r="O86" s="3"/>
      <c r="Q86" s="23"/>
      <c r="R86" s="9"/>
    </row>
    <row r="87" spans="1:18" s="2" customFormat="1" ht="15" customHeight="1" x14ac:dyDescent="0.3">
      <c r="B87" s="8" t="s">
        <v>644</v>
      </c>
      <c r="C87" s="23">
        <v>-26.3</v>
      </c>
      <c r="D87" s="23">
        <v>2.2000000000000002</v>
      </c>
      <c r="E87" s="2" t="s">
        <v>604</v>
      </c>
      <c r="J87" s="26" t="s">
        <v>712</v>
      </c>
      <c r="K87" s="2" t="s">
        <v>637</v>
      </c>
      <c r="L87" s="2" t="s">
        <v>78</v>
      </c>
      <c r="M87" s="1"/>
      <c r="N87" s="1"/>
      <c r="O87" s="3"/>
      <c r="Q87" s="23"/>
      <c r="R87" s="9"/>
    </row>
    <row r="88" spans="1:18" s="2" customFormat="1" ht="15" customHeight="1" x14ac:dyDescent="0.3">
      <c r="B88" s="8" t="s">
        <v>644</v>
      </c>
      <c r="C88" s="23">
        <v>-26.1</v>
      </c>
      <c r="D88" s="23">
        <v>0.6</v>
      </c>
      <c r="E88" s="2" t="s">
        <v>604</v>
      </c>
      <c r="F88" s="21">
        <f>AVERAGE(C30:C88)</f>
        <v>-24.394915254237294</v>
      </c>
      <c r="G88" s="21">
        <f>STDEV(C30:C88)</f>
        <v>1.4152401683366824</v>
      </c>
      <c r="H88" s="21">
        <f>AVERAGE(D30:D88)</f>
        <v>3.8413793103448262</v>
      </c>
      <c r="I88" s="21">
        <f>STDEV(D30:D88)</f>
        <v>1.889215420811269</v>
      </c>
      <c r="J88" s="26" t="s">
        <v>712</v>
      </c>
      <c r="K88" s="2" t="s">
        <v>637</v>
      </c>
      <c r="L88" s="2" t="s">
        <v>78</v>
      </c>
      <c r="M88" s="1"/>
      <c r="N88" s="1"/>
      <c r="O88" s="3"/>
      <c r="Q88" s="23"/>
      <c r="R88" s="9"/>
    </row>
    <row r="89" spans="1:18" s="2" customFormat="1" x14ac:dyDescent="0.3">
      <c r="A89" s="30"/>
      <c r="B89" s="30"/>
      <c r="C89" s="23"/>
      <c r="D89" s="28"/>
      <c r="F89" s="31"/>
      <c r="G89" s="31"/>
      <c r="H89" s="31"/>
      <c r="I89" s="31"/>
      <c r="J89" s="26"/>
    </row>
    <row r="90" spans="1:18" s="2" customFormat="1" ht="15" customHeight="1" x14ac:dyDescent="0.3">
      <c r="A90" s="12" t="s">
        <v>758</v>
      </c>
      <c r="B90" s="8" t="s">
        <v>617</v>
      </c>
      <c r="C90" s="59">
        <v>-21.7</v>
      </c>
      <c r="D90" s="59">
        <v>0.4</v>
      </c>
      <c r="E90" s="2" t="s">
        <v>604</v>
      </c>
      <c r="J90" s="26" t="s">
        <v>712</v>
      </c>
      <c r="K90" s="2" t="s">
        <v>637</v>
      </c>
      <c r="L90" s="2" t="s">
        <v>78</v>
      </c>
      <c r="M90" s="1"/>
      <c r="N90" s="1"/>
      <c r="O90" s="3"/>
      <c r="Q90" s="59"/>
      <c r="R90" s="9"/>
    </row>
    <row r="91" spans="1:18" s="2" customFormat="1" ht="15" customHeight="1" x14ac:dyDescent="0.3">
      <c r="A91" s="12"/>
      <c r="B91" s="8" t="s">
        <v>617</v>
      </c>
      <c r="C91" s="59">
        <v>-24.4</v>
      </c>
      <c r="D91" s="59">
        <v>2</v>
      </c>
      <c r="E91" s="2" t="s">
        <v>604</v>
      </c>
      <c r="J91" s="26" t="s">
        <v>712</v>
      </c>
      <c r="K91" s="2" t="s">
        <v>637</v>
      </c>
      <c r="L91" s="2" t="s">
        <v>78</v>
      </c>
      <c r="M91" s="1"/>
      <c r="N91" s="1"/>
      <c r="O91" s="3"/>
      <c r="Q91" s="59"/>
      <c r="R91" s="9"/>
    </row>
    <row r="92" spans="1:18" s="2" customFormat="1" ht="15" customHeight="1" x14ac:dyDescent="0.3">
      <c r="A92" s="12"/>
      <c r="B92" s="8" t="s">
        <v>45</v>
      </c>
      <c r="C92" s="59">
        <v>-23.4</v>
      </c>
      <c r="D92" s="59">
        <v>-0.2</v>
      </c>
      <c r="E92" s="2" t="s">
        <v>604</v>
      </c>
      <c r="J92" s="26" t="s">
        <v>712</v>
      </c>
      <c r="K92" s="2" t="s">
        <v>637</v>
      </c>
      <c r="L92" s="2" t="s">
        <v>78</v>
      </c>
      <c r="M92" s="1"/>
      <c r="N92" s="1"/>
      <c r="O92" s="3"/>
      <c r="Q92" s="59"/>
      <c r="R92" s="9"/>
    </row>
    <row r="93" spans="1:18" s="2" customFormat="1" ht="15" customHeight="1" x14ac:dyDescent="0.3">
      <c r="B93" s="8" t="s">
        <v>45</v>
      </c>
      <c r="C93" s="59">
        <v>-20.2</v>
      </c>
      <c r="D93" s="59">
        <v>1.3</v>
      </c>
      <c r="E93" s="2" t="s">
        <v>604</v>
      </c>
      <c r="J93" s="26" t="s">
        <v>712</v>
      </c>
      <c r="K93" s="2" t="s">
        <v>637</v>
      </c>
      <c r="L93" s="2" t="s">
        <v>78</v>
      </c>
      <c r="M93" s="1"/>
      <c r="N93" s="1"/>
      <c r="O93" s="3"/>
      <c r="Q93" s="59"/>
      <c r="R93" s="9"/>
    </row>
    <row r="94" spans="1:18" s="2" customFormat="1" ht="15" customHeight="1" x14ac:dyDescent="0.3">
      <c r="B94" s="8" t="s">
        <v>48</v>
      </c>
      <c r="C94" s="59">
        <v>-24.4</v>
      </c>
      <c r="D94" s="59">
        <v>4.2</v>
      </c>
      <c r="E94" s="2" t="s">
        <v>604</v>
      </c>
      <c r="J94" s="26" t="s">
        <v>712</v>
      </c>
      <c r="K94" s="2" t="s">
        <v>637</v>
      </c>
      <c r="L94" s="2" t="s">
        <v>78</v>
      </c>
      <c r="M94" s="1"/>
      <c r="N94" s="1"/>
      <c r="O94" s="3"/>
      <c r="Q94" s="59"/>
      <c r="R94" s="9"/>
    </row>
    <row r="95" spans="1:18" s="2" customFormat="1" ht="15" customHeight="1" x14ac:dyDescent="0.3">
      <c r="B95" s="8" t="s">
        <v>48</v>
      </c>
      <c r="C95" s="59">
        <v>-24.9</v>
      </c>
      <c r="D95" s="59">
        <v>3.5</v>
      </c>
      <c r="E95" s="2" t="s">
        <v>604</v>
      </c>
      <c r="J95" s="26" t="s">
        <v>712</v>
      </c>
      <c r="K95" s="2" t="s">
        <v>637</v>
      </c>
      <c r="L95" s="2" t="s">
        <v>78</v>
      </c>
      <c r="M95" s="1"/>
      <c r="N95" s="1"/>
      <c r="O95" s="3"/>
      <c r="Q95" s="59"/>
      <c r="R95" s="9"/>
    </row>
    <row r="96" spans="1:18" s="2" customFormat="1" ht="15" customHeight="1" x14ac:dyDescent="0.3">
      <c r="B96" s="8" t="s">
        <v>48</v>
      </c>
      <c r="C96" s="59">
        <v>-25.4</v>
      </c>
      <c r="D96" s="59">
        <v>6</v>
      </c>
      <c r="E96" s="2" t="s">
        <v>604</v>
      </c>
      <c r="J96" s="26" t="s">
        <v>712</v>
      </c>
      <c r="K96" s="2" t="s">
        <v>637</v>
      </c>
      <c r="L96" s="2" t="s">
        <v>78</v>
      </c>
      <c r="M96" s="1"/>
      <c r="N96" s="1"/>
      <c r="O96" s="3"/>
      <c r="Q96" s="59"/>
      <c r="R96" s="9"/>
    </row>
    <row r="97" spans="2:18" s="2" customFormat="1" ht="15" customHeight="1" x14ac:dyDescent="0.3">
      <c r="B97" s="8" t="s">
        <v>48</v>
      </c>
      <c r="C97" s="59">
        <v>-24.9</v>
      </c>
      <c r="D97" s="59">
        <v>5.9</v>
      </c>
      <c r="E97" s="2" t="s">
        <v>604</v>
      </c>
      <c r="J97" s="26" t="s">
        <v>712</v>
      </c>
      <c r="K97" s="2" t="s">
        <v>637</v>
      </c>
      <c r="L97" s="2" t="s">
        <v>78</v>
      </c>
      <c r="M97" s="1"/>
      <c r="N97" s="1"/>
      <c r="O97" s="3"/>
      <c r="Q97" s="59"/>
      <c r="R97" s="9"/>
    </row>
    <row r="98" spans="2:18" s="2" customFormat="1" ht="15" customHeight="1" x14ac:dyDescent="0.3">
      <c r="B98" s="8" t="s">
        <v>48</v>
      </c>
      <c r="C98" s="59">
        <v>-25</v>
      </c>
      <c r="D98" s="59">
        <v>3.9</v>
      </c>
      <c r="E98" s="2" t="s">
        <v>604</v>
      </c>
      <c r="J98" s="26" t="s">
        <v>712</v>
      </c>
      <c r="K98" s="2" t="s">
        <v>637</v>
      </c>
      <c r="L98" s="2" t="s">
        <v>78</v>
      </c>
      <c r="M98" s="1"/>
      <c r="N98" s="1"/>
      <c r="O98" s="3"/>
      <c r="Q98" s="59"/>
      <c r="R98" s="9"/>
    </row>
    <row r="99" spans="2:18" s="2" customFormat="1" ht="15" customHeight="1" x14ac:dyDescent="0.3">
      <c r="B99" s="8" t="s">
        <v>48</v>
      </c>
      <c r="C99" s="59">
        <v>-23.7</v>
      </c>
      <c r="D99" s="59">
        <v>4.3</v>
      </c>
      <c r="E99" s="2" t="s">
        <v>604</v>
      </c>
      <c r="J99" s="26" t="s">
        <v>712</v>
      </c>
      <c r="K99" s="2" t="s">
        <v>637</v>
      </c>
      <c r="L99" s="2" t="s">
        <v>78</v>
      </c>
      <c r="M99" s="1"/>
      <c r="N99" s="1"/>
      <c r="O99" s="3"/>
      <c r="Q99" s="59"/>
      <c r="R99" s="9"/>
    </row>
    <row r="100" spans="2:18" s="2" customFormat="1" ht="15" customHeight="1" x14ac:dyDescent="0.3">
      <c r="B100" s="8" t="s">
        <v>48</v>
      </c>
      <c r="C100" s="59">
        <v>-24.5</v>
      </c>
      <c r="D100" s="59">
        <v>4.5</v>
      </c>
      <c r="E100" s="2" t="s">
        <v>604</v>
      </c>
      <c r="J100" s="26" t="s">
        <v>712</v>
      </c>
      <c r="K100" s="2" t="s">
        <v>637</v>
      </c>
      <c r="L100" s="2" t="s">
        <v>78</v>
      </c>
      <c r="M100" s="1"/>
      <c r="N100" s="1"/>
      <c r="O100" s="3"/>
      <c r="Q100" s="59"/>
      <c r="R100" s="9"/>
    </row>
    <row r="101" spans="2:18" s="2" customFormat="1" ht="15" customHeight="1" x14ac:dyDescent="0.3">
      <c r="B101" s="8" t="s">
        <v>48</v>
      </c>
      <c r="C101" s="59">
        <v>-23.9</v>
      </c>
      <c r="D101" s="59">
        <v>1.8</v>
      </c>
      <c r="E101" s="2" t="s">
        <v>604</v>
      </c>
      <c r="J101" s="26" t="s">
        <v>712</v>
      </c>
      <c r="K101" s="2" t="s">
        <v>637</v>
      </c>
      <c r="L101" s="2" t="s">
        <v>78</v>
      </c>
      <c r="M101" s="1"/>
      <c r="N101" s="1"/>
      <c r="O101" s="3"/>
      <c r="Q101" s="59"/>
      <c r="R101" s="9"/>
    </row>
    <row r="102" spans="2:18" s="2" customFormat="1" ht="15" customHeight="1" x14ac:dyDescent="0.3">
      <c r="B102" s="8" t="s">
        <v>48</v>
      </c>
      <c r="C102" s="59">
        <v>-24.3</v>
      </c>
      <c r="D102" s="59">
        <v>2.8</v>
      </c>
      <c r="E102" s="2" t="s">
        <v>604</v>
      </c>
      <c r="J102" s="26" t="s">
        <v>712</v>
      </c>
      <c r="K102" s="2" t="s">
        <v>637</v>
      </c>
      <c r="L102" s="2" t="s">
        <v>78</v>
      </c>
      <c r="M102" s="1"/>
      <c r="N102" s="1"/>
      <c r="O102" s="3"/>
      <c r="Q102" s="59"/>
      <c r="R102" s="9"/>
    </row>
    <row r="103" spans="2:18" s="2" customFormat="1" ht="15" customHeight="1" x14ac:dyDescent="0.3">
      <c r="B103" s="8" t="s">
        <v>48</v>
      </c>
      <c r="C103" s="59">
        <v>-25.4</v>
      </c>
      <c r="D103" s="59">
        <v>0.7</v>
      </c>
      <c r="E103" s="2" t="s">
        <v>604</v>
      </c>
      <c r="J103" s="26" t="s">
        <v>712</v>
      </c>
      <c r="K103" s="2" t="s">
        <v>637</v>
      </c>
      <c r="L103" s="2" t="s">
        <v>78</v>
      </c>
      <c r="M103" s="1"/>
      <c r="N103" s="1"/>
      <c r="O103" s="3"/>
      <c r="Q103" s="59"/>
      <c r="R103" s="9"/>
    </row>
    <row r="104" spans="2:18" s="2" customFormat="1" ht="15" customHeight="1" x14ac:dyDescent="0.3">
      <c r="B104" s="8" t="s">
        <v>48</v>
      </c>
      <c r="C104" s="59">
        <v>-24.6</v>
      </c>
      <c r="D104" s="59">
        <v>2.2000000000000002</v>
      </c>
      <c r="E104" s="2" t="s">
        <v>604</v>
      </c>
      <c r="J104" s="26" t="s">
        <v>712</v>
      </c>
      <c r="K104" s="2" t="s">
        <v>637</v>
      </c>
      <c r="L104" s="2" t="s">
        <v>78</v>
      </c>
      <c r="M104" s="1"/>
      <c r="N104" s="1"/>
      <c r="O104" s="3"/>
      <c r="Q104" s="59"/>
      <c r="R104" s="9"/>
    </row>
    <row r="105" spans="2:18" s="2" customFormat="1" ht="15" customHeight="1" x14ac:dyDescent="0.3">
      <c r="B105" s="8" t="s">
        <v>48</v>
      </c>
      <c r="C105" s="59">
        <v>-23</v>
      </c>
      <c r="D105" s="59">
        <v>4</v>
      </c>
      <c r="E105" s="2" t="s">
        <v>604</v>
      </c>
      <c r="J105" s="26" t="s">
        <v>712</v>
      </c>
      <c r="K105" s="2" t="s">
        <v>637</v>
      </c>
      <c r="L105" s="2" t="s">
        <v>78</v>
      </c>
      <c r="M105" s="1"/>
      <c r="N105" s="1"/>
      <c r="O105" s="3"/>
      <c r="Q105" s="59"/>
      <c r="R105" s="9"/>
    </row>
    <row r="106" spans="2:18" s="2" customFormat="1" ht="15" customHeight="1" x14ac:dyDescent="0.3">
      <c r="B106" s="8" t="s">
        <v>48</v>
      </c>
      <c r="C106" s="59">
        <v>-24.7</v>
      </c>
      <c r="D106" s="59">
        <v>4.5</v>
      </c>
      <c r="E106" s="2" t="s">
        <v>604</v>
      </c>
      <c r="J106" s="26" t="s">
        <v>712</v>
      </c>
      <c r="K106" s="2" t="s">
        <v>637</v>
      </c>
      <c r="L106" s="2" t="s">
        <v>78</v>
      </c>
      <c r="M106" s="1"/>
      <c r="N106" s="1"/>
      <c r="O106" s="3"/>
      <c r="Q106" s="59"/>
      <c r="R106" s="9"/>
    </row>
    <row r="107" spans="2:18" s="2" customFormat="1" ht="15" customHeight="1" x14ac:dyDescent="0.3">
      <c r="B107" s="8" t="s">
        <v>48</v>
      </c>
      <c r="C107" s="59">
        <v>-27.8</v>
      </c>
      <c r="D107" s="59">
        <v>8.3000000000000007</v>
      </c>
      <c r="E107" s="2" t="s">
        <v>604</v>
      </c>
      <c r="J107" s="26" t="s">
        <v>712</v>
      </c>
      <c r="K107" s="2" t="s">
        <v>637</v>
      </c>
      <c r="L107" s="2" t="s">
        <v>78</v>
      </c>
      <c r="M107" s="1"/>
      <c r="N107" s="1"/>
      <c r="O107" s="3"/>
      <c r="Q107" s="59"/>
      <c r="R107" s="9"/>
    </row>
    <row r="108" spans="2:18" s="2" customFormat="1" ht="15" customHeight="1" x14ac:dyDescent="0.3">
      <c r="B108" s="8" t="s">
        <v>48</v>
      </c>
      <c r="C108" s="59">
        <v>-23.6</v>
      </c>
      <c r="D108" s="59">
        <v>3.6</v>
      </c>
      <c r="E108" s="2" t="s">
        <v>604</v>
      </c>
      <c r="J108" s="26" t="s">
        <v>712</v>
      </c>
      <c r="K108" s="2" t="s">
        <v>637</v>
      </c>
      <c r="L108" s="2" t="s">
        <v>78</v>
      </c>
      <c r="M108" s="1"/>
      <c r="N108" s="1"/>
      <c r="O108" s="3"/>
      <c r="Q108" s="59"/>
      <c r="R108" s="9"/>
    </row>
    <row r="109" spans="2:18" s="2" customFormat="1" ht="15" customHeight="1" x14ac:dyDescent="0.3">
      <c r="B109" s="8" t="s">
        <v>48</v>
      </c>
      <c r="C109" s="59">
        <v>-23.8</v>
      </c>
      <c r="D109" s="59">
        <v>5.7</v>
      </c>
      <c r="E109" s="2" t="s">
        <v>604</v>
      </c>
      <c r="J109" s="26" t="s">
        <v>712</v>
      </c>
      <c r="K109" s="2" t="s">
        <v>637</v>
      </c>
      <c r="L109" s="2" t="s">
        <v>78</v>
      </c>
      <c r="M109" s="1"/>
      <c r="N109" s="1"/>
      <c r="O109" s="3"/>
      <c r="Q109" s="59"/>
      <c r="R109" s="9"/>
    </row>
    <row r="110" spans="2:18" s="2" customFormat="1" ht="15" customHeight="1" x14ac:dyDescent="0.3">
      <c r="B110" s="8" t="s">
        <v>48</v>
      </c>
      <c r="C110" s="59">
        <v>-24.2</v>
      </c>
      <c r="D110" s="59">
        <v>4.4000000000000004</v>
      </c>
      <c r="E110" s="2" t="s">
        <v>604</v>
      </c>
      <c r="J110" s="26" t="s">
        <v>712</v>
      </c>
      <c r="K110" s="2" t="s">
        <v>637</v>
      </c>
      <c r="L110" s="2" t="s">
        <v>78</v>
      </c>
      <c r="M110" s="1"/>
      <c r="N110" s="1"/>
      <c r="O110" s="3"/>
      <c r="Q110" s="59"/>
      <c r="R110" s="9"/>
    </row>
    <row r="111" spans="2:18" s="2" customFormat="1" ht="15" customHeight="1" x14ac:dyDescent="0.3">
      <c r="B111" s="8" t="s">
        <v>48</v>
      </c>
      <c r="C111" s="59">
        <v>-25</v>
      </c>
      <c r="D111" s="59">
        <v>5.9</v>
      </c>
      <c r="E111" s="2" t="s">
        <v>604</v>
      </c>
      <c r="J111" s="26" t="s">
        <v>712</v>
      </c>
      <c r="K111" s="2" t="s">
        <v>637</v>
      </c>
      <c r="L111" s="2" t="s">
        <v>78</v>
      </c>
      <c r="M111" s="1"/>
      <c r="N111" s="1"/>
      <c r="O111" s="3"/>
      <c r="Q111" s="59"/>
      <c r="R111" s="9"/>
    </row>
    <row r="112" spans="2:18" s="2" customFormat="1" ht="15" customHeight="1" x14ac:dyDescent="0.3">
      <c r="B112" s="8" t="s">
        <v>48</v>
      </c>
      <c r="C112" s="59">
        <v>-24.4</v>
      </c>
      <c r="D112" s="59">
        <v>4.4000000000000004</v>
      </c>
      <c r="E112" s="2" t="s">
        <v>604</v>
      </c>
      <c r="J112" s="26" t="s">
        <v>712</v>
      </c>
      <c r="K112" s="2" t="s">
        <v>637</v>
      </c>
      <c r="L112" s="2" t="s">
        <v>78</v>
      </c>
      <c r="M112" s="1"/>
      <c r="N112" s="1"/>
      <c r="O112" s="3"/>
      <c r="Q112" s="59"/>
      <c r="R112" s="9"/>
    </row>
    <row r="113" spans="1:101" s="2" customFormat="1" ht="15" customHeight="1" x14ac:dyDescent="0.3">
      <c r="B113" s="8" t="s">
        <v>20</v>
      </c>
      <c r="C113" s="59">
        <v>-25.2</v>
      </c>
      <c r="D113" s="59">
        <v>0.6</v>
      </c>
      <c r="E113" s="2" t="s">
        <v>604</v>
      </c>
      <c r="J113" s="26" t="s">
        <v>712</v>
      </c>
      <c r="K113" s="2" t="s">
        <v>637</v>
      </c>
      <c r="L113" s="2" t="s">
        <v>78</v>
      </c>
      <c r="M113" s="1"/>
      <c r="N113" s="1"/>
      <c r="O113" s="3"/>
      <c r="Q113" s="59"/>
      <c r="R113" s="9"/>
    </row>
    <row r="114" spans="1:101" s="2" customFormat="1" ht="15" customHeight="1" x14ac:dyDescent="0.3">
      <c r="B114" s="8" t="s">
        <v>20</v>
      </c>
      <c r="C114" s="59">
        <v>-24.3</v>
      </c>
      <c r="D114" s="59">
        <v>1.2</v>
      </c>
      <c r="E114" s="2" t="s">
        <v>604</v>
      </c>
      <c r="F114" s="21">
        <f>AVERAGE(C90:C114)</f>
        <v>-24.267999999999997</v>
      </c>
      <c r="G114" s="21">
        <f>STDEV(C90:C114)</f>
        <v>1.3664796620025734</v>
      </c>
      <c r="H114" s="21">
        <f>AVERAGE(D90:D114)</f>
        <v>3.4360000000000004</v>
      </c>
      <c r="I114" s="21">
        <f>STDEV(D90:D114)</f>
        <v>2.1185450982533589</v>
      </c>
      <c r="J114" s="26" t="s">
        <v>712</v>
      </c>
      <c r="K114" s="2" t="s">
        <v>637</v>
      </c>
      <c r="L114" s="2" t="s">
        <v>78</v>
      </c>
      <c r="M114" s="1"/>
      <c r="N114" s="1"/>
      <c r="O114" s="3"/>
      <c r="Q114" s="59"/>
      <c r="R114" s="9"/>
    </row>
    <row r="115" spans="1:101" s="2" customFormat="1" x14ac:dyDescent="0.3">
      <c r="B115" s="3"/>
      <c r="C115" s="9"/>
      <c r="D115" s="9"/>
      <c r="E115" s="24" t="s">
        <v>70</v>
      </c>
      <c r="F115" s="25">
        <f>AVERAGE(C30:C114)</f>
        <v>-24.357142857142872</v>
      </c>
      <c r="G115" s="25">
        <f>STDEV(C30:C114)</f>
        <v>1.3939011489631876</v>
      </c>
      <c r="H115" s="25">
        <f>AVERAGE(D30:D114)</f>
        <v>3.7192771084337339</v>
      </c>
      <c r="I115" s="25">
        <f>STDEV(D30:D114)</f>
        <v>1.9569424777695577</v>
      </c>
      <c r="J115" s="26"/>
    </row>
    <row r="116" spans="1:101" s="2" customFormat="1" x14ac:dyDescent="0.3">
      <c r="A116" s="52"/>
      <c r="B116" s="3"/>
      <c r="C116" s="9"/>
      <c r="D116" s="9"/>
      <c r="F116" s="26"/>
      <c r="G116" s="26"/>
      <c r="H116" s="26"/>
      <c r="I116" s="26"/>
      <c r="J116" s="26"/>
    </row>
    <row r="117" spans="1:101" s="2" customFormat="1" x14ac:dyDescent="0.3">
      <c r="A117" s="52" t="s">
        <v>62</v>
      </c>
      <c r="B117" s="2" t="s">
        <v>703</v>
      </c>
      <c r="E117" s="19" t="s">
        <v>585</v>
      </c>
      <c r="F117" s="25">
        <v>-11.855486111111112</v>
      </c>
      <c r="G117" s="25">
        <v>2.0318885302970182</v>
      </c>
      <c r="H117" s="25">
        <v>13.369531001589827</v>
      </c>
      <c r="I117" s="25">
        <v>3.0302098923664529</v>
      </c>
      <c r="J117" s="26" t="s">
        <v>712</v>
      </c>
      <c r="L117" s="9"/>
      <c r="N117" s="9"/>
      <c r="O117" s="9"/>
    </row>
    <row r="118" spans="1:101" s="2" customFormat="1" x14ac:dyDescent="0.3">
      <c r="E118" s="19"/>
      <c r="F118" s="25"/>
      <c r="G118" s="25"/>
      <c r="H118" s="25"/>
      <c r="I118" s="25"/>
      <c r="J118" s="26"/>
      <c r="L118" s="9"/>
      <c r="N118" s="9"/>
      <c r="O118" s="9"/>
    </row>
    <row r="119" spans="1:101" s="2" customFormat="1" x14ac:dyDescent="0.3">
      <c r="A119" s="52" t="s">
        <v>23</v>
      </c>
      <c r="B119" s="30" t="s">
        <v>702</v>
      </c>
      <c r="C119" s="28"/>
      <c r="D119" s="28"/>
      <c r="F119" s="25"/>
      <c r="G119" s="25"/>
      <c r="H119" s="25"/>
      <c r="I119" s="25"/>
      <c r="J119" s="26"/>
    </row>
    <row r="120" spans="1:101" s="2" customFormat="1" ht="15" customHeight="1" x14ac:dyDescent="0.3">
      <c r="A120" s="2" t="s">
        <v>66</v>
      </c>
      <c r="B120" s="12" t="s">
        <v>775</v>
      </c>
      <c r="C120" s="23">
        <v>-23.4</v>
      </c>
      <c r="D120" s="23">
        <v>5.8</v>
      </c>
      <c r="E120" s="2" t="s">
        <v>77</v>
      </c>
      <c r="F120" s="3"/>
      <c r="J120" s="26" t="s">
        <v>712</v>
      </c>
      <c r="L120" s="2" t="s">
        <v>78</v>
      </c>
      <c r="M120" s="4"/>
      <c r="Q120" s="23"/>
      <c r="R120" s="9"/>
      <c r="BG120" s="3"/>
      <c r="BH120" s="3"/>
      <c r="BI120" s="1"/>
      <c r="BJ120" s="1"/>
      <c r="BN120" s="3"/>
      <c r="BO120" s="12" t="s">
        <v>83</v>
      </c>
      <c r="BP120" s="3"/>
      <c r="BQ120" s="3"/>
      <c r="BR120" s="1"/>
      <c r="BS120" s="1"/>
      <c r="BT120" s="12" t="s">
        <v>81</v>
      </c>
      <c r="BU120" s="3"/>
      <c r="BV120" s="3"/>
      <c r="BW120" s="5"/>
      <c r="BX120" s="23">
        <v>43.6</v>
      </c>
      <c r="BY120" s="23">
        <v>17.399999999999999</v>
      </c>
      <c r="BZ120" s="5"/>
      <c r="CA120" s="5"/>
      <c r="CB120" s="5"/>
      <c r="CC120" s="5"/>
      <c r="CD120" s="2" t="s">
        <v>82</v>
      </c>
      <c r="CG120" s="5"/>
      <c r="CH120" s="5"/>
      <c r="CI120" s="1"/>
      <c r="CJ120" s="1"/>
      <c r="CK120" s="63">
        <v>0.70626</v>
      </c>
      <c r="CL120" s="1"/>
      <c r="CM120" s="1"/>
      <c r="CN120" s="1"/>
      <c r="CO120" s="1"/>
      <c r="CP120" s="1"/>
      <c r="CR120" s="10" t="s">
        <v>776</v>
      </c>
      <c r="CS120" s="1">
        <v>1</v>
      </c>
      <c r="CV120" s="2" t="s">
        <v>79</v>
      </c>
      <c r="CW120" s="64" t="s">
        <v>80</v>
      </c>
    </row>
    <row r="121" spans="1:101" s="2" customFormat="1" ht="15" customHeight="1" x14ac:dyDescent="0.3">
      <c r="B121" s="11" t="s">
        <v>87</v>
      </c>
      <c r="C121" s="5">
        <v>-11.3</v>
      </c>
      <c r="D121" s="5">
        <v>9.3000000000000007</v>
      </c>
      <c r="E121" s="2" t="s">
        <v>433</v>
      </c>
      <c r="F121" s="3"/>
      <c r="J121" s="26" t="s">
        <v>712</v>
      </c>
      <c r="K121" s="2" t="s">
        <v>753</v>
      </c>
      <c r="L121" s="2" t="s">
        <v>84</v>
      </c>
      <c r="M121" s="4">
        <v>550</v>
      </c>
      <c r="N121" s="4">
        <v>1000</v>
      </c>
      <c r="O121" s="2" t="s">
        <v>85</v>
      </c>
      <c r="BG121" s="3"/>
      <c r="BH121" s="3"/>
      <c r="BI121" s="1"/>
      <c r="BJ121" s="1"/>
      <c r="BN121" s="3"/>
      <c r="BO121" s="3" t="s">
        <v>452</v>
      </c>
      <c r="BP121" s="3"/>
      <c r="BQ121" s="3"/>
      <c r="BR121" s="1"/>
      <c r="BS121" s="1"/>
      <c r="BT121" s="3" t="s">
        <v>86</v>
      </c>
      <c r="BU121" s="3"/>
      <c r="BV121" s="3"/>
      <c r="BW121" s="5"/>
      <c r="BX121" s="5"/>
      <c r="BY121" s="5"/>
      <c r="BZ121" s="5"/>
      <c r="CA121" s="5"/>
      <c r="CB121" s="5"/>
      <c r="CC121" s="5"/>
      <c r="CG121" s="5"/>
      <c r="CH121" s="5"/>
      <c r="CI121" s="1"/>
      <c r="CJ121" s="1"/>
      <c r="CK121" s="1"/>
      <c r="CL121" s="1"/>
      <c r="CM121" s="1"/>
      <c r="CN121" s="1"/>
      <c r="CO121" s="1"/>
      <c r="CP121" s="1"/>
      <c r="CS121" s="1">
        <v>3</v>
      </c>
      <c r="CU121" s="2" t="s">
        <v>777</v>
      </c>
      <c r="CV121" s="2" t="s">
        <v>79</v>
      </c>
      <c r="CW121" s="6" t="s">
        <v>435</v>
      </c>
    </row>
    <row r="122" spans="1:101" s="2" customFormat="1" ht="15" customHeight="1" x14ac:dyDescent="0.3">
      <c r="B122" s="11" t="s">
        <v>87</v>
      </c>
      <c r="C122" s="5">
        <v>-7.4</v>
      </c>
      <c r="D122" s="5">
        <v>8.9</v>
      </c>
      <c r="E122" s="2" t="s">
        <v>433</v>
      </c>
      <c r="F122" s="3"/>
      <c r="J122" s="26" t="s">
        <v>712</v>
      </c>
      <c r="K122" s="2" t="s">
        <v>753</v>
      </c>
      <c r="L122" s="2" t="s">
        <v>84</v>
      </c>
      <c r="M122" s="4">
        <v>550</v>
      </c>
      <c r="N122" s="4">
        <v>1000</v>
      </c>
      <c r="O122" s="2" t="s">
        <v>85</v>
      </c>
      <c r="BG122" s="3"/>
      <c r="BH122" s="3"/>
      <c r="BI122" s="1"/>
      <c r="BJ122" s="1"/>
      <c r="BN122" s="3"/>
      <c r="BO122" s="3" t="s">
        <v>453</v>
      </c>
      <c r="BP122" s="3"/>
      <c r="BQ122" s="3"/>
      <c r="BR122" s="1"/>
      <c r="BS122" s="1"/>
      <c r="BT122" s="3" t="s">
        <v>86</v>
      </c>
      <c r="BU122" s="3"/>
      <c r="BV122" s="3"/>
      <c r="BW122" s="5"/>
      <c r="BX122" s="5"/>
      <c r="BY122" s="5"/>
      <c r="BZ122" s="5"/>
      <c r="CA122" s="5"/>
      <c r="CB122" s="5"/>
      <c r="CC122" s="5"/>
      <c r="CG122" s="5"/>
      <c r="CH122" s="5"/>
      <c r="CI122" s="1"/>
      <c r="CJ122" s="1"/>
      <c r="CK122" s="1"/>
      <c r="CL122" s="1"/>
      <c r="CM122" s="1"/>
      <c r="CN122" s="1"/>
      <c r="CO122" s="1"/>
      <c r="CP122" s="1"/>
      <c r="CS122" s="1">
        <v>3</v>
      </c>
      <c r="CU122" s="2" t="s">
        <v>777</v>
      </c>
      <c r="CV122" s="2" t="s">
        <v>79</v>
      </c>
      <c r="CW122" s="6" t="s">
        <v>435</v>
      </c>
    </row>
    <row r="123" spans="1:101" s="2" customFormat="1" ht="15" customHeight="1" x14ac:dyDescent="0.3">
      <c r="B123" s="11" t="s">
        <v>87</v>
      </c>
      <c r="C123" s="5">
        <v>-9.9</v>
      </c>
      <c r="D123" s="5">
        <v>8.4</v>
      </c>
      <c r="E123" s="2" t="s">
        <v>433</v>
      </c>
      <c r="F123" s="3"/>
      <c r="J123" s="26" t="s">
        <v>712</v>
      </c>
      <c r="K123" s="2" t="s">
        <v>753</v>
      </c>
      <c r="L123" s="2" t="s">
        <v>84</v>
      </c>
      <c r="M123" s="4">
        <v>550</v>
      </c>
      <c r="N123" s="4">
        <v>1000</v>
      </c>
      <c r="O123" s="2" t="s">
        <v>85</v>
      </c>
      <c r="BG123" s="3"/>
      <c r="BH123" s="3"/>
      <c r="BI123" s="1"/>
      <c r="BJ123" s="1"/>
      <c r="BN123" s="3"/>
      <c r="BO123" s="3" t="s">
        <v>454</v>
      </c>
      <c r="BP123" s="3"/>
      <c r="BQ123" s="3"/>
      <c r="BR123" s="1"/>
      <c r="BS123" s="1"/>
      <c r="BT123" s="3" t="s">
        <v>86</v>
      </c>
      <c r="BU123" s="3"/>
      <c r="BV123" s="3"/>
      <c r="BW123" s="5"/>
      <c r="BX123" s="5"/>
      <c r="BY123" s="5"/>
      <c r="BZ123" s="5"/>
      <c r="CA123" s="5"/>
      <c r="CB123" s="5"/>
      <c r="CC123" s="5"/>
      <c r="CG123" s="5"/>
      <c r="CH123" s="5"/>
      <c r="CI123" s="1"/>
      <c r="CJ123" s="1"/>
      <c r="CK123" s="1"/>
      <c r="CL123" s="1"/>
      <c r="CM123" s="1"/>
      <c r="CN123" s="1"/>
      <c r="CO123" s="1"/>
      <c r="CP123" s="1"/>
      <c r="CS123" s="1">
        <v>3</v>
      </c>
      <c r="CU123" s="2" t="s">
        <v>777</v>
      </c>
      <c r="CV123" s="2" t="s">
        <v>79</v>
      </c>
      <c r="CW123" s="6" t="s">
        <v>435</v>
      </c>
    </row>
    <row r="124" spans="1:101" s="2" customFormat="1" ht="15" customHeight="1" x14ac:dyDescent="0.3">
      <c r="B124" s="11" t="s">
        <v>87</v>
      </c>
      <c r="C124" s="5">
        <v>-12.4</v>
      </c>
      <c r="D124" s="5">
        <v>8.3000000000000007</v>
      </c>
      <c r="E124" s="2" t="s">
        <v>433</v>
      </c>
      <c r="F124" s="3"/>
      <c r="J124" s="26" t="s">
        <v>712</v>
      </c>
      <c r="K124" s="2" t="s">
        <v>753</v>
      </c>
      <c r="L124" s="2" t="s">
        <v>84</v>
      </c>
      <c r="M124" s="4">
        <v>550</v>
      </c>
      <c r="N124" s="4">
        <v>1000</v>
      </c>
      <c r="O124" s="2" t="s">
        <v>85</v>
      </c>
      <c r="BG124" s="3"/>
      <c r="BH124" s="3"/>
      <c r="BI124" s="1"/>
      <c r="BJ124" s="1"/>
      <c r="BN124" s="3"/>
      <c r="BO124" s="3" t="s">
        <v>455</v>
      </c>
      <c r="BP124" s="3"/>
      <c r="BQ124" s="3"/>
      <c r="BR124" s="1"/>
      <c r="BS124" s="1"/>
      <c r="BT124" s="3" t="s">
        <v>86</v>
      </c>
      <c r="BU124" s="3"/>
      <c r="BV124" s="3"/>
      <c r="BW124" s="5"/>
      <c r="BX124" s="5"/>
      <c r="BY124" s="5"/>
      <c r="BZ124" s="5"/>
      <c r="CA124" s="5"/>
      <c r="CB124" s="5"/>
      <c r="CC124" s="5"/>
      <c r="CG124" s="5"/>
      <c r="CH124" s="5"/>
      <c r="CI124" s="1"/>
      <c r="CJ124" s="1"/>
      <c r="CK124" s="1"/>
      <c r="CL124" s="1"/>
      <c r="CM124" s="1"/>
      <c r="CN124" s="1"/>
      <c r="CO124" s="1"/>
      <c r="CP124" s="1"/>
      <c r="CS124" s="1">
        <v>3</v>
      </c>
      <c r="CU124" s="2" t="s">
        <v>777</v>
      </c>
      <c r="CV124" s="2" t="s">
        <v>79</v>
      </c>
      <c r="CW124" s="6" t="s">
        <v>435</v>
      </c>
    </row>
    <row r="125" spans="1:101" s="2" customFormat="1" ht="15" customHeight="1" x14ac:dyDescent="0.3">
      <c r="B125" s="11" t="s">
        <v>87</v>
      </c>
      <c r="C125" s="5">
        <v>-18.600000000000001</v>
      </c>
      <c r="D125" s="5">
        <v>8.1999999999999993</v>
      </c>
      <c r="E125" s="2" t="s">
        <v>433</v>
      </c>
      <c r="F125" s="3"/>
      <c r="J125" s="26" t="s">
        <v>712</v>
      </c>
      <c r="K125" s="2" t="s">
        <v>753</v>
      </c>
      <c r="L125" s="2" t="s">
        <v>84</v>
      </c>
      <c r="M125" s="4">
        <v>550</v>
      </c>
      <c r="N125" s="4">
        <v>1000</v>
      </c>
      <c r="O125" s="2" t="s">
        <v>85</v>
      </c>
      <c r="BG125" s="3"/>
      <c r="BH125" s="3"/>
      <c r="BI125" s="1"/>
      <c r="BJ125" s="1"/>
      <c r="BN125" s="3"/>
      <c r="BO125" s="3" t="s">
        <v>456</v>
      </c>
      <c r="BP125" s="3"/>
      <c r="BQ125" s="3"/>
      <c r="BR125" s="1"/>
      <c r="BS125" s="1"/>
      <c r="BT125" s="3" t="s">
        <v>86</v>
      </c>
      <c r="BU125" s="3"/>
      <c r="BV125" s="3"/>
      <c r="BW125" s="5"/>
      <c r="BX125" s="5"/>
      <c r="BY125" s="5"/>
      <c r="BZ125" s="5"/>
      <c r="CA125" s="5"/>
      <c r="CB125" s="5"/>
      <c r="CC125" s="5"/>
      <c r="CG125" s="5"/>
      <c r="CH125" s="5"/>
      <c r="CI125" s="1"/>
      <c r="CJ125" s="1"/>
      <c r="CK125" s="1"/>
      <c r="CL125" s="1"/>
      <c r="CM125" s="1"/>
      <c r="CN125" s="1"/>
      <c r="CO125" s="1"/>
      <c r="CP125" s="1"/>
      <c r="CS125" s="1">
        <v>3</v>
      </c>
      <c r="CU125" s="2" t="s">
        <v>777</v>
      </c>
      <c r="CV125" s="2" t="s">
        <v>79</v>
      </c>
      <c r="CW125" s="6" t="s">
        <v>435</v>
      </c>
    </row>
    <row r="126" spans="1:101" s="2" customFormat="1" ht="15" customHeight="1" x14ac:dyDescent="0.3">
      <c r="B126" s="11" t="s">
        <v>87</v>
      </c>
      <c r="C126" s="5">
        <v>-16.100000000000001</v>
      </c>
      <c r="D126" s="5">
        <v>8.6999999999999993</v>
      </c>
      <c r="E126" s="2" t="s">
        <v>433</v>
      </c>
      <c r="F126" s="3"/>
      <c r="J126" s="26" t="s">
        <v>712</v>
      </c>
      <c r="K126" s="2" t="s">
        <v>753</v>
      </c>
      <c r="L126" s="2" t="s">
        <v>84</v>
      </c>
      <c r="M126" s="4">
        <v>550</v>
      </c>
      <c r="N126" s="4">
        <v>1000</v>
      </c>
      <c r="O126" s="2" t="s">
        <v>85</v>
      </c>
      <c r="BG126" s="3"/>
      <c r="BH126" s="3"/>
      <c r="BI126" s="1"/>
      <c r="BJ126" s="1"/>
      <c r="BN126" s="3"/>
      <c r="BO126" s="3" t="s">
        <v>457</v>
      </c>
      <c r="BP126" s="3"/>
      <c r="BQ126" s="3"/>
      <c r="BR126" s="1"/>
      <c r="BS126" s="1"/>
      <c r="BT126" s="3" t="s">
        <v>86</v>
      </c>
      <c r="BU126" s="3"/>
      <c r="BV126" s="3"/>
      <c r="BW126" s="5"/>
      <c r="BX126" s="5"/>
      <c r="BY126" s="5"/>
      <c r="BZ126" s="5"/>
      <c r="CA126" s="5"/>
      <c r="CB126" s="5"/>
      <c r="CC126" s="5"/>
      <c r="CG126" s="5"/>
      <c r="CH126" s="5"/>
      <c r="CI126" s="1"/>
      <c r="CJ126" s="1"/>
      <c r="CK126" s="1"/>
      <c r="CL126" s="1"/>
      <c r="CM126" s="1"/>
      <c r="CN126" s="1"/>
      <c r="CO126" s="1"/>
      <c r="CP126" s="1"/>
      <c r="CS126" s="1">
        <v>3</v>
      </c>
      <c r="CU126" s="2" t="s">
        <v>777</v>
      </c>
      <c r="CV126" s="2" t="s">
        <v>79</v>
      </c>
      <c r="CW126" s="6" t="s">
        <v>435</v>
      </c>
    </row>
    <row r="127" spans="1:101" s="2" customFormat="1" ht="15" customHeight="1" x14ac:dyDescent="0.3">
      <c r="B127" s="11" t="s">
        <v>87</v>
      </c>
      <c r="C127" s="5">
        <v>-11.8</v>
      </c>
      <c r="D127" s="5">
        <v>9.1</v>
      </c>
      <c r="E127" s="2" t="s">
        <v>433</v>
      </c>
      <c r="F127" s="3"/>
      <c r="J127" s="26" t="s">
        <v>712</v>
      </c>
      <c r="K127" s="2" t="s">
        <v>753</v>
      </c>
      <c r="L127" s="2" t="s">
        <v>84</v>
      </c>
      <c r="M127" s="4">
        <v>550</v>
      </c>
      <c r="N127" s="4">
        <v>1000</v>
      </c>
      <c r="O127" s="2" t="s">
        <v>85</v>
      </c>
      <c r="BG127" s="3"/>
      <c r="BH127" s="3"/>
      <c r="BI127" s="1"/>
      <c r="BJ127" s="1"/>
      <c r="BN127" s="3"/>
      <c r="BO127" s="3" t="s">
        <v>458</v>
      </c>
      <c r="BP127" s="3"/>
      <c r="BQ127" s="3"/>
      <c r="BR127" s="1"/>
      <c r="BS127" s="1"/>
      <c r="BT127" s="3" t="s">
        <v>86</v>
      </c>
      <c r="BU127" s="3"/>
      <c r="BV127" s="3"/>
      <c r="BW127" s="5"/>
      <c r="BX127" s="5"/>
      <c r="BY127" s="5"/>
      <c r="BZ127" s="5"/>
      <c r="CA127" s="5"/>
      <c r="CB127" s="5"/>
      <c r="CC127" s="5"/>
      <c r="CG127" s="5"/>
      <c r="CH127" s="5"/>
      <c r="CI127" s="1"/>
      <c r="CJ127" s="1"/>
      <c r="CK127" s="1"/>
      <c r="CL127" s="1"/>
      <c r="CM127" s="1"/>
      <c r="CN127" s="1"/>
      <c r="CO127" s="1"/>
      <c r="CP127" s="1"/>
      <c r="CS127" s="1">
        <v>3</v>
      </c>
      <c r="CU127" s="2" t="s">
        <v>777</v>
      </c>
      <c r="CV127" s="2" t="s">
        <v>79</v>
      </c>
      <c r="CW127" s="6" t="s">
        <v>435</v>
      </c>
    </row>
    <row r="128" spans="1:101" s="2" customFormat="1" ht="15" customHeight="1" x14ac:dyDescent="0.3">
      <c r="B128" s="11" t="s">
        <v>87</v>
      </c>
      <c r="C128" s="5">
        <v>-7</v>
      </c>
      <c r="D128" s="5">
        <v>10.3</v>
      </c>
      <c r="E128" s="2" t="s">
        <v>433</v>
      </c>
      <c r="F128" s="3"/>
      <c r="J128" s="26" t="s">
        <v>712</v>
      </c>
      <c r="K128" s="2" t="s">
        <v>753</v>
      </c>
      <c r="L128" s="2" t="s">
        <v>84</v>
      </c>
      <c r="M128" s="4">
        <v>550</v>
      </c>
      <c r="N128" s="4">
        <v>1000</v>
      </c>
      <c r="O128" s="2" t="s">
        <v>85</v>
      </c>
      <c r="BG128" s="3"/>
      <c r="BH128" s="3"/>
      <c r="BI128" s="1"/>
      <c r="BJ128" s="1"/>
      <c r="BN128" s="3"/>
      <c r="BO128" s="3" t="s">
        <v>459</v>
      </c>
      <c r="BP128" s="3"/>
      <c r="BQ128" s="3"/>
      <c r="BR128" s="1"/>
      <c r="BS128" s="1"/>
      <c r="BT128" s="3" t="s">
        <v>86</v>
      </c>
      <c r="BU128" s="3"/>
      <c r="BV128" s="3"/>
      <c r="BW128" s="5"/>
      <c r="BX128" s="5"/>
      <c r="BY128" s="5"/>
      <c r="BZ128" s="5"/>
      <c r="CA128" s="5"/>
      <c r="CB128" s="5"/>
      <c r="CC128" s="5"/>
      <c r="CG128" s="5"/>
      <c r="CH128" s="5"/>
      <c r="CI128" s="1"/>
      <c r="CJ128" s="1"/>
      <c r="CK128" s="1"/>
      <c r="CL128" s="1"/>
      <c r="CM128" s="1"/>
      <c r="CN128" s="1"/>
      <c r="CO128" s="1"/>
      <c r="CP128" s="1"/>
      <c r="CS128" s="1">
        <v>3</v>
      </c>
      <c r="CU128" s="2" t="s">
        <v>777</v>
      </c>
      <c r="CV128" s="2" t="s">
        <v>79</v>
      </c>
      <c r="CW128" s="6" t="s">
        <v>435</v>
      </c>
    </row>
    <row r="129" spans="2:101" s="2" customFormat="1" ht="15" customHeight="1" x14ac:dyDescent="0.3">
      <c r="B129" s="11" t="s">
        <v>87</v>
      </c>
      <c r="C129" s="5">
        <v>-12.6</v>
      </c>
      <c r="D129" s="5">
        <v>7.8</v>
      </c>
      <c r="E129" s="2" t="s">
        <v>433</v>
      </c>
      <c r="F129" s="3"/>
      <c r="J129" s="26" t="s">
        <v>712</v>
      </c>
      <c r="K129" s="2" t="s">
        <v>753</v>
      </c>
      <c r="L129" s="2" t="s">
        <v>84</v>
      </c>
      <c r="M129" s="4">
        <v>550</v>
      </c>
      <c r="N129" s="4">
        <v>1000</v>
      </c>
      <c r="O129" s="2" t="s">
        <v>85</v>
      </c>
      <c r="BG129" s="3"/>
      <c r="BH129" s="3"/>
      <c r="BI129" s="1"/>
      <c r="BJ129" s="1"/>
      <c r="BN129" s="3"/>
      <c r="BO129" s="3" t="s">
        <v>460</v>
      </c>
      <c r="BP129" s="3"/>
      <c r="BQ129" s="3"/>
      <c r="BR129" s="1"/>
      <c r="BS129" s="1"/>
      <c r="BT129" s="3" t="s">
        <v>86</v>
      </c>
      <c r="BU129" s="3"/>
      <c r="BV129" s="3"/>
      <c r="BW129" s="5"/>
      <c r="BX129" s="5"/>
      <c r="BY129" s="5"/>
      <c r="BZ129" s="5"/>
      <c r="CA129" s="5"/>
      <c r="CB129" s="5"/>
      <c r="CC129" s="5"/>
      <c r="CG129" s="5"/>
      <c r="CH129" s="5"/>
      <c r="CI129" s="1"/>
      <c r="CJ129" s="1"/>
      <c r="CK129" s="1"/>
      <c r="CL129" s="1"/>
      <c r="CM129" s="1"/>
      <c r="CN129" s="1"/>
      <c r="CO129" s="1"/>
      <c r="CP129" s="1"/>
      <c r="CS129" s="1">
        <v>3</v>
      </c>
      <c r="CU129" s="2" t="s">
        <v>777</v>
      </c>
      <c r="CV129" s="2" t="s">
        <v>79</v>
      </c>
      <c r="CW129" s="6" t="s">
        <v>435</v>
      </c>
    </row>
    <row r="130" spans="2:101" s="2" customFormat="1" ht="15" customHeight="1" x14ac:dyDescent="0.3">
      <c r="B130" s="11" t="s">
        <v>87</v>
      </c>
      <c r="C130" s="5">
        <v>-7.6</v>
      </c>
      <c r="D130" s="5">
        <v>7.4</v>
      </c>
      <c r="E130" s="2" t="s">
        <v>433</v>
      </c>
      <c r="F130" s="3"/>
      <c r="J130" s="26" t="s">
        <v>712</v>
      </c>
      <c r="K130" s="2" t="s">
        <v>753</v>
      </c>
      <c r="L130" s="2" t="s">
        <v>84</v>
      </c>
      <c r="M130" s="4">
        <v>550</v>
      </c>
      <c r="N130" s="4">
        <v>1000</v>
      </c>
      <c r="O130" s="2" t="s">
        <v>85</v>
      </c>
      <c r="BG130" s="3"/>
      <c r="BH130" s="3"/>
      <c r="BI130" s="1"/>
      <c r="BJ130" s="1"/>
      <c r="BN130" s="3"/>
      <c r="BO130" s="3" t="s">
        <v>461</v>
      </c>
      <c r="BP130" s="3"/>
      <c r="BQ130" s="3"/>
      <c r="BR130" s="1"/>
      <c r="BS130" s="1"/>
      <c r="BT130" s="3" t="s">
        <v>86</v>
      </c>
      <c r="BU130" s="3"/>
      <c r="BV130" s="3"/>
      <c r="BW130" s="5"/>
      <c r="BX130" s="5"/>
      <c r="BY130" s="5"/>
      <c r="BZ130" s="5"/>
      <c r="CA130" s="5"/>
      <c r="CB130" s="5"/>
      <c r="CC130" s="5"/>
      <c r="CG130" s="5"/>
      <c r="CH130" s="5"/>
      <c r="CI130" s="1"/>
      <c r="CJ130" s="1"/>
      <c r="CK130" s="1"/>
      <c r="CL130" s="1"/>
      <c r="CM130" s="1"/>
      <c r="CN130" s="1"/>
      <c r="CO130" s="1"/>
      <c r="CP130" s="1"/>
      <c r="CS130" s="1">
        <v>3</v>
      </c>
      <c r="CU130" s="2" t="s">
        <v>777</v>
      </c>
      <c r="CV130" s="2" t="s">
        <v>79</v>
      </c>
      <c r="CW130" s="6" t="s">
        <v>435</v>
      </c>
    </row>
    <row r="131" spans="2:101" s="2" customFormat="1" ht="15" customHeight="1" x14ac:dyDescent="0.3">
      <c r="B131" s="11" t="s">
        <v>87</v>
      </c>
      <c r="C131" s="5">
        <v>-14.6</v>
      </c>
      <c r="D131" s="5">
        <v>7.9</v>
      </c>
      <c r="E131" s="2" t="s">
        <v>433</v>
      </c>
      <c r="F131" s="3"/>
      <c r="J131" s="26" t="s">
        <v>712</v>
      </c>
      <c r="K131" s="2" t="s">
        <v>753</v>
      </c>
      <c r="L131" s="2" t="s">
        <v>84</v>
      </c>
      <c r="M131" s="4">
        <v>550</v>
      </c>
      <c r="N131" s="4">
        <v>1000</v>
      </c>
      <c r="O131" s="2" t="s">
        <v>85</v>
      </c>
      <c r="BG131" s="3"/>
      <c r="BH131" s="3"/>
      <c r="BI131" s="1"/>
      <c r="BJ131" s="1"/>
      <c r="BN131" s="3"/>
      <c r="BO131" s="3" t="s">
        <v>462</v>
      </c>
      <c r="BP131" s="3"/>
      <c r="BQ131" s="3"/>
      <c r="BR131" s="1"/>
      <c r="BS131" s="1"/>
      <c r="BT131" s="3" t="s">
        <v>86</v>
      </c>
      <c r="BU131" s="3"/>
      <c r="BV131" s="3"/>
      <c r="BW131" s="5"/>
      <c r="BX131" s="5"/>
      <c r="BY131" s="5"/>
      <c r="BZ131" s="5"/>
      <c r="CA131" s="5"/>
      <c r="CB131" s="5"/>
      <c r="CC131" s="5"/>
      <c r="CG131" s="5"/>
      <c r="CH131" s="5"/>
      <c r="CI131" s="1"/>
      <c r="CJ131" s="1"/>
      <c r="CK131" s="1"/>
      <c r="CL131" s="1"/>
      <c r="CM131" s="1"/>
      <c r="CN131" s="1"/>
      <c r="CO131" s="1"/>
      <c r="CP131" s="1"/>
      <c r="CS131" s="1">
        <v>3</v>
      </c>
      <c r="CU131" s="2" t="s">
        <v>777</v>
      </c>
      <c r="CV131" s="2" t="s">
        <v>79</v>
      </c>
      <c r="CW131" s="6" t="s">
        <v>435</v>
      </c>
    </row>
    <row r="132" spans="2:101" s="2" customFormat="1" ht="15" customHeight="1" x14ac:dyDescent="0.3">
      <c r="B132" s="11" t="s">
        <v>87</v>
      </c>
      <c r="C132" s="5">
        <v>-6.4</v>
      </c>
      <c r="D132" s="5">
        <v>7.4</v>
      </c>
      <c r="E132" s="2" t="s">
        <v>433</v>
      </c>
      <c r="F132" s="3"/>
      <c r="J132" s="26" t="s">
        <v>712</v>
      </c>
      <c r="K132" s="2" t="s">
        <v>753</v>
      </c>
      <c r="L132" s="2" t="s">
        <v>84</v>
      </c>
      <c r="M132" s="4">
        <v>550</v>
      </c>
      <c r="N132" s="4">
        <v>1000</v>
      </c>
      <c r="O132" s="2" t="s">
        <v>85</v>
      </c>
      <c r="BG132" s="3"/>
      <c r="BH132" s="3"/>
      <c r="BI132" s="1"/>
      <c r="BJ132" s="1"/>
      <c r="BN132" s="3"/>
      <c r="BO132" s="3" t="s">
        <v>463</v>
      </c>
      <c r="BP132" s="3"/>
      <c r="BQ132" s="3"/>
      <c r="BR132" s="1"/>
      <c r="BS132" s="1"/>
      <c r="BT132" s="3" t="s">
        <v>86</v>
      </c>
      <c r="BU132" s="3"/>
      <c r="BV132" s="3"/>
      <c r="BW132" s="5"/>
      <c r="BX132" s="5"/>
      <c r="BY132" s="5"/>
      <c r="BZ132" s="5"/>
      <c r="CA132" s="5"/>
      <c r="CB132" s="5"/>
      <c r="CC132" s="5"/>
      <c r="CG132" s="5"/>
      <c r="CH132" s="5"/>
      <c r="CI132" s="1"/>
      <c r="CJ132" s="1"/>
      <c r="CK132" s="1"/>
      <c r="CL132" s="1"/>
      <c r="CM132" s="1"/>
      <c r="CN132" s="1"/>
      <c r="CO132" s="1"/>
      <c r="CP132" s="1"/>
      <c r="CS132" s="1">
        <v>3</v>
      </c>
      <c r="CU132" s="2" t="s">
        <v>777</v>
      </c>
      <c r="CV132" s="2" t="s">
        <v>79</v>
      </c>
      <c r="CW132" s="6" t="s">
        <v>435</v>
      </c>
    </row>
    <row r="133" spans="2:101" s="2" customFormat="1" ht="15" customHeight="1" x14ac:dyDescent="0.3">
      <c r="B133" s="11" t="s">
        <v>87</v>
      </c>
      <c r="C133" s="5">
        <v>-8.1999999999999993</v>
      </c>
      <c r="D133" s="5">
        <v>8.1</v>
      </c>
      <c r="E133" s="2" t="s">
        <v>433</v>
      </c>
      <c r="F133" s="3"/>
      <c r="J133" s="26" t="s">
        <v>712</v>
      </c>
      <c r="K133" s="2" t="s">
        <v>753</v>
      </c>
      <c r="L133" s="2" t="s">
        <v>84</v>
      </c>
      <c r="M133" s="4">
        <v>550</v>
      </c>
      <c r="N133" s="4">
        <v>1000</v>
      </c>
      <c r="O133" s="2" t="s">
        <v>85</v>
      </c>
      <c r="BG133" s="3"/>
      <c r="BH133" s="3"/>
      <c r="BI133" s="1"/>
      <c r="BJ133" s="1"/>
      <c r="BN133" s="3"/>
      <c r="BO133" s="3" t="s">
        <v>464</v>
      </c>
      <c r="BP133" s="3"/>
      <c r="BQ133" s="3"/>
      <c r="BR133" s="1"/>
      <c r="BS133" s="1"/>
      <c r="BT133" s="3" t="s">
        <v>86</v>
      </c>
      <c r="BU133" s="3"/>
      <c r="BV133" s="3"/>
      <c r="BW133" s="5"/>
      <c r="BX133" s="5"/>
      <c r="BY133" s="5"/>
      <c r="BZ133" s="5"/>
      <c r="CA133" s="5"/>
      <c r="CB133" s="5"/>
      <c r="CC133" s="5"/>
      <c r="CG133" s="5"/>
      <c r="CH133" s="5"/>
      <c r="CI133" s="1"/>
      <c r="CJ133" s="1"/>
      <c r="CK133" s="1"/>
      <c r="CL133" s="1"/>
      <c r="CM133" s="1"/>
      <c r="CN133" s="1"/>
      <c r="CO133" s="1"/>
      <c r="CP133" s="1"/>
      <c r="CS133" s="1">
        <v>3</v>
      </c>
      <c r="CU133" s="2" t="s">
        <v>777</v>
      </c>
      <c r="CV133" s="2" t="s">
        <v>79</v>
      </c>
      <c r="CW133" s="6" t="s">
        <v>435</v>
      </c>
    </row>
    <row r="134" spans="2:101" s="2" customFormat="1" ht="15" customHeight="1" x14ac:dyDescent="0.3">
      <c r="B134" s="11" t="s">
        <v>87</v>
      </c>
      <c r="C134" s="5">
        <v>-8.5</v>
      </c>
      <c r="D134" s="5">
        <v>8.1</v>
      </c>
      <c r="E134" s="2" t="s">
        <v>433</v>
      </c>
      <c r="F134" s="3"/>
      <c r="J134" s="26" t="s">
        <v>712</v>
      </c>
      <c r="K134" s="2" t="s">
        <v>753</v>
      </c>
      <c r="L134" s="2" t="s">
        <v>84</v>
      </c>
      <c r="M134" s="4">
        <v>550</v>
      </c>
      <c r="N134" s="4">
        <v>1000</v>
      </c>
      <c r="O134" s="2" t="s">
        <v>85</v>
      </c>
      <c r="BG134" s="3"/>
      <c r="BH134" s="3"/>
      <c r="BI134" s="1"/>
      <c r="BJ134" s="1"/>
      <c r="BN134" s="3"/>
      <c r="BO134" s="3" t="s">
        <v>465</v>
      </c>
      <c r="BP134" s="3"/>
      <c r="BQ134" s="3"/>
      <c r="BR134" s="1"/>
      <c r="BS134" s="1"/>
      <c r="BT134" s="3" t="s">
        <v>86</v>
      </c>
      <c r="BU134" s="3"/>
      <c r="BV134" s="3"/>
      <c r="BW134" s="5"/>
      <c r="BX134" s="5"/>
      <c r="BY134" s="5"/>
      <c r="BZ134" s="5"/>
      <c r="CA134" s="5"/>
      <c r="CB134" s="5"/>
      <c r="CC134" s="5"/>
      <c r="CG134" s="5"/>
      <c r="CH134" s="5"/>
      <c r="CI134" s="1"/>
      <c r="CJ134" s="1"/>
      <c r="CK134" s="1"/>
      <c r="CL134" s="1"/>
      <c r="CM134" s="1"/>
      <c r="CN134" s="1"/>
      <c r="CO134" s="1"/>
      <c r="CP134" s="1"/>
      <c r="CS134" s="1">
        <v>3</v>
      </c>
      <c r="CU134" s="2" t="s">
        <v>777</v>
      </c>
      <c r="CV134" s="2" t="s">
        <v>79</v>
      </c>
      <c r="CW134" s="6" t="s">
        <v>435</v>
      </c>
    </row>
    <row r="135" spans="2:101" s="2" customFormat="1" ht="15" customHeight="1" x14ac:dyDescent="0.3">
      <c r="B135" s="3" t="s">
        <v>778</v>
      </c>
      <c r="C135" s="5">
        <v>-11.9</v>
      </c>
      <c r="D135" s="5">
        <v>8.6</v>
      </c>
      <c r="E135" s="2" t="s">
        <v>433</v>
      </c>
      <c r="F135" s="3"/>
      <c r="J135" s="26" t="s">
        <v>712</v>
      </c>
      <c r="K135" s="2" t="s">
        <v>753</v>
      </c>
      <c r="L135" s="2" t="s">
        <v>84</v>
      </c>
      <c r="M135" s="4">
        <v>550</v>
      </c>
      <c r="N135" s="4">
        <v>1000</v>
      </c>
      <c r="O135" s="2" t="s">
        <v>85</v>
      </c>
      <c r="BG135" s="3"/>
      <c r="BH135" s="3"/>
      <c r="BI135" s="1"/>
      <c r="BJ135" s="1"/>
      <c r="BN135" s="3"/>
      <c r="BO135" s="3" t="s">
        <v>466</v>
      </c>
      <c r="BP135" s="3"/>
      <c r="BQ135" s="3"/>
      <c r="BR135" s="1"/>
      <c r="BS135" s="1"/>
      <c r="BT135" s="3" t="s">
        <v>86</v>
      </c>
      <c r="BU135" s="3"/>
      <c r="BV135" s="3"/>
      <c r="BW135" s="5"/>
      <c r="BX135" s="5"/>
      <c r="BY135" s="5"/>
      <c r="BZ135" s="5"/>
      <c r="CA135" s="5"/>
      <c r="CB135" s="5"/>
      <c r="CC135" s="5"/>
      <c r="CG135" s="5"/>
      <c r="CH135" s="5"/>
      <c r="CI135" s="1"/>
      <c r="CJ135" s="1"/>
      <c r="CK135" s="1"/>
      <c r="CL135" s="1"/>
      <c r="CM135" s="1"/>
      <c r="CN135" s="1"/>
      <c r="CO135" s="1"/>
      <c r="CP135" s="1"/>
      <c r="CS135" s="1">
        <v>3</v>
      </c>
      <c r="CV135" s="2" t="s">
        <v>79</v>
      </c>
      <c r="CW135" s="6" t="s">
        <v>435</v>
      </c>
    </row>
    <row r="136" spans="2:101" s="2" customFormat="1" ht="15" customHeight="1" x14ac:dyDescent="0.3">
      <c r="B136" s="3" t="s">
        <v>778</v>
      </c>
      <c r="C136" s="5">
        <v>-12.9</v>
      </c>
      <c r="D136" s="5">
        <v>15.5</v>
      </c>
      <c r="E136" s="2" t="s">
        <v>433</v>
      </c>
      <c r="F136" s="3"/>
      <c r="J136" s="26" t="s">
        <v>712</v>
      </c>
      <c r="K136" s="2" t="s">
        <v>753</v>
      </c>
      <c r="L136" s="2" t="s">
        <v>84</v>
      </c>
      <c r="M136" s="4">
        <v>550</v>
      </c>
      <c r="N136" s="4">
        <v>1000</v>
      </c>
      <c r="O136" s="2" t="s">
        <v>85</v>
      </c>
      <c r="BG136" s="3"/>
      <c r="BH136" s="3"/>
      <c r="BI136" s="1"/>
      <c r="BJ136" s="1"/>
      <c r="BN136" s="3"/>
      <c r="BO136" s="3" t="s">
        <v>467</v>
      </c>
      <c r="BP136" s="3"/>
      <c r="BQ136" s="3"/>
      <c r="BR136" s="1"/>
      <c r="BS136" s="1"/>
      <c r="BT136" s="3" t="s">
        <v>86</v>
      </c>
      <c r="BU136" s="3"/>
      <c r="BV136" s="3"/>
      <c r="BW136" s="5"/>
      <c r="BX136" s="5"/>
      <c r="BY136" s="5"/>
      <c r="BZ136" s="5"/>
      <c r="CA136" s="5"/>
      <c r="CB136" s="5"/>
      <c r="CC136" s="5"/>
      <c r="CG136" s="5"/>
      <c r="CH136" s="5"/>
      <c r="CI136" s="1"/>
      <c r="CJ136" s="1"/>
      <c r="CK136" s="1"/>
      <c r="CL136" s="1"/>
      <c r="CM136" s="1"/>
      <c r="CN136" s="1"/>
      <c r="CO136" s="1"/>
      <c r="CP136" s="1"/>
      <c r="CS136" s="1">
        <v>3</v>
      </c>
      <c r="CV136" s="2" t="s">
        <v>79</v>
      </c>
      <c r="CW136" s="6" t="s">
        <v>435</v>
      </c>
    </row>
    <row r="137" spans="2:101" s="2" customFormat="1" ht="15" customHeight="1" x14ac:dyDescent="0.3">
      <c r="B137" s="3" t="s">
        <v>778</v>
      </c>
      <c r="C137" s="5">
        <v>-11.4</v>
      </c>
      <c r="D137" s="5">
        <v>10.199999999999999</v>
      </c>
      <c r="E137" s="2" t="s">
        <v>433</v>
      </c>
      <c r="F137" s="3"/>
      <c r="J137" s="26" t="s">
        <v>712</v>
      </c>
      <c r="K137" s="2" t="s">
        <v>753</v>
      </c>
      <c r="L137" s="2" t="s">
        <v>84</v>
      </c>
      <c r="M137" s="4">
        <v>550</v>
      </c>
      <c r="N137" s="4">
        <v>1000</v>
      </c>
      <c r="O137" s="2" t="s">
        <v>85</v>
      </c>
      <c r="BG137" s="3"/>
      <c r="BH137" s="3"/>
      <c r="BI137" s="1"/>
      <c r="BJ137" s="1"/>
      <c r="BN137" s="3"/>
      <c r="BO137" s="3" t="s">
        <v>468</v>
      </c>
      <c r="BP137" s="3"/>
      <c r="BQ137" s="3"/>
      <c r="BR137" s="1"/>
      <c r="BS137" s="1"/>
      <c r="BT137" s="3" t="s">
        <v>86</v>
      </c>
      <c r="BU137" s="3"/>
      <c r="BV137" s="3"/>
      <c r="BW137" s="5"/>
      <c r="BX137" s="5"/>
      <c r="BY137" s="5"/>
      <c r="BZ137" s="5"/>
      <c r="CA137" s="5"/>
      <c r="CB137" s="5"/>
      <c r="CC137" s="5"/>
      <c r="CG137" s="5"/>
      <c r="CH137" s="5"/>
      <c r="CI137" s="1"/>
      <c r="CJ137" s="1"/>
      <c r="CK137" s="1"/>
      <c r="CL137" s="1"/>
      <c r="CM137" s="1"/>
      <c r="CN137" s="1"/>
      <c r="CO137" s="1"/>
      <c r="CP137" s="1"/>
      <c r="CS137" s="1">
        <v>3</v>
      </c>
      <c r="CV137" s="2" t="s">
        <v>79</v>
      </c>
      <c r="CW137" s="6" t="s">
        <v>435</v>
      </c>
    </row>
    <row r="138" spans="2:101" s="2" customFormat="1" ht="15" customHeight="1" x14ac:dyDescent="0.3">
      <c r="B138" s="3" t="s">
        <v>427</v>
      </c>
      <c r="C138" s="5">
        <v>-13.25</v>
      </c>
      <c r="D138" s="5">
        <v>9.99</v>
      </c>
      <c r="E138" s="2" t="s">
        <v>872</v>
      </c>
      <c r="F138" s="3"/>
      <c r="J138" s="26" t="s">
        <v>712</v>
      </c>
      <c r="K138" s="2" t="s">
        <v>754</v>
      </c>
      <c r="L138" s="2" t="s">
        <v>428</v>
      </c>
      <c r="M138" s="4">
        <v>1300</v>
      </c>
      <c r="N138" s="4">
        <v>1460</v>
      </c>
      <c r="O138" s="2" t="s">
        <v>85</v>
      </c>
      <c r="BG138" s="3"/>
      <c r="BH138" s="3"/>
      <c r="BI138" s="1"/>
      <c r="BJ138" s="1"/>
      <c r="BN138" s="3"/>
      <c r="BO138" s="3">
        <v>1081</v>
      </c>
      <c r="BP138" s="3"/>
      <c r="BQ138" s="3"/>
      <c r="BR138" s="1"/>
      <c r="BS138" s="1"/>
      <c r="BT138" s="3" t="s">
        <v>86</v>
      </c>
      <c r="BU138" s="3" t="s">
        <v>162</v>
      </c>
      <c r="BV138" s="3"/>
      <c r="BW138" s="5">
        <v>3.2</v>
      </c>
      <c r="BX138" s="5"/>
      <c r="BY138" s="5"/>
      <c r="BZ138" s="5"/>
      <c r="CA138" s="5"/>
      <c r="CB138" s="5"/>
      <c r="CC138" s="5"/>
      <c r="CD138" s="2" t="s">
        <v>82</v>
      </c>
      <c r="CE138" s="2" t="s">
        <v>162</v>
      </c>
      <c r="CG138" s="5"/>
      <c r="CH138" s="5">
        <v>-10.57</v>
      </c>
      <c r="CI138" s="1" t="s">
        <v>90</v>
      </c>
      <c r="CJ138" s="1"/>
      <c r="CK138" s="1"/>
      <c r="CL138" s="1"/>
      <c r="CM138" s="1"/>
      <c r="CN138" s="1"/>
      <c r="CO138" s="1"/>
      <c r="CP138" s="1"/>
      <c r="CS138" s="1">
        <v>1</v>
      </c>
      <c r="CT138" s="2" t="s">
        <v>429</v>
      </c>
      <c r="CV138" s="2" t="s">
        <v>79</v>
      </c>
      <c r="CW138" s="2" t="s">
        <v>430</v>
      </c>
    </row>
    <row r="139" spans="2:101" s="2" customFormat="1" ht="15" customHeight="1" x14ac:dyDescent="0.3">
      <c r="B139" s="3" t="s">
        <v>427</v>
      </c>
      <c r="C139" s="5">
        <v>-14.1</v>
      </c>
      <c r="D139" s="5">
        <v>8.65</v>
      </c>
      <c r="E139" s="2" t="s">
        <v>872</v>
      </c>
      <c r="F139" s="3"/>
      <c r="J139" s="26" t="s">
        <v>712</v>
      </c>
      <c r="K139" s="2" t="s">
        <v>754</v>
      </c>
      <c r="L139" s="2" t="s">
        <v>104</v>
      </c>
      <c r="M139" s="4">
        <v>1000</v>
      </c>
      <c r="N139" s="4">
        <v>1460</v>
      </c>
      <c r="O139" s="2" t="s">
        <v>85</v>
      </c>
      <c r="BG139" s="3"/>
      <c r="BH139" s="3"/>
      <c r="BI139" s="1"/>
      <c r="BJ139" s="1"/>
      <c r="BN139" s="3"/>
      <c r="BO139" s="3">
        <v>1084</v>
      </c>
      <c r="BP139" s="3"/>
      <c r="BQ139" s="3"/>
      <c r="BR139" s="1"/>
      <c r="BS139" s="1"/>
      <c r="BT139" s="3" t="s">
        <v>86</v>
      </c>
      <c r="BU139" s="3" t="s">
        <v>432</v>
      </c>
      <c r="BV139" s="3"/>
      <c r="BW139" s="5">
        <v>12.76</v>
      </c>
      <c r="BX139" s="5"/>
      <c r="BY139" s="5"/>
      <c r="BZ139" s="5"/>
      <c r="CA139" s="5"/>
      <c r="CB139" s="5"/>
      <c r="CC139" s="5"/>
      <c r="CD139" s="2" t="s">
        <v>82</v>
      </c>
      <c r="CE139" s="2" t="s">
        <v>432</v>
      </c>
      <c r="CG139" s="5"/>
      <c r="CH139" s="5">
        <v>-11.31</v>
      </c>
      <c r="CI139" s="1" t="s">
        <v>90</v>
      </c>
      <c r="CJ139" s="1"/>
      <c r="CK139" s="1"/>
      <c r="CL139" s="1"/>
      <c r="CM139" s="1"/>
      <c r="CN139" s="1"/>
      <c r="CO139" s="1"/>
      <c r="CP139" s="1"/>
      <c r="CS139" s="1">
        <v>1</v>
      </c>
      <c r="CT139" s="2" t="s">
        <v>429</v>
      </c>
      <c r="CV139" s="2" t="s">
        <v>79</v>
      </c>
      <c r="CW139" s="2" t="s">
        <v>430</v>
      </c>
    </row>
    <row r="140" spans="2:101" s="2" customFormat="1" ht="15" customHeight="1" x14ac:dyDescent="0.3">
      <c r="B140" s="3" t="s">
        <v>427</v>
      </c>
      <c r="C140" s="5">
        <v>-14.4</v>
      </c>
      <c r="D140" s="5">
        <v>10.15</v>
      </c>
      <c r="E140" s="2" t="s">
        <v>872</v>
      </c>
      <c r="F140" s="3"/>
      <c r="J140" s="26" t="s">
        <v>712</v>
      </c>
      <c r="K140" s="2" t="s">
        <v>754</v>
      </c>
      <c r="L140" s="2" t="s">
        <v>104</v>
      </c>
      <c r="M140" s="4">
        <v>1000</v>
      </c>
      <c r="N140" s="4">
        <v>1460</v>
      </c>
      <c r="O140" s="2" t="s">
        <v>85</v>
      </c>
      <c r="BG140" s="3"/>
      <c r="BH140" s="3"/>
      <c r="BI140" s="1"/>
      <c r="BJ140" s="1"/>
      <c r="BN140" s="3"/>
      <c r="BO140" s="3">
        <v>1086</v>
      </c>
      <c r="BP140" s="3"/>
      <c r="BQ140" s="3"/>
      <c r="BR140" s="1"/>
      <c r="BS140" s="1"/>
      <c r="BT140" s="3" t="s">
        <v>86</v>
      </c>
      <c r="BU140" s="3" t="s">
        <v>243</v>
      </c>
      <c r="BV140" s="3"/>
      <c r="BW140" s="5">
        <v>4.4000000000000004</v>
      </c>
      <c r="BX140" s="5"/>
      <c r="BY140" s="5"/>
      <c r="BZ140" s="5"/>
      <c r="CA140" s="5"/>
      <c r="CB140" s="5"/>
      <c r="CC140" s="5"/>
      <c r="CD140" s="2" t="s">
        <v>82</v>
      </c>
      <c r="CE140" s="2" t="s">
        <v>243</v>
      </c>
      <c r="CG140" s="5"/>
      <c r="CH140" s="5">
        <v>-11.69</v>
      </c>
      <c r="CI140" s="1" t="s">
        <v>90</v>
      </c>
      <c r="CJ140" s="1"/>
      <c r="CK140" s="1"/>
      <c r="CL140" s="1"/>
      <c r="CM140" s="1"/>
      <c r="CN140" s="1"/>
      <c r="CO140" s="1"/>
      <c r="CP140" s="1"/>
      <c r="CS140" s="1">
        <v>1</v>
      </c>
      <c r="CT140" s="2" t="s">
        <v>429</v>
      </c>
      <c r="CV140" s="2" t="s">
        <v>79</v>
      </c>
      <c r="CW140" s="2" t="s">
        <v>430</v>
      </c>
    </row>
    <row r="141" spans="2:101" s="2" customFormat="1" ht="15" customHeight="1" x14ac:dyDescent="0.3">
      <c r="B141" s="3" t="s">
        <v>98</v>
      </c>
      <c r="C141" s="5">
        <v>-18.190000000000001</v>
      </c>
      <c r="D141" s="5">
        <v>5.33</v>
      </c>
      <c r="E141" s="2" t="s">
        <v>872</v>
      </c>
      <c r="F141" s="3"/>
      <c r="J141" s="26" t="s">
        <v>712</v>
      </c>
      <c r="K141" s="2" t="s">
        <v>754</v>
      </c>
      <c r="L141" s="2" t="s">
        <v>104</v>
      </c>
      <c r="M141" s="4">
        <v>1000</v>
      </c>
      <c r="N141" s="4">
        <v>1460</v>
      </c>
      <c r="O141" s="2" t="s">
        <v>85</v>
      </c>
      <c r="BG141" s="3"/>
      <c r="BH141" s="3"/>
      <c r="BI141" s="1"/>
      <c r="BJ141" s="1"/>
      <c r="BN141" s="3"/>
      <c r="BO141" s="3">
        <v>1082</v>
      </c>
      <c r="BP141" s="3"/>
      <c r="BQ141" s="3"/>
      <c r="BR141" s="1"/>
      <c r="BS141" s="1"/>
      <c r="BT141" s="3" t="s">
        <v>86</v>
      </c>
      <c r="BU141" s="3" t="s">
        <v>431</v>
      </c>
      <c r="BV141" s="3"/>
      <c r="BW141" s="5">
        <v>5.79</v>
      </c>
      <c r="BX141" s="5"/>
      <c r="BY141" s="5"/>
      <c r="BZ141" s="5"/>
      <c r="CA141" s="5"/>
      <c r="CB141" s="5"/>
      <c r="CC141" s="5"/>
      <c r="CD141" s="2" t="s">
        <v>82</v>
      </c>
      <c r="CE141" s="2" t="s">
        <v>431</v>
      </c>
      <c r="CG141" s="5"/>
      <c r="CH141" s="5">
        <v>-11.64</v>
      </c>
      <c r="CI141" s="1" t="s">
        <v>90</v>
      </c>
      <c r="CJ141" s="1"/>
      <c r="CK141" s="1"/>
      <c r="CL141" s="1"/>
      <c r="CM141" s="1"/>
      <c r="CN141" s="1"/>
      <c r="CO141" s="1"/>
      <c r="CP141" s="1"/>
      <c r="CS141" s="1">
        <v>1</v>
      </c>
      <c r="CT141" s="2" t="s">
        <v>429</v>
      </c>
      <c r="CV141" s="2" t="s">
        <v>79</v>
      </c>
      <c r="CW141" s="2" t="s">
        <v>430</v>
      </c>
    </row>
    <row r="142" spans="2:101" s="2" customFormat="1" ht="15" customHeight="1" x14ac:dyDescent="0.3">
      <c r="B142" s="3" t="s">
        <v>98</v>
      </c>
      <c r="C142" s="5">
        <v>-19.440000000000001</v>
      </c>
      <c r="D142" s="5">
        <v>4.7300000000000004</v>
      </c>
      <c r="E142" s="2" t="s">
        <v>872</v>
      </c>
      <c r="F142" s="3"/>
      <c r="J142" s="26" t="s">
        <v>712</v>
      </c>
      <c r="K142" s="2" t="s">
        <v>754</v>
      </c>
      <c r="L142" s="2" t="s">
        <v>104</v>
      </c>
      <c r="M142" s="4">
        <v>1000</v>
      </c>
      <c r="N142" s="4">
        <v>1460</v>
      </c>
      <c r="O142" s="2" t="s">
        <v>85</v>
      </c>
      <c r="BG142" s="3"/>
      <c r="BH142" s="3"/>
      <c r="BI142" s="1"/>
      <c r="BJ142" s="1"/>
      <c r="BN142" s="3"/>
      <c r="BO142" s="3">
        <v>1085</v>
      </c>
      <c r="BP142" s="3"/>
      <c r="BQ142" s="3"/>
      <c r="BR142" s="1"/>
      <c r="BS142" s="1"/>
      <c r="BT142" s="3" t="s">
        <v>86</v>
      </c>
      <c r="BU142" s="3" t="s">
        <v>92</v>
      </c>
      <c r="BV142" s="3"/>
      <c r="BW142" s="5">
        <v>16.37</v>
      </c>
      <c r="BX142" s="5"/>
      <c r="BY142" s="5"/>
      <c r="BZ142" s="5"/>
      <c r="CA142" s="5"/>
      <c r="CB142" s="5"/>
      <c r="CC142" s="5"/>
      <c r="CD142" s="2" t="s">
        <v>82</v>
      </c>
      <c r="CE142" s="2" t="s">
        <v>92</v>
      </c>
      <c r="CG142" s="5"/>
      <c r="CH142" s="5">
        <v>-11.5</v>
      </c>
      <c r="CI142" s="1" t="s">
        <v>90</v>
      </c>
      <c r="CJ142" s="1"/>
      <c r="CK142" s="1"/>
      <c r="CL142" s="1"/>
      <c r="CM142" s="1"/>
      <c r="CN142" s="1"/>
      <c r="CO142" s="1"/>
      <c r="CP142" s="1"/>
      <c r="CS142" s="1">
        <v>1</v>
      </c>
      <c r="CT142" s="2" t="s">
        <v>429</v>
      </c>
      <c r="CV142" s="2" t="s">
        <v>79</v>
      </c>
      <c r="CW142" s="2" t="s">
        <v>430</v>
      </c>
    </row>
    <row r="143" spans="2:101" s="2" customFormat="1" ht="15" customHeight="1" x14ac:dyDescent="0.3">
      <c r="B143" s="3" t="s">
        <v>105</v>
      </c>
      <c r="C143" s="5">
        <v>-17.34</v>
      </c>
      <c r="D143" s="5">
        <v>6.49</v>
      </c>
      <c r="E143" s="2" t="s">
        <v>872</v>
      </c>
      <c r="F143" s="3"/>
      <c r="J143" s="26" t="s">
        <v>712</v>
      </c>
      <c r="K143" s="2" t="s">
        <v>754</v>
      </c>
      <c r="L143" s="2" t="s">
        <v>104</v>
      </c>
      <c r="M143" s="4">
        <v>1000</v>
      </c>
      <c r="N143" s="4">
        <v>1460</v>
      </c>
      <c r="O143" s="2" t="s">
        <v>85</v>
      </c>
      <c r="BG143" s="3"/>
      <c r="BH143" s="3"/>
      <c r="BI143" s="1"/>
      <c r="BJ143" s="1"/>
      <c r="BN143" s="3"/>
      <c r="BO143" s="3">
        <v>1083</v>
      </c>
      <c r="BP143" s="3"/>
      <c r="BQ143" s="3"/>
      <c r="BR143" s="1"/>
      <c r="BS143" s="1"/>
      <c r="BT143" s="3" t="s">
        <v>86</v>
      </c>
      <c r="BU143" s="3" t="s">
        <v>279</v>
      </c>
      <c r="BV143" s="3"/>
      <c r="BW143" s="5">
        <v>3.68</v>
      </c>
      <c r="BX143" s="5"/>
      <c r="BY143" s="5"/>
      <c r="BZ143" s="5"/>
      <c r="CA143" s="5"/>
      <c r="CB143" s="5"/>
      <c r="CC143" s="5"/>
      <c r="CD143" s="2" t="s">
        <v>82</v>
      </c>
      <c r="CE143" s="2" t="s">
        <v>279</v>
      </c>
      <c r="CG143" s="5"/>
      <c r="CH143" s="5">
        <v>-10.62</v>
      </c>
      <c r="CI143" s="1" t="s">
        <v>90</v>
      </c>
      <c r="CJ143" s="1"/>
      <c r="CK143" s="1"/>
      <c r="CL143" s="1"/>
      <c r="CM143" s="1"/>
      <c r="CN143" s="1"/>
      <c r="CO143" s="1"/>
      <c r="CP143" s="1"/>
      <c r="CS143" s="1">
        <v>1</v>
      </c>
      <c r="CT143" s="2" t="s">
        <v>429</v>
      </c>
      <c r="CV143" s="2" t="s">
        <v>79</v>
      </c>
      <c r="CW143" s="2" t="s">
        <v>430</v>
      </c>
    </row>
    <row r="144" spans="2:101" s="2" customFormat="1" ht="15" customHeight="1" x14ac:dyDescent="0.3">
      <c r="B144" s="3" t="s">
        <v>105</v>
      </c>
      <c r="C144" s="5">
        <v>-17</v>
      </c>
      <c r="D144" s="5">
        <v>4.17</v>
      </c>
      <c r="E144" s="2" t="s">
        <v>872</v>
      </c>
      <c r="F144" s="3"/>
      <c r="J144" s="26" t="s">
        <v>712</v>
      </c>
      <c r="K144" s="2" t="s">
        <v>754</v>
      </c>
      <c r="L144" s="2" t="s">
        <v>104</v>
      </c>
      <c r="M144" s="4">
        <v>1000</v>
      </c>
      <c r="N144" s="4">
        <v>1460</v>
      </c>
      <c r="O144" s="2" t="s">
        <v>85</v>
      </c>
      <c r="BG144" s="3"/>
      <c r="BH144" s="3"/>
      <c r="BI144" s="1"/>
      <c r="BJ144" s="1"/>
      <c r="BN144" s="3"/>
      <c r="BO144" s="3">
        <v>1087</v>
      </c>
      <c r="BP144" s="3"/>
      <c r="BQ144" s="3"/>
      <c r="BR144" s="1"/>
      <c r="BS144" s="1"/>
      <c r="BT144" s="3" t="s">
        <v>86</v>
      </c>
      <c r="BU144" s="3" t="s">
        <v>161</v>
      </c>
      <c r="BV144" s="3"/>
      <c r="BW144" s="5">
        <v>4.3</v>
      </c>
      <c r="BX144" s="5"/>
      <c r="BY144" s="5"/>
      <c r="BZ144" s="5"/>
      <c r="CA144" s="5"/>
      <c r="CB144" s="5"/>
      <c r="CC144" s="5"/>
      <c r="CD144" s="2" t="s">
        <v>82</v>
      </c>
      <c r="CE144" s="2" t="s">
        <v>161</v>
      </c>
      <c r="CG144" s="5"/>
      <c r="CH144" s="5">
        <v>-14.39</v>
      </c>
      <c r="CI144" s="1" t="s">
        <v>90</v>
      </c>
      <c r="CJ144" s="1"/>
      <c r="CK144" s="1"/>
      <c r="CL144" s="1"/>
      <c r="CM144" s="1"/>
      <c r="CN144" s="1"/>
      <c r="CO144" s="1"/>
      <c r="CP144" s="1"/>
      <c r="CS144" s="1">
        <v>1</v>
      </c>
      <c r="CT144" s="2" t="s">
        <v>429</v>
      </c>
      <c r="CV144" s="2" t="s">
        <v>79</v>
      </c>
      <c r="CW144" s="2" t="s">
        <v>430</v>
      </c>
    </row>
    <row r="145" spans="2:101" s="2" customFormat="1" ht="15" customHeight="1" x14ac:dyDescent="0.3">
      <c r="B145" s="3" t="s">
        <v>105</v>
      </c>
      <c r="C145" s="5">
        <v>-17.78</v>
      </c>
      <c r="D145" s="5">
        <v>5.87</v>
      </c>
      <c r="E145" s="2" t="s">
        <v>872</v>
      </c>
      <c r="F145" s="3"/>
      <c r="J145" s="26" t="s">
        <v>712</v>
      </c>
      <c r="K145" s="2" t="s">
        <v>754</v>
      </c>
      <c r="L145" s="2" t="s">
        <v>104</v>
      </c>
      <c r="M145" s="4">
        <v>1000</v>
      </c>
      <c r="N145" s="4">
        <v>1460</v>
      </c>
      <c r="O145" s="2" t="s">
        <v>85</v>
      </c>
      <c r="BG145" s="3"/>
      <c r="BH145" s="3"/>
      <c r="BI145" s="1"/>
      <c r="BJ145" s="1"/>
      <c r="BN145" s="3"/>
      <c r="BO145" s="3">
        <v>1088</v>
      </c>
      <c r="BP145" s="3"/>
      <c r="BQ145" s="3"/>
      <c r="BR145" s="1"/>
      <c r="BS145" s="1"/>
      <c r="BT145" s="3" t="s">
        <v>86</v>
      </c>
      <c r="BU145" s="3" t="s">
        <v>161</v>
      </c>
      <c r="BV145" s="3"/>
      <c r="BW145" s="5">
        <v>7.5</v>
      </c>
      <c r="BX145" s="5"/>
      <c r="BY145" s="5"/>
      <c r="BZ145" s="5"/>
      <c r="CA145" s="5"/>
      <c r="CB145" s="5"/>
      <c r="CC145" s="5"/>
      <c r="CD145" s="2" t="s">
        <v>82</v>
      </c>
      <c r="CE145" s="2" t="s">
        <v>161</v>
      </c>
      <c r="CG145" s="5"/>
      <c r="CH145" s="5">
        <v>-11.36</v>
      </c>
      <c r="CI145" s="1" t="s">
        <v>90</v>
      </c>
      <c r="CJ145" s="1"/>
      <c r="CK145" s="1"/>
      <c r="CL145" s="1"/>
      <c r="CM145" s="1"/>
      <c r="CN145" s="1"/>
      <c r="CO145" s="1"/>
      <c r="CP145" s="1"/>
      <c r="CS145" s="1">
        <v>1</v>
      </c>
      <c r="CT145" s="2" t="s">
        <v>429</v>
      </c>
      <c r="CV145" s="2" t="s">
        <v>79</v>
      </c>
      <c r="CW145" s="2" t="s">
        <v>430</v>
      </c>
    </row>
    <row r="146" spans="2:101" s="2" customFormat="1" ht="15" customHeight="1" x14ac:dyDescent="0.3">
      <c r="B146" s="3" t="s">
        <v>105</v>
      </c>
      <c r="C146" s="5">
        <v>-19.5</v>
      </c>
      <c r="D146" s="5">
        <v>8</v>
      </c>
      <c r="E146" s="2" t="s">
        <v>433</v>
      </c>
      <c r="F146" s="3"/>
      <c r="J146" s="26" t="s">
        <v>712</v>
      </c>
      <c r="K146" s="2" t="s">
        <v>753</v>
      </c>
      <c r="L146" s="2" t="s">
        <v>84</v>
      </c>
      <c r="M146" s="4">
        <v>550</v>
      </c>
      <c r="N146" s="4">
        <v>1000</v>
      </c>
      <c r="O146" s="2" t="s">
        <v>85</v>
      </c>
      <c r="BG146" s="3"/>
      <c r="BH146" s="3"/>
      <c r="BI146" s="1"/>
      <c r="BJ146" s="1"/>
      <c r="BN146" s="3"/>
      <c r="BO146" s="3" t="s">
        <v>448</v>
      </c>
      <c r="BP146" s="3"/>
      <c r="BQ146" s="3"/>
      <c r="BR146" s="1"/>
      <c r="BS146" s="1"/>
      <c r="BT146" s="3" t="s">
        <v>86</v>
      </c>
      <c r="BU146" s="3"/>
      <c r="BV146" s="3"/>
      <c r="BW146" s="5"/>
      <c r="BX146" s="5"/>
      <c r="BY146" s="5"/>
      <c r="BZ146" s="5"/>
      <c r="CA146" s="5"/>
      <c r="CB146" s="5"/>
      <c r="CC146" s="5"/>
      <c r="CG146" s="5"/>
      <c r="CH146" s="5"/>
      <c r="CI146" s="1"/>
      <c r="CJ146" s="1"/>
      <c r="CK146" s="1"/>
      <c r="CL146" s="1"/>
      <c r="CM146" s="1"/>
      <c r="CN146" s="1"/>
      <c r="CO146" s="1"/>
      <c r="CP146" s="1"/>
      <c r="CS146" s="1">
        <v>3</v>
      </c>
      <c r="CU146" s="2" t="s">
        <v>777</v>
      </c>
      <c r="CV146" s="2" t="s">
        <v>79</v>
      </c>
      <c r="CW146" s="6" t="s">
        <v>435</v>
      </c>
    </row>
    <row r="147" spans="2:101" s="2" customFormat="1" ht="15" customHeight="1" x14ac:dyDescent="0.3">
      <c r="B147" s="3" t="s">
        <v>105</v>
      </c>
      <c r="C147" s="5">
        <v>-18.899999999999999</v>
      </c>
      <c r="D147" s="5">
        <v>5.9</v>
      </c>
      <c r="E147" s="2" t="s">
        <v>433</v>
      </c>
      <c r="F147" s="3"/>
      <c r="J147" s="26" t="s">
        <v>712</v>
      </c>
      <c r="K147" s="2" t="s">
        <v>753</v>
      </c>
      <c r="L147" s="2" t="s">
        <v>84</v>
      </c>
      <c r="M147" s="4">
        <v>550</v>
      </c>
      <c r="N147" s="4">
        <v>1000</v>
      </c>
      <c r="O147" s="2" t="s">
        <v>85</v>
      </c>
      <c r="BG147" s="3"/>
      <c r="BH147" s="3"/>
      <c r="BI147" s="1"/>
      <c r="BJ147" s="1"/>
      <c r="BN147" s="3"/>
      <c r="BO147" s="3" t="s">
        <v>434</v>
      </c>
      <c r="BP147" s="3"/>
      <c r="BQ147" s="3"/>
      <c r="BR147" s="1"/>
      <c r="BS147" s="1"/>
      <c r="BT147" s="3" t="s">
        <v>86</v>
      </c>
      <c r="BU147" s="3"/>
      <c r="BV147" s="3"/>
      <c r="BW147" s="5"/>
      <c r="BX147" s="5"/>
      <c r="BY147" s="5"/>
      <c r="BZ147" s="5"/>
      <c r="CA147" s="5"/>
      <c r="CB147" s="5"/>
      <c r="CC147" s="5"/>
      <c r="CG147" s="5"/>
      <c r="CH147" s="5"/>
      <c r="CI147" s="1"/>
      <c r="CJ147" s="1"/>
      <c r="CK147" s="1"/>
      <c r="CL147" s="1"/>
      <c r="CM147" s="1"/>
      <c r="CN147" s="1"/>
      <c r="CO147" s="1"/>
      <c r="CP147" s="1"/>
      <c r="CS147" s="1">
        <v>3</v>
      </c>
      <c r="CU147" s="2" t="s">
        <v>777</v>
      </c>
      <c r="CV147" s="2" t="s">
        <v>79</v>
      </c>
      <c r="CW147" s="6" t="s">
        <v>435</v>
      </c>
    </row>
    <row r="148" spans="2:101" s="2" customFormat="1" ht="15" customHeight="1" x14ac:dyDescent="0.3">
      <c r="B148" s="3" t="s">
        <v>105</v>
      </c>
      <c r="C148" s="5">
        <v>-18.8</v>
      </c>
      <c r="D148" s="5">
        <v>8.9</v>
      </c>
      <c r="E148" s="2" t="s">
        <v>433</v>
      </c>
      <c r="F148" s="3"/>
      <c r="J148" s="26" t="s">
        <v>712</v>
      </c>
      <c r="K148" s="2" t="s">
        <v>753</v>
      </c>
      <c r="L148" s="2" t="s">
        <v>84</v>
      </c>
      <c r="M148" s="4">
        <v>550</v>
      </c>
      <c r="N148" s="4">
        <v>1000</v>
      </c>
      <c r="O148" s="2" t="s">
        <v>85</v>
      </c>
      <c r="BG148" s="3"/>
      <c r="BH148" s="3"/>
      <c r="BI148" s="1"/>
      <c r="BJ148" s="1"/>
      <c r="BN148" s="3"/>
      <c r="BO148" s="3" t="s">
        <v>450</v>
      </c>
      <c r="BP148" s="3"/>
      <c r="BQ148" s="3"/>
      <c r="BR148" s="1"/>
      <c r="BS148" s="1"/>
      <c r="BT148" s="3" t="s">
        <v>86</v>
      </c>
      <c r="BU148" s="3"/>
      <c r="BV148" s="3"/>
      <c r="BW148" s="5"/>
      <c r="BX148" s="5"/>
      <c r="BY148" s="5"/>
      <c r="BZ148" s="5"/>
      <c r="CA148" s="5"/>
      <c r="CB148" s="5"/>
      <c r="CC148" s="5"/>
      <c r="CG148" s="5"/>
      <c r="CH148" s="5"/>
      <c r="CI148" s="1"/>
      <c r="CJ148" s="1"/>
      <c r="CK148" s="1"/>
      <c r="CL148" s="1"/>
      <c r="CM148" s="1"/>
      <c r="CN148" s="1"/>
      <c r="CO148" s="1"/>
      <c r="CP148" s="1"/>
      <c r="CS148" s="1">
        <v>3</v>
      </c>
      <c r="CU148" s="2" t="s">
        <v>777</v>
      </c>
      <c r="CV148" s="2" t="s">
        <v>79</v>
      </c>
      <c r="CW148" s="6" t="s">
        <v>435</v>
      </c>
    </row>
    <row r="149" spans="2:101" s="2" customFormat="1" ht="15" customHeight="1" x14ac:dyDescent="0.3">
      <c r="B149" s="3" t="s">
        <v>105</v>
      </c>
      <c r="C149" s="5">
        <v>-18.5</v>
      </c>
      <c r="D149" s="5">
        <v>5</v>
      </c>
      <c r="E149" s="2" t="s">
        <v>433</v>
      </c>
      <c r="F149" s="3"/>
      <c r="J149" s="26" t="s">
        <v>712</v>
      </c>
      <c r="K149" s="2" t="s">
        <v>753</v>
      </c>
      <c r="L149" s="2" t="s">
        <v>84</v>
      </c>
      <c r="M149" s="4">
        <v>550</v>
      </c>
      <c r="N149" s="4">
        <v>1000</v>
      </c>
      <c r="O149" s="2" t="s">
        <v>85</v>
      </c>
      <c r="BG149" s="3"/>
      <c r="BH149" s="3"/>
      <c r="BI149" s="1"/>
      <c r="BJ149" s="1"/>
      <c r="BN149" s="3"/>
      <c r="BO149" s="3" t="s">
        <v>451</v>
      </c>
      <c r="BP149" s="3"/>
      <c r="BQ149" s="3"/>
      <c r="BR149" s="1"/>
      <c r="BS149" s="1"/>
      <c r="BT149" s="3" t="s">
        <v>86</v>
      </c>
      <c r="BU149" s="3"/>
      <c r="BV149" s="3"/>
      <c r="BW149" s="5"/>
      <c r="BX149" s="5"/>
      <c r="BY149" s="5"/>
      <c r="BZ149" s="5"/>
      <c r="CA149" s="5"/>
      <c r="CB149" s="5"/>
      <c r="CC149" s="5"/>
      <c r="CG149" s="5"/>
      <c r="CH149" s="5"/>
      <c r="CI149" s="1"/>
      <c r="CJ149" s="1"/>
      <c r="CK149" s="1"/>
      <c r="CL149" s="1"/>
      <c r="CM149" s="1"/>
      <c r="CN149" s="1"/>
      <c r="CO149" s="1"/>
      <c r="CP149" s="1"/>
      <c r="CS149" s="1">
        <v>3</v>
      </c>
      <c r="CU149" s="2" t="s">
        <v>777</v>
      </c>
      <c r="CV149" s="2" t="s">
        <v>79</v>
      </c>
      <c r="CW149" s="6" t="s">
        <v>435</v>
      </c>
    </row>
    <row r="150" spans="2:101" s="2" customFormat="1" ht="15" customHeight="1" x14ac:dyDescent="0.3">
      <c r="B150" s="3" t="s">
        <v>105</v>
      </c>
      <c r="C150" s="5">
        <v>-16.8</v>
      </c>
      <c r="D150" s="5">
        <v>5</v>
      </c>
      <c r="E150" s="2" t="s">
        <v>433</v>
      </c>
      <c r="F150" s="3"/>
      <c r="J150" s="26" t="s">
        <v>712</v>
      </c>
      <c r="K150" s="2" t="s">
        <v>753</v>
      </c>
      <c r="L150" s="2" t="s">
        <v>84</v>
      </c>
      <c r="M150" s="4">
        <v>550</v>
      </c>
      <c r="N150" s="4">
        <v>1000</v>
      </c>
      <c r="O150" s="2" t="s">
        <v>85</v>
      </c>
      <c r="BG150" s="3"/>
      <c r="BH150" s="3"/>
      <c r="BI150" s="1"/>
      <c r="BJ150" s="1"/>
      <c r="BN150" s="3"/>
      <c r="BO150" s="3" t="s">
        <v>443</v>
      </c>
      <c r="BP150" s="3"/>
      <c r="BQ150" s="3"/>
      <c r="BR150" s="1"/>
      <c r="BS150" s="1"/>
      <c r="BT150" s="3" t="s">
        <v>86</v>
      </c>
      <c r="BU150" s="3"/>
      <c r="BV150" s="3"/>
      <c r="BW150" s="5"/>
      <c r="BX150" s="5"/>
      <c r="BY150" s="5"/>
      <c r="BZ150" s="5"/>
      <c r="CA150" s="5"/>
      <c r="CB150" s="5"/>
      <c r="CC150" s="5"/>
      <c r="CG150" s="5"/>
      <c r="CH150" s="5"/>
      <c r="CI150" s="1"/>
      <c r="CJ150" s="1"/>
      <c r="CK150" s="1"/>
      <c r="CL150" s="1"/>
      <c r="CM150" s="1"/>
      <c r="CN150" s="1"/>
      <c r="CO150" s="1"/>
      <c r="CP150" s="1"/>
      <c r="CS150" s="1">
        <v>3</v>
      </c>
      <c r="CU150" s="2" t="s">
        <v>777</v>
      </c>
      <c r="CV150" s="2" t="s">
        <v>79</v>
      </c>
      <c r="CW150" s="6" t="s">
        <v>435</v>
      </c>
    </row>
    <row r="151" spans="2:101" s="2" customFormat="1" ht="15" customHeight="1" x14ac:dyDescent="0.3">
      <c r="B151" s="3" t="s">
        <v>105</v>
      </c>
      <c r="C151" s="5">
        <v>-12.1</v>
      </c>
      <c r="D151" s="5">
        <v>6.3</v>
      </c>
      <c r="E151" s="2" t="s">
        <v>433</v>
      </c>
      <c r="F151" s="3"/>
      <c r="J151" s="26" t="s">
        <v>712</v>
      </c>
      <c r="K151" s="2" t="s">
        <v>753</v>
      </c>
      <c r="L151" s="2" t="s">
        <v>84</v>
      </c>
      <c r="M151" s="4">
        <v>550</v>
      </c>
      <c r="N151" s="4">
        <v>1000</v>
      </c>
      <c r="O151" s="2" t="s">
        <v>85</v>
      </c>
      <c r="BG151" s="3"/>
      <c r="BH151" s="3"/>
      <c r="BI151" s="1"/>
      <c r="BJ151" s="1"/>
      <c r="BN151" s="3"/>
      <c r="BO151" s="3" t="s">
        <v>437</v>
      </c>
      <c r="BP151" s="3"/>
      <c r="BQ151" s="3"/>
      <c r="BR151" s="1"/>
      <c r="BS151" s="1"/>
      <c r="BT151" s="3" t="s">
        <v>86</v>
      </c>
      <c r="BU151" s="3"/>
      <c r="BV151" s="3"/>
      <c r="BW151" s="5"/>
      <c r="BX151" s="5"/>
      <c r="BY151" s="5"/>
      <c r="BZ151" s="5"/>
      <c r="CA151" s="5"/>
      <c r="CB151" s="5"/>
      <c r="CC151" s="5"/>
      <c r="CG151" s="5"/>
      <c r="CH151" s="5"/>
      <c r="CI151" s="1"/>
      <c r="CJ151" s="1"/>
      <c r="CK151" s="1"/>
      <c r="CL151" s="1"/>
      <c r="CM151" s="1"/>
      <c r="CN151" s="1"/>
      <c r="CO151" s="1"/>
      <c r="CP151" s="1"/>
      <c r="CS151" s="1">
        <v>3</v>
      </c>
      <c r="CU151" s="2" t="s">
        <v>777</v>
      </c>
      <c r="CV151" s="2" t="s">
        <v>79</v>
      </c>
      <c r="CW151" s="6" t="s">
        <v>435</v>
      </c>
    </row>
    <row r="152" spans="2:101" s="2" customFormat="1" ht="15" customHeight="1" x14ac:dyDescent="0.3">
      <c r="B152" s="3" t="s">
        <v>105</v>
      </c>
      <c r="C152" s="5">
        <v>-11.2</v>
      </c>
      <c r="D152" s="5">
        <v>9.6</v>
      </c>
      <c r="E152" s="2" t="s">
        <v>433</v>
      </c>
      <c r="F152" s="3"/>
      <c r="J152" s="26" t="s">
        <v>712</v>
      </c>
      <c r="K152" s="2" t="s">
        <v>753</v>
      </c>
      <c r="L152" s="2" t="s">
        <v>84</v>
      </c>
      <c r="M152" s="4">
        <v>550</v>
      </c>
      <c r="N152" s="4">
        <v>1000</v>
      </c>
      <c r="O152" s="2" t="s">
        <v>85</v>
      </c>
      <c r="BG152" s="3"/>
      <c r="BH152" s="3"/>
      <c r="BI152" s="1"/>
      <c r="BJ152" s="1"/>
      <c r="BN152" s="3"/>
      <c r="BO152" s="3" t="s">
        <v>440</v>
      </c>
      <c r="BP152" s="3"/>
      <c r="BQ152" s="3"/>
      <c r="BR152" s="1"/>
      <c r="BS152" s="1"/>
      <c r="BT152" s="3" t="s">
        <v>86</v>
      </c>
      <c r="BU152" s="3"/>
      <c r="BV152" s="3"/>
      <c r="BW152" s="5"/>
      <c r="BX152" s="5"/>
      <c r="BY152" s="5"/>
      <c r="BZ152" s="5"/>
      <c r="CA152" s="5"/>
      <c r="CB152" s="5"/>
      <c r="CC152" s="5"/>
      <c r="CG152" s="5"/>
      <c r="CH152" s="5"/>
      <c r="CI152" s="1"/>
      <c r="CJ152" s="1"/>
      <c r="CK152" s="1"/>
      <c r="CL152" s="1"/>
      <c r="CM152" s="1"/>
      <c r="CN152" s="1"/>
      <c r="CO152" s="1"/>
      <c r="CP152" s="1"/>
      <c r="CS152" s="1">
        <v>3</v>
      </c>
      <c r="CU152" s="2" t="s">
        <v>777</v>
      </c>
      <c r="CV152" s="2" t="s">
        <v>79</v>
      </c>
      <c r="CW152" s="6" t="s">
        <v>435</v>
      </c>
    </row>
    <row r="153" spans="2:101" s="2" customFormat="1" ht="15" customHeight="1" x14ac:dyDescent="0.3">
      <c r="B153" s="3" t="s">
        <v>105</v>
      </c>
      <c r="C153" s="5">
        <v>-11.2</v>
      </c>
      <c r="D153" s="5">
        <v>6.4</v>
      </c>
      <c r="E153" s="2" t="s">
        <v>433</v>
      </c>
      <c r="F153" s="3"/>
      <c r="J153" s="26" t="s">
        <v>712</v>
      </c>
      <c r="K153" s="2" t="s">
        <v>753</v>
      </c>
      <c r="L153" s="2" t="s">
        <v>84</v>
      </c>
      <c r="M153" s="4">
        <v>550</v>
      </c>
      <c r="N153" s="4">
        <v>1000</v>
      </c>
      <c r="O153" s="2" t="s">
        <v>85</v>
      </c>
      <c r="BG153" s="3"/>
      <c r="BH153" s="3"/>
      <c r="BI153" s="1"/>
      <c r="BJ153" s="1"/>
      <c r="BN153" s="3"/>
      <c r="BO153" s="3" t="s">
        <v>441</v>
      </c>
      <c r="BP153" s="3"/>
      <c r="BQ153" s="3"/>
      <c r="BR153" s="1"/>
      <c r="BS153" s="1"/>
      <c r="BT153" s="3" t="s">
        <v>86</v>
      </c>
      <c r="BU153" s="3"/>
      <c r="BV153" s="3"/>
      <c r="BW153" s="5"/>
      <c r="BX153" s="5"/>
      <c r="BY153" s="5"/>
      <c r="BZ153" s="5"/>
      <c r="CA153" s="5"/>
      <c r="CB153" s="5"/>
      <c r="CC153" s="5"/>
      <c r="CG153" s="5"/>
      <c r="CH153" s="5"/>
      <c r="CI153" s="1"/>
      <c r="CJ153" s="1"/>
      <c r="CK153" s="1"/>
      <c r="CL153" s="1"/>
      <c r="CM153" s="1"/>
      <c r="CN153" s="1"/>
      <c r="CO153" s="1"/>
      <c r="CP153" s="1"/>
      <c r="CS153" s="1">
        <v>3</v>
      </c>
      <c r="CU153" s="2" t="s">
        <v>777</v>
      </c>
      <c r="CV153" s="2" t="s">
        <v>79</v>
      </c>
      <c r="CW153" s="6" t="s">
        <v>435</v>
      </c>
    </row>
    <row r="154" spans="2:101" s="2" customFormat="1" ht="15" customHeight="1" x14ac:dyDescent="0.3">
      <c r="B154" s="3" t="s">
        <v>105</v>
      </c>
      <c r="C154" s="5">
        <v>-11.9</v>
      </c>
      <c r="D154" s="5">
        <v>4.5999999999999996</v>
      </c>
      <c r="E154" s="2" t="s">
        <v>433</v>
      </c>
      <c r="F154" s="3"/>
      <c r="J154" s="26" t="s">
        <v>712</v>
      </c>
      <c r="K154" s="2" t="s">
        <v>753</v>
      </c>
      <c r="L154" s="2" t="s">
        <v>84</v>
      </c>
      <c r="M154" s="4">
        <v>550</v>
      </c>
      <c r="N154" s="4">
        <v>1000</v>
      </c>
      <c r="O154" s="2" t="s">
        <v>85</v>
      </c>
      <c r="BG154" s="3"/>
      <c r="BH154" s="3"/>
      <c r="BI154" s="1"/>
      <c r="BJ154" s="1"/>
      <c r="BN154" s="3"/>
      <c r="BO154" s="3" t="s">
        <v>442</v>
      </c>
      <c r="BP154" s="3"/>
      <c r="BQ154" s="3"/>
      <c r="BR154" s="1"/>
      <c r="BS154" s="1"/>
      <c r="BT154" s="3" t="s">
        <v>86</v>
      </c>
      <c r="BU154" s="3"/>
      <c r="BV154" s="3"/>
      <c r="BW154" s="5"/>
      <c r="BX154" s="5"/>
      <c r="BY154" s="5"/>
      <c r="BZ154" s="5"/>
      <c r="CA154" s="5"/>
      <c r="CB154" s="5"/>
      <c r="CC154" s="5"/>
      <c r="CG154" s="5"/>
      <c r="CH154" s="5"/>
      <c r="CI154" s="1"/>
      <c r="CJ154" s="1"/>
      <c r="CK154" s="1"/>
      <c r="CL154" s="1"/>
      <c r="CM154" s="1"/>
      <c r="CN154" s="1"/>
      <c r="CO154" s="1"/>
      <c r="CP154" s="1"/>
      <c r="CS154" s="1">
        <v>3</v>
      </c>
      <c r="CU154" s="2" t="s">
        <v>777</v>
      </c>
      <c r="CV154" s="2" t="s">
        <v>79</v>
      </c>
      <c r="CW154" s="6" t="s">
        <v>435</v>
      </c>
    </row>
    <row r="155" spans="2:101" s="2" customFormat="1" ht="15" customHeight="1" x14ac:dyDescent="0.3">
      <c r="B155" s="3" t="s">
        <v>105</v>
      </c>
      <c r="C155" s="5">
        <v>-8.5</v>
      </c>
      <c r="D155" s="5">
        <v>4.9000000000000004</v>
      </c>
      <c r="E155" s="2" t="s">
        <v>433</v>
      </c>
      <c r="F155" s="3"/>
      <c r="J155" s="26" t="s">
        <v>712</v>
      </c>
      <c r="K155" s="2" t="s">
        <v>753</v>
      </c>
      <c r="L155" s="2" t="s">
        <v>84</v>
      </c>
      <c r="M155" s="4">
        <v>550</v>
      </c>
      <c r="N155" s="4">
        <v>1000</v>
      </c>
      <c r="O155" s="2" t="s">
        <v>85</v>
      </c>
      <c r="BG155" s="3"/>
      <c r="BH155" s="3"/>
      <c r="BI155" s="1"/>
      <c r="BJ155" s="1"/>
      <c r="BN155" s="3"/>
      <c r="BO155" s="3" t="s">
        <v>438</v>
      </c>
      <c r="BP155" s="3"/>
      <c r="BQ155" s="3"/>
      <c r="BR155" s="1"/>
      <c r="BS155" s="1"/>
      <c r="BT155" s="3" t="s">
        <v>86</v>
      </c>
      <c r="BU155" s="3"/>
      <c r="BV155" s="3"/>
      <c r="BW155" s="5"/>
      <c r="BX155" s="5"/>
      <c r="BY155" s="5"/>
      <c r="BZ155" s="5"/>
      <c r="CA155" s="5"/>
      <c r="CB155" s="5"/>
      <c r="CC155" s="5"/>
      <c r="CG155" s="5"/>
      <c r="CH155" s="5"/>
      <c r="CI155" s="1"/>
      <c r="CJ155" s="1"/>
      <c r="CK155" s="1"/>
      <c r="CL155" s="1"/>
      <c r="CM155" s="1"/>
      <c r="CN155" s="1"/>
      <c r="CO155" s="1"/>
      <c r="CP155" s="1"/>
      <c r="CS155" s="1">
        <v>3</v>
      </c>
      <c r="CU155" s="2" t="s">
        <v>777</v>
      </c>
      <c r="CV155" s="2" t="s">
        <v>79</v>
      </c>
      <c r="CW155" s="6" t="s">
        <v>435</v>
      </c>
    </row>
    <row r="156" spans="2:101" s="2" customFormat="1" ht="15" customHeight="1" x14ac:dyDescent="0.3">
      <c r="B156" s="3" t="s">
        <v>105</v>
      </c>
      <c r="C156" s="5">
        <v>-9</v>
      </c>
      <c r="D156" s="5">
        <v>6.3</v>
      </c>
      <c r="E156" s="2" t="s">
        <v>433</v>
      </c>
      <c r="F156" s="3"/>
      <c r="J156" s="26" t="s">
        <v>712</v>
      </c>
      <c r="K156" s="2" t="s">
        <v>753</v>
      </c>
      <c r="L156" s="2" t="s">
        <v>84</v>
      </c>
      <c r="M156" s="4">
        <v>550</v>
      </c>
      <c r="N156" s="4">
        <v>1000</v>
      </c>
      <c r="O156" s="2" t="s">
        <v>85</v>
      </c>
      <c r="BG156" s="3"/>
      <c r="BH156" s="3"/>
      <c r="BI156" s="1"/>
      <c r="BJ156" s="1"/>
      <c r="BN156" s="3"/>
      <c r="BO156" s="3" t="s">
        <v>439</v>
      </c>
      <c r="BP156" s="3"/>
      <c r="BQ156" s="3"/>
      <c r="BR156" s="1"/>
      <c r="BS156" s="1"/>
      <c r="BT156" s="3" t="s">
        <v>86</v>
      </c>
      <c r="BU156" s="3"/>
      <c r="BV156" s="3"/>
      <c r="BW156" s="5"/>
      <c r="BX156" s="5"/>
      <c r="BY156" s="5"/>
      <c r="BZ156" s="5"/>
      <c r="CA156" s="5"/>
      <c r="CB156" s="5"/>
      <c r="CC156" s="5"/>
      <c r="CG156" s="5"/>
      <c r="CH156" s="5"/>
      <c r="CI156" s="1"/>
      <c r="CJ156" s="1"/>
      <c r="CK156" s="1"/>
      <c r="CL156" s="1"/>
      <c r="CM156" s="1"/>
      <c r="CN156" s="1"/>
      <c r="CO156" s="1"/>
      <c r="CP156" s="1"/>
      <c r="CS156" s="1">
        <v>3</v>
      </c>
      <c r="CU156" s="2" t="s">
        <v>777</v>
      </c>
      <c r="CV156" s="2" t="s">
        <v>79</v>
      </c>
      <c r="CW156" s="6" t="s">
        <v>435</v>
      </c>
    </row>
    <row r="157" spans="2:101" s="2" customFormat="1" ht="15" customHeight="1" x14ac:dyDescent="0.3">
      <c r="B157" s="3" t="s">
        <v>105</v>
      </c>
      <c r="C157" s="5">
        <v>-9.6999999999999993</v>
      </c>
      <c r="D157" s="5">
        <v>7.5</v>
      </c>
      <c r="E157" s="2" t="s">
        <v>433</v>
      </c>
      <c r="F157" s="3"/>
      <c r="J157" s="26" t="s">
        <v>712</v>
      </c>
      <c r="K157" s="2" t="s">
        <v>753</v>
      </c>
      <c r="L157" s="2" t="s">
        <v>84</v>
      </c>
      <c r="M157" s="4">
        <v>550</v>
      </c>
      <c r="N157" s="4">
        <v>1000</v>
      </c>
      <c r="O157" s="2" t="s">
        <v>85</v>
      </c>
      <c r="BG157" s="3"/>
      <c r="BH157" s="3"/>
      <c r="BI157" s="1"/>
      <c r="BJ157" s="1"/>
      <c r="BN157" s="3"/>
      <c r="BO157" s="3" t="s">
        <v>436</v>
      </c>
      <c r="BP157" s="3"/>
      <c r="BQ157" s="3"/>
      <c r="BR157" s="1"/>
      <c r="BS157" s="1"/>
      <c r="BT157" s="3" t="s">
        <v>86</v>
      </c>
      <c r="BU157" s="3"/>
      <c r="BV157" s="3"/>
      <c r="BW157" s="5"/>
      <c r="BX157" s="5"/>
      <c r="BY157" s="5"/>
      <c r="BZ157" s="5"/>
      <c r="CA157" s="5"/>
      <c r="CB157" s="5"/>
      <c r="CC157" s="5"/>
      <c r="CG157" s="5"/>
      <c r="CH157" s="5"/>
      <c r="CI157" s="1"/>
      <c r="CJ157" s="1"/>
      <c r="CK157" s="1"/>
      <c r="CL157" s="1"/>
      <c r="CM157" s="1"/>
      <c r="CN157" s="1"/>
      <c r="CO157" s="1"/>
      <c r="CP157" s="1"/>
      <c r="CS157" s="1">
        <v>3</v>
      </c>
      <c r="CU157" s="2" t="s">
        <v>777</v>
      </c>
      <c r="CV157" s="2" t="s">
        <v>79</v>
      </c>
      <c r="CW157" s="6" t="s">
        <v>435</v>
      </c>
    </row>
    <row r="158" spans="2:101" s="2" customFormat="1" ht="15" customHeight="1" x14ac:dyDescent="0.3">
      <c r="B158" s="3" t="s">
        <v>105</v>
      </c>
      <c r="C158" s="5">
        <v>-9.8000000000000007</v>
      </c>
      <c r="D158" s="5">
        <v>6.6</v>
      </c>
      <c r="E158" s="2" t="s">
        <v>433</v>
      </c>
      <c r="F158" s="3"/>
      <c r="J158" s="26" t="s">
        <v>712</v>
      </c>
      <c r="K158" s="2" t="s">
        <v>753</v>
      </c>
      <c r="L158" s="2" t="s">
        <v>84</v>
      </c>
      <c r="M158" s="4">
        <v>550</v>
      </c>
      <c r="N158" s="4">
        <v>1000</v>
      </c>
      <c r="O158" s="2" t="s">
        <v>85</v>
      </c>
      <c r="BG158" s="3"/>
      <c r="BH158" s="3"/>
      <c r="BI158" s="1"/>
      <c r="BJ158" s="1"/>
      <c r="BN158" s="3"/>
      <c r="BO158" s="3" t="s">
        <v>444</v>
      </c>
      <c r="BP158" s="3"/>
      <c r="BQ158" s="3"/>
      <c r="BR158" s="1"/>
      <c r="BS158" s="1"/>
      <c r="BT158" s="3" t="s">
        <v>86</v>
      </c>
      <c r="BU158" s="3"/>
      <c r="BV158" s="3"/>
      <c r="BW158" s="5"/>
      <c r="BX158" s="5"/>
      <c r="BY158" s="5"/>
      <c r="BZ158" s="5"/>
      <c r="CA158" s="5"/>
      <c r="CB158" s="5"/>
      <c r="CC158" s="5"/>
      <c r="CG158" s="5"/>
      <c r="CH158" s="5"/>
      <c r="CI158" s="1"/>
      <c r="CJ158" s="1"/>
      <c r="CK158" s="1"/>
      <c r="CL158" s="1"/>
      <c r="CM158" s="1"/>
      <c r="CN158" s="1"/>
      <c r="CO158" s="1"/>
      <c r="CP158" s="1"/>
      <c r="CS158" s="1">
        <v>3</v>
      </c>
      <c r="CU158" s="2" t="s">
        <v>777</v>
      </c>
      <c r="CV158" s="2" t="s">
        <v>79</v>
      </c>
      <c r="CW158" s="6" t="s">
        <v>435</v>
      </c>
    </row>
    <row r="159" spans="2:101" s="2" customFormat="1" ht="15" customHeight="1" x14ac:dyDescent="0.3">
      <c r="B159" s="3" t="s">
        <v>105</v>
      </c>
      <c r="C159" s="5">
        <v>-9.1999999999999993</v>
      </c>
      <c r="D159" s="5">
        <v>6.4</v>
      </c>
      <c r="E159" s="2" t="s">
        <v>433</v>
      </c>
      <c r="F159" s="3"/>
      <c r="J159" s="26" t="s">
        <v>712</v>
      </c>
      <c r="K159" s="2" t="s">
        <v>753</v>
      </c>
      <c r="L159" s="2" t="s">
        <v>84</v>
      </c>
      <c r="M159" s="4">
        <v>550</v>
      </c>
      <c r="N159" s="4">
        <v>1000</v>
      </c>
      <c r="O159" s="2" t="s">
        <v>85</v>
      </c>
      <c r="BG159" s="3"/>
      <c r="BH159" s="3"/>
      <c r="BI159" s="1"/>
      <c r="BJ159" s="1"/>
      <c r="BN159" s="3"/>
      <c r="BO159" s="3" t="s">
        <v>446</v>
      </c>
      <c r="BP159" s="3"/>
      <c r="BQ159" s="3"/>
      <c r="BR159" s="1"/>
      <c r="BS159" s="1"/>
      <c r="BT159" s="3" t="s">
        <v>86</v>
      </c>
      <c r="BU159" s="3"/>
      <c r="BV159" s="3"/>
      <c r="BW159" s="5"/>
      <c r="BX159" s="5"/>
      <c r="BY159" s="5"/>
      <c r="BZ159" s="5"/>
      <c r="CA159" s="5"/>
      <c r="CB159" s="5"/>
      <c r="CC159" s="5"/>
      <c r="CG159" s="5"/>
      <c r="CH159" s="5"/>
      <c r="CI159" s="1"/>
      <c r="CJ159" s="1"/>
      <c r="CK159" s="1"/>
      <c r="CL159" s="1"/>
      <c r="CM159" s="1"/>
      <c r="CN159" s="1"/>
      <c r="CO159" s="1"/>
      <c r="CP159" s="1"/>
      <c r="CS159" s="1">
        <v>3</v>
      </c>
      <c r="CU159" s="2" t="s">
        <v>777</v>
      </c>
      <c r="CV159" s="2" t="s">
        <v>79</v>
      </c>
      <c r="CW159" s="6" t="s">
        <v>435</v>
      </c>
    </row>
    <row r="160" spans="2:101" s="2" customFormat="1" ht="15" customHeight="1" x14ac:dyDescent="0.3">
      <c r="B160" s="3" t="s">
        <v>105</v>
      </c>
      <c r="C160" s="5">
        <v>-9.3000000000000007</v>
      </c>
      <c r="D160" s="5">
        <v>7.6</v>
      </c>
      <c r="E160" s="2" t="s">
        <v>433</v>
      </c>
      <c r="F160" s="3"/>
      <c r="J160" s="26" t="s">
        <v>712</v>
      </c>
      <c r="K160" s="2" t="s">
        <v>753</v>
      </c>
      <c r="L160" s="2" t="s">
        <v>84</v>
      </c>
      <c r="M160" s="4">
        <v>550</v>
      </c>
      <c r="N160" s="4">
        <v>1000</v>
      </c>
      <c r="O160" s="2" t="s">
        <v>85</v>
      </c>
      <c r="BG160" s="3"/>
      <c r="BH160" s="3"/>
      <c r="BI160" s="1"/>
      <c r="BJ160" s="1"/>
      <c r="BN160" s="3"/>
      <c r="BO160" s="3" t="s">
        <v>447</v>
      </c>
      <c r="BP160" s="3"/>
      <c r="BQ160" s="3"/>
      <c r="BR160" s="1"/>
      <c r="BS160" s="1"/>
      <c r="BT160" s="3" t="s">
        <v>86</v>
      </c>
      <c r="BU160" s="3"/>
      <c r="BV160" s="3"/>
      <c r="BW160" s="5"/>
      <c r="BX160" s="5"/>
      <c r="BY160" s="5"/>
      <c r="BZ160" s="5"/>
      <c r="CA160" s="5"/>
      <c r="CB160" s="5"/>
      <c r="CC160" s="5"/>
      <c r="CG160" s="5"/>
      <c r="CH160" s="5"/>
      <c r="CI160" s="1"/>
      <c r="CJ160" s="1"/>
      <c r="CK160" s="1"/>
      <c r="CL160" s="1"/>
      <c r="CM160" s="1"/>
      <c r="CN160" s="1"/>
      <c r="CO160" s="1"/>
      <c r="CP160" s="1"/>
      <c r="CS160" s="1">
        <v>3</v>
      </c>
      <c r="CU160" s="2" t="s">
        <v>777</v>
      </c>
      <c r="CV160" s="2" t="s">
        <v>79</v>
      </c>
      <c r="CW160" s="6" t="s">
        <v>435</v>
      </c>
    </row>
    <row r="161" spans="1:101" s="2" customFormat="1" ht="15" customHeight="1" x14ac:dyDescent="0.3">
      <c r="B161" s="3" t="s">
        <v>105</v>
      </c>
      <c r="C161" s="5">
        <v>-8.1999999999999993</v>
      </c>
      <c r="D161" s="5">
        <v>5.0999999999999996</v>
      </c>
      <c r="E161" s="2" t="s">
        <v>433</v>
      </c>
      <c r="F161" s="3"/>
      <c r="J161" s="26" t="s">
        <v>712</v>
      </c>
      <c r="K161" s="2" t="s">
        <v>753</v>
      </c>
      <c r="L161" s="2" t="s">
        <v>84</v>
      </c>
      <c r="M161" s="4">
        <v>550</v>
      </c>
      <c r="N161" s="4">
        <v>1000</v>
      </c>
      <c r="O161" s="2" t="s">
        <v>85</v>
      </c>
      <c r="BG161" s="3"/>
      <c r="BH161" s="3"/>
      <c r="BI161" s="1"/>
      <c r="BJ161" s="1"/>
      <c r="BN161" s="3"/>
      <c r="BO161" s="3" t="s">
        <v>449</v>
      </c>
      <c r="BP161" s="3"/>
      <c r="BQ161" s="3"/>
      <c r="BR161" s="1"/>
      <c r="BS161" s="1"/>
      <c r="BT161" s="3" t="s">
        <v>86</v>
      </c>
      <c r="BU161" s="3"/>
      <c r="BV161" s="3"/>
      <c r="BW161" s="5"/>
      <c r="BX161" s="5"/>
      <c r="BY161" s="5"/>
      <c r="BZ161" s="5"/>
      <c r="CA161" s="5"/>
      <c r="CB161" s="5"/>
      <c r="CC161" s="5"/>
      <c r="CG161" s="5"/>
      <c r="CH161" s="5"/>
      <c r="CI161" s="1"/>
      <c r="CJ161" s="1"/>
      <c r="CK161" s="1"/>
      <c r="CL161" s="1"/>
      <c r="CM161" s="1"/>
      <c r="CN161" s="1"/>
      <c r="CO161" s="1"/>
      <c r="CP161" s="1"/>
      <c r="CS161" s="1">
        <v>3</v>
      </c>
      <c r="CU161" s="2" t="s">
        <v>777</v>
      </c>
      <c r="CV161" s="2" t="s">
        <v>79</v>
      </c>
      <c r="CW161" s="6" t="s">
        <v>435</v>
      </c>
    </row>
    <row r="162" spans="1:101" s="2" customFormat="1" ht="15" customHeight="1" x14ac:dyDescent="0.3">
      <c r="B162" s="11" t="s">
        <v>302</v>
      </c>
      <c r="C162" s="5">
        <v>-19.2</v>
      </c>
      <c r="D162" s="5">
        <v>8.6</v>
      </c>
      <c r="E162" s="2" t="s">
        <v>433</v>
      </c>
      <c r="F162" s="3"/>
      <c r="J162" s="26" t="s">
        <v>712</v>
      </c>
      <c r="K162" s="2" t="s">
        <v>753</v>
      </c>
      <c r="L162" s="2" t="s">
        <v>84</v>
      </c>
      <c r="M162" s="4">
        <v>550</v>
      </c>
      <c r="N162" s="4">
        <v>1000</v>
      </c>
      <c r="O162" s="2" t="s">
        <v>85</v>
      </c>
      <c r="BG162" s="3"/>
      <c r="BH162" s="3"/>
      <c r="BI162" s="1"/>
      <c r="BJ162" s="1"/>
      <c r="BN162" s="3"/>
      <c r="BO162" s="3" t="s">
        <v>445</v>
      </c>
      <c r="BP162" s="3"/>
      <c r="BQ162" s="3"/>
      <c r="BR162" s="1"/>
      <c r="BS162" s="1"/>
      <c r="BT162" s="3" t="s">
        <v>86</v>
      </c>
      <c r="BU162" s="3"/>
      <c r="BV162" s="3"/>
      <c r="BW162" s="5"/>
      <c r="BX162" s="5"/>
      <c r="BY162" s="5"/>
      <c r="BZ162" s="5"/>
      <c r="CA162" s="5"/>
      <c r="CB162" s="5"/>
      <c r="CC162" s="5"/>
      <c r="CG162" s="5"/>
      <c r="CH162" s="5"/>
      <c r="CI162" s="1"/>
      <c r="CJ162" s="1"/>
      <c r="CK162" s="1"/>
      <c r="CL162" s="1"/>
      <c r="CM162" s="1"/>
      <c r="CN162" s="1"/>
      <c r="CO162" s="1"/>
      <c r="CP162" s="1"/>
      <c r="CS162" s="1">
        <v>3</v>
      </c>
      <c r="CU162" s="2" t="s">
        <v>777</v>
      </c>
      <c r="CV162" s="2" t="s">
        <v>79</v>
      </c>
      <c r="CW162" s="6" t="s">
        <v>435</v>
      </c>
    </row>
    <row r="163" spans="1:101" s="2" customFormat="1" x14ac:dyDescent="0.3">
      <c r="E163" s="19" t="s">
        <v>75</v>
      </c>
      <c r="F163" s="25">
        <f>AVERAGE(C119:C162)</f>
        <v>-13.146511627906978</v>
      </c>
      <c r="G163" s="25">
        <f>STDEV(C119:C162)</f>
        <v>4.3440796514012732</v>
      </c>
      <c r="H163" s="25">
        <f>AVERAGE(D119:D162)</f>
        <v>7.5832558139534907</v>
      </c>
      <c r="I163" s="25">
        <f>STDEV(D119:D162)</f>
        <v>2.1083436524462988</v>
      </c>
    </row>
    <row r="165" spans="1:101" x14ac:dyDescent="0.3">
      <c r="A165" s="30" t="s">
        <v>772</v>
      </c>
    </row>
    <row r="168" spans="1:101" x14ac:dyDescent="0.3">
      <c r="A168" s="19" t="s">
        <v>850</v>
      </c>
    </row>
    <row r="169" spans="1:101" x14ac:dyDescent="0.3">
      <c r="A169" s="2" t="s">
        <v>898</v>
      </c>
    </row>
    <row r="170" spans="1:101" x14ac:dyDescent="0.3">
      <c r="A170" s="2" t="s">
        <v>899</v>
      </c>
    </row>
    <row r="171" spans="1:101" x14ac:dyDescent="0.3">
      <c r="A171" s="2" t="s">
        <v>900</v>
      </c>
    </row>
    <row r="172" spans="1:101" x14ac:dyDescent="0.3">
      <c r="A172" s="36" t="s">
        <v>901</v>
      </c>
    </row>
    <row r="173" spans="1:101" x14ac:dyDescent="0.3">
      <c r="A173" s="2" t="s">
        <v>893</v>
      </c>
    </row>
  </sheetData>
  <phoneticPr fontId="1"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C99BF-234D-4C49-A82A-DF47E267AC6A}">
  <dimension ref="A1:CZ337"/>
  <sheetViews>
    <sheetView zoomScale="46" zoomScaleNormal="46" workbookViewId="0">
      <selection activeCell="A333" sqref="A333"/>
    </sheetView>
  </sheetViews>
  <sheetFormatPr baseColWidth="10" defaultColWidth="20.88671875" defaultRowHeight="15.6" customHeight="1" x14ac:dyDescent="0.3"/>
  <cols>
    <col min="1" max="1" width="22" style="17" customWidth="1"/>
    <col min="2" max="16384" width="20.88671875" style="17"/>
  </cols>
  <sheetData>
    <row r="1" spans="1:17" ht="15.6" customHeight="1" x14ac:dyDescent="0.3">
      <c r="A1" s="19" t="s">
        <v>878</v>
      </c>
    </row>
    <row r="3" spans="1:17" s="19" customFormat="1" ht="15.6" customHeight="1" x14ac:dyDescent="0.3">
      <c r="A3" s="19" t="s">
        <v>880</v>
      </c>
    </row>
    <row r="4" spans="1:17" s="2" customFormat="1" ht="15.6" customHeight="1" x14ac:dyDescent="0.3">
      <c r="A4" s="19" t="s">
        <v>56</v>
      </c>
      <c r="B4" s="19" t="s">
        <v>0</v>
      </c>
      <c r="C4" s="19" t="s">
        <v>52</v>
      </c>
      <c r="D4" s="19" t="s">
        <v>53</v>
      </c>
      <c r="E4" s="19" t="s">
        <v>54</v>
      </c>
      <c r="F4" s="20" t="s">
        <v>57</v>
      </c>
      <c r="G4" s="20" t="s">
        <v>59</v>
      </c>
      <c r="H4" s="20" t="s">
        <v>58</v>
      </c>
      <c r="I4" s="20" t="s">
        <v>59</v>
      </c>
      <c r="J4" s="20" t="s">
        <v>717</v>
      </c>
      <c r="K4" s="20" t="s">
        <v>708</v>
      </c>
      <c r="L4" s="19" t="s">
        <v>752</v>
      </c>
      <c r="M4" s="19" t="s">
        <v>587</v>
      </c>
      <c r="N4" s="19"/>
      <c r="O4" s="19"/>
      <c r="P4" s="19"/>
      <c r="Q4" s="19"/>
    </row>
    <row r="5" spans="1:17" s="2" customFormat="1" ht="15.6" customHeight="1" x14ac:dyDescent="0.3">
      <c r="A5" s="19" t="s">
        <v>701</v>
      </c>
      <c r="B5" s="19"/>
      <c r="C5" s="19"/>
      <c r="D5" s="19"/>
      <c r="E5" s="19"/>
      <c r="F5" s="20"/>
      <c r="G5" s="20"/>
      <c r="H5" s="20"/>
      <c r="I5" s="20"/>
      <c r="J5" s="20"/>
      <c r="K5" s="20"/>
    </row>
    <row r="6" spans="1:17" s="2" customFormat="1" ht="15.6" customHeight="1" x14ac:dyDescent="0.3">
      <c r="A6" s="2" t="s">
        <v>779</v>
      </c>
      <c r="B6" s="22" t="s">
        <v>46</v>
      </c>
      <c r="C6" s="23">
        <v>-10.7</v>
      </c>
      <c r="D6" s="5"/>
      <c r="E6" s="45" t="s">
        <v>230</v>
      </c>
      <c r="J6" s="69"/>
      <c r="K6" s="69" t="s">
        <v>712</v>
      </c>
      <c r="L6" s="2" t="s">
        <v>668</v>
      </c>
      <c r="M6" s="2" t="s">
        <v>669</v>
      </c>
      <c r="N6" s="2">
        <v>-100</v>
      </c>
      <c r="O6" s="2">
        <v>1450</v>
      </c>
      <c r="P6" s="2" t="s">
        <v>85</v>
      </c>
    </row>
    <row r="7" spans="1:17" s="2" customFormat="1" ht="15.6" customHeight="1" x14ac:dyDescent="0.3">
      <c r="B7" s="22" t="s">
        <v>46</v>
      </c>
      <c r="C7" s="23">
        <v>-10.3</v>
      </c>
      <c r="D7" s="5"/>
      <c r="E7" s="45" t="s">
        <v>230</v>
      </c>
      <c r="J7" s="69"/>
      <c r="K7" s="69" t="s">
        <v>712</v>
      </c>
      <c r="L7" s="2" t="s">
        <v>668</v>
      </c>
      <c r="M7" s="2" t="s">
        <v>669</v>
      </c>
      <c r="N7" s="2">
        <v>-100</v>
      </c>
      <c r="O7" s="2">
        <v>1450</v>
      </c>
      <c r="P7" s="2" t="s">
        <v>85</v>
      </c>
    </row>
    <row r="8" spans="1:17" s="2" customFormat="1" ht="15.6" customHeight="1" x14ac:dyDescent="0.3">
      <c r="B8" s="22" t="s">
        <v>46</v>
      </c>
      <c r="C8" s="5">
        <v>-11.4</v>
      </c>
      <c r="D8" s="5">
        <v>11.8</v>
      </c>
      <c r="E8" s="2" t="s">
        <v>676</v>
      </c>
      <c r="J8" s="69"/>
      <c r="K8" s="69" t="s">
        <v>712</v>
      </c>
      <c r="L8" s="2" t="s">
        <v>684</v>
      </c>
      <c r="M8" s="2" t="s">
        <v>117</v>
      </c>
      <c r="N8" s="1">
        <v>200</v>
      </c>
      <c r="O8" s="1">
        <v>600</v>
      </c>
      <c r="P8" s="3" t="s">
        <v>85</v>
      </c>
    </row>
    <row r="9" spans="1:17" s="2" customFormat="1" ht="15.6" customHeight="1" x14ac:dyDescent="0.3">
      <c r="B9" s="22" t="s">
        <v>46</v>
      </c>
      <c r="C9" s="5">
        <v>-11</v>
      </c>
      <c r="D9" s="5">
        <v>10.9</v>
      </c>
      <c r="E9" s="2" t="s">
        <v>676</v>
      </c>
      <c r="J9" s="69"/>
      <c r="K9" s="69" t="s">
        <v>712</v>
      </c>
      <c r="L9" s="2" t="s">
        <v>684</v>
      </c>
      <c r="M9" s="2" t="s">
        <v>117</v>
      </c>
      <c r="N9" s="1">
        <v>200</v>
      </c>
      <c r="O9" s="1">
        <v>600</v>
      </c>
      <c r="P9" s="3" t="s">
        <v>85</v>
      </c>
    </row>
    <row r="10" spans="1:17" s="36" customFormat="1" ht="15.6" customHeight="1" x14ac:dyDescent="0.3">
      <c r="B10" s="39" t="s">
        <v>46</v>
      </c>
      <c r="C10" s="40">
        <v>-10.6</v>
      </c>
      <c r="D10" s="40">
        <v>6.8</v>
      </c>
      <c r="E10" s="36" t="s">
        <v>51</v>
      </c>
      <c r="J10" s="41"/>
      <c r="K10" s="69" t="s">
        <v>712</v>
      </c>
      <c r="L10" s="72" t="s">
        <v>749</v>
      </c>
      <c r="M10" s="73" t="s">
        <v>78</v>
      </c>
      <c r="N10" s="17"/>
      <c r="O10" s="17"/>
    </row>
    <row r="11" spans="1:17" s="36" customFormat="1" ht="15.6" customHeight="1" x14ac:dyDescent="0.3">
      <c r="B11" s="39" t="s">
        <v>46</v>
      </c>
      <c r="C11" s="40">
        <v>-10.5</v>
      </c>
      <c r="D11" s="40">
        <v>10.1</v>
      </c>
      <c r="E11" s="36" t="s">
        <v>51</v>
      </c>
      <c r="J11" s="41"/>
      <c r="K11" s="69" t="s">
        <v>712</v>
      </c>
      <c r="L11" s="72" t="s">
        <v>749</v>
      </c>
      <c r="M11" s="74" t="s">
        <v>78</v>
      </c>
      <c r="N11" s="17"/>
      <c r="O11" s="17"/>
    </row>
    <row r="12" spans="1:17" s="36" customFormat="1" ht="15.6" customHeight="1" x14ac:dyDescent="0.3">
      <c r="B12" s="39" t="s">
        <v>46</v>
      </c>
      <c r="C12" s="40">
        <v>-10.1</v>
      </c>
      <c r="D12" s="40">
        <v>10.7</v>
      </c>
      <c r="E12" s="36" t="s">
        <v>51</v>
      </c>
      <c r="J12" s="41"/>
      <c r="K12" s="69" t="s">
        <v>712</v>
      </c>
      <c r="L12" s="72" t="s">
        <v>749</v>
      </c>
      <c r="M12" s="74" t="s">
        <v>78</v>
      </c>
      <c r="N12" s="17"/>
      <c r="O12" s="17"/>
    </row>
    <row r="13" spans="1:17" s="36" customFormat="1" ht="15.6" customHeight="1" x14ac:dyDescent="0.3">
      <c r="B13" s="39" t="s">
        <v>46</v>
      </c>
      <c r="C13" s="40">
        <v>-10.5</v>
      </c>
      <c r="D13" s="40">
        <v>7.8</v>
      </c>
      <c r="E13" s="36" t="s">
        <v>51</v>
      </c>
      <c r="J13" s="41"/>
      <c r="K13" s="69" t="s">
        <v>712</v>
      </c>
      <c r="L13" s="72" t="s">
        <v>749</v>
      </c>
      <c r="M13" s="73" t="s">
        <v>78</v>
      </c>
      <c r="N13" s="17"/>
      <c r="O13" s="17"/>
    </row>
    <row r="14" spans="1:17" s="36" customFormat="1" ht="15.6" customHeight="1" x14ac:dyDescent="0.3">
      <c r="B14" s="39" t="s">
        <v>46</v>
      </c>
      <c r="C14" s="40">
        <v>-10.5</v>
      </c>
      <c r="D14" s="40">
        <v>10.4</v>
      </c>
      <c r="E14" s="36" t="s">
        <v>51</v>
      </c>
      <c r="J14" s="41"/>
      <c r="K14" s="69" t="s">
        <v>712</v>
      </c>
      <c r="L14" s="72" t="s">
        <v>749</v>
      </c>
      <c r="M14" s="74" t="s">
        <v>78</v>
      </c>
      <c r="N14" s="17"/>
      <c r="O14" s="17"/>
    </row>
    <row r="15" spans="1:17" s="36" customFormat="1" ht="15.6" customHeight="1" x14ac:dyDescent="0.3">
      <c r="B15" s="39" t="s">
        <v>46</v>
      </c>
      <c r="C15" s="40">
        <v>-10.9</v>
      </c>
      <c r="D15" s="40">
        <v>8.6</v>
      </c>
      <c r="E15" s="36" t="s">
        <v>51</v>
      </c>
      <c r="J15" s="41"/>
      <c r="K15" s="69" t="s">
        <v>712</v>
      </c>
      <c r="L15" s="72" t="s">
        <v>749</v>
      </c>
      <c r="M15" s="74" t="s">
        <v>78</v>
      </c>
      <c r="N15" s="17"/>
      <c r="O15" s="17"/>
    </row>
    <row r="16" spans="1:17" s="36" customFormat="1" ht="15.6" customHeight="1" x14ac:dyDescent="0.3">
      <c r="B16" s="39" t="s">
        <v>46</v>
      </c>
      <c r="C16" s="40">
        <v>-9.8000000000000007</v>
      </c>
      <c r="D16" s="40">
        <v>9.3000000000000007</v>
      </c>
      <c r="E16" s="36" t="s">
        <v>51</v>
      </c>
      <c r="J16" s="41"/>
      <c r="K16" s="69" t="s">
        <v>712</v>
      </c>
      <c r="L16" s="72" t="s">
        <v>749</v>
      </c>
      <c r="M16" s="73" t="s">
        <v>78</v>
      </c>
      <c r="N16" s="17"/>
      <c r="O16" s="17"/>
    </row>
    <row r="17" spans="1:17" s="36" customFormat="1" ht="15.6" customHeight="1" x14ac:dyDescent="0.3">
      <c r="B17" s="39" t="s">
        <v>46</v>
      </c>
      <c r="C17" s="40">
        <v>-10.8</v>
      </c>
      <c r="D17" s="40">
        <v>12.5</v>
      </c>
      <c r="E17" s="36" t="s">
        <v>51</v>
      </c>
      <c r="J17" s="41"/>
      <c r="K17" s="69" t="s">
        <v>712</v>
      </c>
      <c r="L17" s="72" t="s">
        <v>749</v>
      </c>
      <c r="M17" s="74" t="s">
        <v>78</v>
      </c>
      <c r="N17" s="17"/>
      <c r="O17" s="17"/>
    </row>
    <row r="18" spans="1:17" s="36" customFormat="1" ht="15.6" customHeight="1" x14ac:dyDescent="0.3">
      <c r="B18" s="39" t="s">
        <v>46</v>
      </c>
      <c r="C18" s="40">
        <v>-10.3</v>
      </c>
      <c r="D18" s="40">
        <v>9.1999999999999993</v>
      </c>
      <c r="E18" s="36" t="s">
        <v>51</v>
      </c>
      <c r="F18" s="35"/>
      <c r="G18" s="34"/>
      <c r="H18" s="35"/>
      <c r="I18" s="34"/>
      <c r="J18" s="41"/>
      <c r="K18" s="69" t="s">
        <v>712</v>
      </c>
      <c r="L18" s="72" t="s">
        <v>749</v>
      </c>
      <c r="M18" s="74" t="s">
        <v>78</v>
      </c>
      <c r="N18" s="17"/>
      <c r="O18" s="17"/>
    </row>
    <row r="19" spans="1:17" s="2" customFormat="1" ht="15.6" customHeight="1" x14ac:dyDescent="0.3">
      <c r="B19" s="8" t="s">
        <v>592</v>
      </c>
      <c r="C19" s="5">
        <v>-13.2</v>
      </c>
      <c r="D19" s="5">
        <v>3.1</v>
      </c>
      <c r="E19" s="2" t="s">
        <v>676</v>
      </c>
      <c r="J19" s="69" t="s">
        <v>712</v>
      </c>
      <c r="K19" s="69" t="s">
        <v>712</v>
      </c>
      <c r="L19" s="2" t="s">
        <v>674</v>
      </c>
      <c r="M19" s="2" t="s">
        <v>78</v>
      </c>
      <c r="N19" s="1"/>
      <c r="O19" s="1"/>
      <c r="P19" s="3"/>
    </row>
    <row r="20" spans="1:17" s="2" customFormat="1" ht="15.6" customHeight="1" x14ac:dyDescent="0.3">
      <c r="B20" s="8" t="s">
        <v>650</v>
      </c>
      <c r="C20" s="5">
        <v>-11.7</v>
      </c>
      <c r="D20" s="5"/>
      <c r="E20" s="2" t="s">
        <v>594</v>
      </c>
      <c r="J20" s="69" t="s">
        <v>712</v>
      </c>
      <c r="K20" s="69" t="s">
        <v>712</v>
      </c>
      <c r="L20" s="2" t="s">
        <v>649</v>
      </c>
      <c r="M20" s="2" t="s">
        <v>78</v>
      </c>
      <c r="N20" s="5"/>
      <c r="O20" s="1"/>
      <c r="P20" s="3"/>
      <c r="Q20" s="5"/>
    </row>
    <row r="21" spans="1:17" s="2" customFormat="1" ht="15.6" customHeight="1" x14ac:dyDescent="0.3">
      <c r="B21" s="8" t="s">
        <v>654</v>
      </c>
      <c r="C21" s="5">
        <v>-11.44</v>
      </c>
      <c r="D21" s="5"/>
      <c r="E21" s="2" t="s">
        <v>594</v>
      </c>
      <c r="J21" s="69" t="s">
        <v>712</v>
      </c>
      <c r="K21" s="69" t="s">
        <v>712</v>
      </c>
      <c r="L21" s="2" t="s">
        <v>653</v>
      </c>
      <c r="M21" s="2" t="s">
        <v>78</v>
      </c>
      <c r="N21" s="5"/>
      <c r="O21" s="1"/>
      <c r="P21" s="3"/>
      <c r="Q21" s="5"/>
    </row>
    <row r="22" spans="1:17" s="2" customFormat="1" ht="15.6" customHeight="1" x14ac:dyDescent="0.3">
      <c r="B22" s="8" t="s">
        <v>654</v>
      </c>
      <c r="C22" s="5">
        <v>-11.63</v>
      </c>
      <c r="D22" s="5"/>
      <c r="E22" s="2" t="s">
        <v>594</v>
      </c>
      <c r="F22" s="35">
        <f>AVERAGE(C6:C22)</f>
        <v>-10.904117647058822</v>
      </c>
      <c r="G22" s="35">
        <f>STDEV(C6:C22)</f>
        <v>0.79860079845572229</v>
      </c>
      <c r="H22" s="35">
        <f>AVERAGE(D6:D22)</f>
        <v>9.2666666666666657</v>
      </c>
      <c r="I22" s="35">
        <f>STDEV(D6:D22)</f>
        <v>2.5277849927746994</v>
      </c>
      <c r="J22" s="69" t="s">
        <v>712</v>
      </c>
      <c r="K22" s="69" t="s">
        <v>712</v>
      </c>
      <c r="L22" s="2" t="s">
        <v>653</v>
      </c>
      <c r="M22" s="2" t="s">
        <v>78</v>
      </c>
      <c r="N22" s="5"/>
      <c r="O22" s="1"/>
      <c r="P22" s="3"/>
      <c r="Q22" s="5"/>
    </row>
    <row r="23" spans="1:17" s="2" customFormat="1" ht="15.6" customHeight="1" x14ac:dyDescent="0.3">
      <c r="B23" s="8"/>
      <c r="C23" s="5"/>
      <c r="D23" s="5"/>
      <c r="F23" s="21"/>
      <c r="G23" s="21"/>
      <c r="H23" s="21"/>
      <c r="I23" s="21"/>
      <c r="J23" s="69"/>
      <c r="K23" s="69"/>
      <c r="N23" s="5"/>
      <c r="O23" s="1"/>
      <c r="P23" s="3"/>
      <c r="Q23" s="5"/>
    </row>
    <row r="24" spans="1:17" s="2" customFormat="1" ht="15.6" customHeight="1" x14ac:dyDescent="0.3">
      <c r="A24" s="2" t="s">
        <v>714</v>
      </c>
      <c r="B24" s="22" t="s">
        <v>855</v>
      </c>
      <c r="C24" s="23">
        <v>-10.6</v>
      </c>
      <c r="D24" s="23">
        <v>3.5</v>
      </c>
      <c r="E24" s="2" t="s">
        <v>77</v>
      </c>
      <c r="F24" s="1"/>
      <c r="J24" s="69" t="s">
        <v>712</v>
      </c>
      <c r="K24" s="41" t="s">
        <v>712</v>
      </c>
      <c r="N24" s="72" t="s">
        <v>749</v>
      </c>
      <c r="O24" s="61" t="s">
        <v>78</v>
      </c>
    </row>
    <row r="25" spans="1:17" s="2" customFormat="1" ht="15.6" customHeight="1" x14ac:dyDescent="0.3">
      <c r="B25" s="22" t="s">
        <v>855</v>
      </c>
      <c r="C25" s="23">
        <v>-10.9</v>
      </c>
      <c r="D25" s="23">
        <v>4.0999999999999996</v>
      </c>
      <c r="E25" s="2" t="s">
        <v>77</v>
      </c>
      <c r="F25" s="21">
        <f>AVERAGE(C24:C25)</f>
        <v>-10.75</v>
      </c>
      <c r="G25" s="21">
        <f>STDEV(C24:C25)</f>
        <v>0.21213203435596475</v>
      </c>
      <c r="H25" s="21">
        <f>AVERAGE(D24:D25)</f>
        <v>3.8</v>
      </c>
      <c r="I25" s="21">
        <f>STDEV(D24:D25)</f>
        <v>0.42426406871192829</v>
      </c>
      <c r="J25" s="69" t="s">
        <v>712</v>
      </c>
      <c r="K25" s="41" t="s">
        <v>712</v>
      </c>
      <c r="N25" s="72" t="s">
        <v>749</v>
      </c>
      <c r="O25" s="61" t="s">
        <v>78</v>
      </c>
    </row>
    <row r="26" spans="1:17" s="2" customFormat="1" ht="15.6" customHeight="1" x14ac:dyDescent="0.3">
      <c r="B26" s="22"/>
      <c r="C26" s="23"/>
      <c r="D26" s="23"/>
      <c r="E26" s="24" t="s">
        <v>756</v>
      </c>
      <c r="F26" s="25">
        <f>AVERAGE(C6:C25)</f>
        <v>-10.887894736842105</v>
      </c>
      <c r="G26" s="25">
        <f>STDEV(C6:C25)</f>
        <v>0.75614944839237519</v>
      </c>
      <c r="H26" s="25">
        <f>AVERAGE(D6:D25)</f>
        <v>8.485714285714284</v>
      </c>
      <c r="I26" s="25">
        <f>STDEV(D6:D25)</f>
        <v>3.0596272128020274</v>
      </c>
      <c r="J26" s="69"/>
      <c r="K26" s="69"/>
      <c r="Q26" s="5"/>
    </row>
    <row r="27" spans="1:17" s="2" customFormat="1" ht="15.6" customHeight="1" x14ac:dyDescent="0.3">
      <c r="B27" s="8"/>
      <c r="C27" s="5"/>
      <c r="D27" s="5"/>
      <c r="J27" s="69"/>
      <c r="K27" s="69"/>
      <c r="N27" s="5"/>
      <c r="O27" s="1"/>
      <c r="P27" s="3"/>
      <c r="Q27" s="5"/>
    </row>
    <row r="28" spans="1:17" s="2" customFormat="1" ht="15.6" customHeight="1" x14ac:dyDescent="0.3">
      <c r="A28" s="47" t="s">
        <v>713</v>
      </c>
      <c r="B28" s="8"/>
      <c r="C28" s="5"/>
      <c r="D28" s="5"/>
      <c r="J28" s="69"/>
      <c r="K28" s="69"/>
      <c r="N28" s="5"/>
      <c r="O28" s="1"/>
      <c r="P28" s="3"/>
      <c r="Q28" s="5"/>
    </row>
    <row r="29" spans="1:17" s="2" customFormat="1" ht="15.6" customHeight="1" x14ac:dyDescent="0.3">
      <c r="A29" s="47"/>
      <c r="B29" s="22" t="s">
        <v>856</v>
      </c>
      <c r="C29" s="23">
        <v>-15.5</v>
      </c>
      <c r="D29" s="23">
        <v>11.9</v>
      </c>
      <c r="E29" s="2" t="s">
        <v>77</v>
      </c>
      <c r="F29" s="1"/>
      <c r="J29" s="69" t="s">
        <v>712</v>
      </c>
      <c r="K29" s="41"/>
      <c r="N29" s="72" t="s">
        <v>749</v>
      </c>
      <c r="O29" s="61" t="s">
        <v>78</v>
      </c>
    </row>
    <row r="30" spans="1:17" s="2" customFormat="1" ht="15.6" customHeight="1" x14ac:dyDescent="0.3">
      <c r="B30" s="22" t="s">
        <v>856</v>
      </c>
      <c r="C30" s="23">
        <v>-13.1</v>
      </c>
      <c r="D30" s="23">
        <v>16.899999999999999</v>
      </c>
      <c r="E30" s="2" t="s">
        <v>77</v>
      </c>
      <c r="F30" s="1"/>
      <c r="J30" s="69" t="s">
        <v>712</v>
      </c>
      <c r="K30" s="41"/>
      <c r="N30" s="72" t="s">
        <v>749</v>
      </c>
      <c r="O30" s="61" t="s">
        <v>78</v>
      </c>
    </row>
    <row r="31" spans="1:17" s="2" customFormat="1" ht="15.6" customHeight="1" x14ac:dyDescent="0.3">
      <c r="B31" s="22" t="s">
        <v>856</v>
      </c>
      <c r="C31" s="23">
        <v>-17.399999999999999</v>
      </c>
      <c r="D31" s="23">
        <v>15.3</v>
      </c>
      <c r="E31" s="2" t="s">
        <v>77</v>
      </c>
      <c r="F31" s="1"/>
      <c r="J31" s="69" t="s">
        <v>712</v>
      </c>
      <c r="K31" s="41"/>
      <c r="N31" s="72" t="s">
        <v>749</v>
      </c>
      <c r="O31" s="61" t="s">
        <v>78</v>
      </c>
    </row>
    <row r="32" spans="1:17" s="2" customFormat="1" ht="15.6" customHeight="1" x14ac:dyDescent="0.3">
      <c r="B32" s="22" t="s">
        <v>856</v>
      </c>
      <c r="C32" s="23">
        <v>-15.9</v>
      </c>
      <c r="D32" s="23">
        <v>21.4</v>
      </c>
      <c r="E32" s="2" t="s">
        <v>77</v>
      </c>
      <c r="F32" s="1"/>
      <c r="J32" s="69" t="s">
        <v>712</v>
      </c>
      <c r="K32" s="41"/>
      <c r="N32" s="72" t="s">
        <v>749</v>
      </c>
      <c r="O32" s="61" t="s">
        <v>78</v>
      </c>
    </row>
    <row r="33" spans="1:18" s="2" customFormat="1" ht="15.6" customHeight="1" x14ac:dyDescent="0.3">
      <c r="B33" s="22" t="s">
        <v>857</v>
      </c>
      <c r="C33" s="23">
        <v>-16.8</v>
      </c>
      <c r="D33" s="23">
        <v>11.9</v>
      </c>
      <c r="E33" s="2" t="s">
        <v>77</v>
      </c>
      <c r="F33" s="1"/>
      <c r="J33" s="69" t="s">
        <v>712</v>
      </c>
      <c r="K33" s="41"/>
      <c r="N33" s="72" t="s">
        <v>749</v>
      </c>
      <c r="O33" s="61" t="s">
        <v>78</v>
      </c>
    </row>
    <row r="34" spans="1:18" s="2" customFormat="1" ht="15.6" customHeight="1" x14ac:dyDescent="0.3">
      <c r="B34" s="22" t="s">
        <v>858</v>
      </c>
      <c r="C34" s="23">
        <v>-19.8</v>
      </c>
      <c r="D34" s="23">
        <v>13.8</v>
      </c>
      <c r="E34" s="2" t="s">
        <v>77</v>
      </c>
      <c r="F34" s="1"/>
      <c r="J34" s="69" t="s">
        <v>712</v>
      </c>
      <c r="K34" s="41"/>
      <c r="N34" s="72" t="s">
        <v>749</v>
      </c>
      <c r="O34" s="61" t="s">
        <v>78</v>
      </c>
    </row>
    <row r="35" spans="1:18" s="2" customFormat="1" ht="15.6" customHeight="1" x14ac:dyDescent="0.3">
      <c r="B35" s="22" t="s">
        <v>858</v>
      </c>
      <c r="C35" s="23">
        <v>-18.5</v>
      </c>
      <c r="D35" s="23">
        <v>9.6</v>
      </c>
      <c r="E35" s="2" t="s">
        <v>77</v>
      </c>
      <c r="F35" s="1"/>
      <c r="J35" s="69" t="s">
        <v>712</v>
      </c>
      <c r="K35" s="41"/>
      <c r="N35" s="72" t="s">
        <v>749</v>
      </c>
      <c r="O35" s="61" t="s">
        <v>78</v>
      </c>
    </row>
    <row r="36" spans="1:18" s="2" customFormat="1" ht="15.6" customHeight="1" x14ac:dyDescent="0.3">
      <c r="B36" s="22" t="s">
        <v>859</v>
      </c>
      <c r="C36" s="23">
        <v>-12.8</v>
      </c>
      <c r="D36" s="23">
        <v>12.6</v>
      </c>
      <c r="E36" s="2" t="s">
        <v>77</v>
      </c>
      <c r="F36" s="1"/>
      <c r="J36" s="69" t="s">
        <v>712</v>
      </c>
      <c r="K36" s="41"/>
      <c r="N36" s="72" t="s">
        <v>749</v>
      </c>
      <c r="O36" s="61" t="s">
        <v>78</v>
      </c>
    </row>
    <row r="37" spans="1:18" s="2" customFormat="1" ht="15.6" customHeight="1" x14ac:dyDescent="0.3">
      <c r="B37" s="22" t="s">
        <v>859</v>
      </c>
      <c r="C37" s="23">
        <v>-13.5</v>
      </c>
      <c r="D37" s="23">
        <v>15.2</v>
      </c>
      <c r="E37" s="2" t="s">
        <v>77</v>
      </c>
      <c r="F37" s="1"/>
      <c r="J37" s="69" t="s">
        <v>712</v>
      </c>
      <c r="K37" s="41"/>
      <c r="N37" s="72" t="s">
        <v>749</v>
      </c>
      <c r="O37" s="61" t="s">
        <v>78</v>
      </c>
    </row>
    <row r="38" spans="1:18" s="36" customFormat="1" ht="15.6" customHeight="1" x14ac:dyDescent="0.3">
      <c r="B38" s="39"/>
      <c r="C38" s="75"/>
      <c r="D38" s="75"/>
      <c r="E38" s="76" t="s">
        <v>716</v>
      </c>
      <c r="F38" s="35">
        <f>AVERAGE(C29:C37)</f>
        <v>-15.922222222222224</v>
      </c>
      <c r="G38" s="35">
        <f>STDEV(C29:C37)</f>
        <v>2.4595618399309176</v>
      </c>
      <c r="H38" s="35">
        <f>AVERAGE(D29:D37)</f>
        <v>14.288888888888888</v>
      </c>
      <c r="I38" s="35">
        <f>STDEV(D29:D37)</f>
        <v>3.4592067170250407</v>
      </c>
      <c r="N38" s="72"/>
      <c r="O38" s="73"/>
    </row>
    <row r="39" spans="1:18" s="2" customFormat="1" ht="15.6" customHeight="1" x14ac:dyDescent="0.3">
      <c r="A39" s="19" t="s">
        <v>50</v>
      </c>
      <c r="C39" s="9"/>
      <c r="D39" s="9"/>
      <c r="F39" s="35"/>
      <c r="G39" s="35"/>
      <c r="H39" s="35"/>
      <c r="I39" s="35"/>
      <c r="J39" s="69"/>
      <c r="K39" s="69"/>
      <c r="Q39" s="5"/>
    </row>
    <row r="40" spans="1:18" s="2" customFormat="1" ht="15.6" customHeight="1" x14ac:dyDescent="0.3">
      <c r="A40" s="2" t="s">
        <v>67</v>
      </c>
      <c r="B40" s="77" t="s">
        <v>670</v>
      </c>
      <c r="C40" s="23">
        <v>-27</v>
      </c>
      <c r="D40" s="5"/>
      <c r="E40" s="45" t="s">
        <v>230</v>
      </c>
      <c r="J40" s="69" t="s">
        <v>712</v>
      </c>
      <c r="K40" s="69" t="s">
        <v>712</v>
      </c>
      <c r="L40" s="2" t="s">
        <v>668</v>
      </c>
      <c r="M40" s="2" t="s">
        <v>669</v>
      </c>
      <c r="N40" s="2">
        <v>-100</v>
      </c>
      <c r="O40" s="2">
        <v>1450</v>
      </c>
      <c r="P40" s="2" t="s">
        <v>85</v>
      </c>
      <c r="Q40" s="5"/>
    </row>
    <row r="41" spans="1:18" s="2" customFormat="1" ht="15.6" customHeight="1" x14ac:dyDescent="0.3">
      <c r="B41" s="8" t="s">
        <v>664</v>
      </c>
      <c r="C41" s="5">
        <v>-27.12</v>
      </c>
      <c r="D41" s="5"/>
      <c r="E41" s="2" t="s">
        <v>594</v>
      </c>
      <c r="J41" s="69" t="s">
        <v>712</v>
      </c>
      <c r="K41" s="69" t="s">
        <v>712</v>
      </c>
      <c r="L41" s="2" t="s">
        <v>658</v>
      </c>
      <c r="M41" s="2" t="s">
        <v>78</v>
      </c>
      <c r="N41" s="1"/>
      <c r="O41" s="1"/>
      <c r="P41" s="3"/>
      <c r="Q41" s="5"/>
    </row>
    <row r="42" spans="1:18" s="2" customFormat="1" ht="15.6" customHeight="1" x14ac:dyDescent="0.3">
      <c r="B42" s="77" t="s">
        <v>767</v>
      </c>
      <c r="C42" s="23">
        <v>-24</v>
      </c>
      <c r="D42" s="5"/>
      <c r="E42" s="45" t="s">
        <v>230</v>
      </c>
      <c r="J42" s="69" t="s">
        <v>712</v>
      </c>
      <c r="K42" s="69" t="s">
        <v>712</v>
      </c>
      <c r="L42" s="2" t="s">
        <v>668</v>
      </c>
      <c r="M42" s="2" t="s">
        <v>669</v>
      </c>
      <c r="N42" s="2">
        <v>-100</v>
      </c>
      <c r="O42" s="2">
        <v>1450</v>
      </c>
      <c r="P42" s="2" t="s">
        <v>85</v>
      </c>
      <c r="Q42" s="5"/>
    </row>
    <row r="43" spans="1:18" s="2" customFormat="1" ht="15.6" customHeight="1" x14ac:dyDescent="0.3">
      <c r="B43" s="77" t="s">
        <v>671</v>
      </c>
      <c r="C43" s="23">
        <v>-22.8</v>
      </c>
      <c r="D43" s="5"/>
      <c r="E43" s="45" t="s">
        <v>230</v>
      </c>
      <c r="J43" s="69"/>
      <c r="K43" s="69" t="s">
        <v>712</v>
      </c>
      <c r="L43" s="2" t="s">
        <v>668</v>
      </c>
      <c r="M43" s="2" t="s">
        <v>669</v>
      </c>
      <c r="N43" s="2">
        <v>-100</v>
      </c>
      <c r="O43" s="2">
        <v>1450</v>
      </c>
      <c r="P43" s="2" t="s">
        <v>85</v>
      </c>
      <c r="Q43" s="5"/>
    </row>
    <row r="44" spans="1:18" s="2" customFormat="1" ht="15.6" customHeight="1" x14ac:dyDescent="0.3">
      <c r="B44" s="77" t="s">
        <v>672</v>
      </c>
      <c r="C44" s="23">
        <v>-22.3</v>
      </c>
      <c r="D44" s="5"/>
      <c r="E44" s="45" t="s">
        <v>230</v>
      </c>
      <c r="J44" s="69"/>
      <c r="K44" s="69" t="s">
        <v>712</v>
      </c>
      <c r="L44" s="2" t="s">
        <v>668</v>
      </c>
      <c r="M44" s="2" t="s">
        <v>669</v>
      </c>
      <c r="N44" s="2">
        <v>-100</v>
      </c>
      <c r="O44" s="2">
        <v>1450</v>
      </c>
      <c r="P44" s="2" t="s">
        <v>85</v>
      </c>
      <c r="Q44" s="5"/>
    </row>
    <row r="45" spans="1:18" s="2" customFormat="1" ht="15.6" customHeight="1" x14ac:dyDescent="0.3">
      <c r="B45" s="77" t="s">
        <v>860</v>
      </c>
      <c r="C45" s="23">
        <v>-23.4</v>
      </c>
      <c r="D45" s="5"/>
      <c r="E45" s="45" t="s">
        <v>230</v>
      </c>
      <c r="J45" s="69" t="s">
        <v>712</v>
      </c>
      <c r="K45" s="69" t="s">
        <v>712</v>
      </c>
      <c r="L45" s="2" t="s">
        <v>668</v>
      </c>
      <c r="M45" s="2" t="s">
        <v>669</v>
      </c>
      <c r="N45" s="2">
        <v>-100</v>
      </c>
      <c r="O45" s="2">
        <v>1450</v>
      </c>
      <c r="P45" s="2" t="s">
        <v>85</v>
      </c>
      <c r="Q45" s="5"/>
    </row>
    <row r="46" spans="1:18" s="2" customFormat="1" ht="15.6" customHeight="1" x14ac:dyDescent="0.3">
      <c r="B46" s="77" t="s">
        <v>861</v>
      </c>
      <c r="C46" s="23">
        <v>-22.6</v>
      </c>
      <c r="D46" s="5"/>
      <c r="E46" s="45" t="s">
        <v>230</v>
      </c>
      <c r="J46" s="69" t="s">
        <v>712</v>
      </c>
      <c r="K46" s="69" t="s">
        <v>712</v>
      </c>
      <c r="L46" s="2" t="s">
        <v>668</v>
      </c>
      <c r="M46" s="2" t="s">
        <v>669</v>
      </c>
      <c r="N46" s="2">
        <v>-100</v>
      </c>
      <c r="O46" s="2">
        <v>1450</v>
      </c>
      <c r="P46" s="2" t="s">
        <v>85</v>
      </c>
      <c r="Q46" s="5"/>
    </row>
    <row r="47" spans="1:18" s="2" customFormat="1" ht="15.6" customHeight="1" x14ac:dyDescent="0.3">
      <c r="B47" s="77" t="s">
        <v>861</v>
      </c>
      <c r="C47" s="23">
        <v>-22.4</v>
      </c>
      <c r="D47" s="5"/>
      <c r="E47" s="45" t="s">
        <v>230</v>
      </c>
      <c r="J47" s="69" t="s">
        <v>712</v>
      </c>
      <c r="K47" s="69" t="s">
        <v>712</v>
      </c>
      <c r="L47" s="2" t="s">
        <v>668</v>
      </c>
      <c r="M47" s="2" t="s">
        <v>669</v>
      </c>
      <c r="N47" s="2">
        <v>-100</v>
      </c>
      <c r="O47" s="2">
        <v>1450</v>
      </c>
      <c r="P47" s="2" t="s">
        <v>85</v>
      </c>
      <c r="Q47" s="5"/>
    </row>
    <row r="48" spans="1:18" s="2" customFormat="1" ht="15.6" customHeight="1" x14ac:dyDescent="0.3">
      <c r="B48" s="8" t="s">
        <v>629</v>
      </c>
      <c r="C48" s="5">
        <v>-25.27</v>
      </c>
      <c r="D48" s="5"/>
      <c r="E48" s="2" t="s">
        <v>594</v>
      </c>
      <c r="J48" s="69" t="s">
        <v>712</v>
      </c>
      <c r="K48" s="69" t="s">
        <v>712</v>
      </c>
      <c r="L48" s="2" t="s">
        <v>651</v>
      </c>
      <c r="M48" s="2" t="s">
        <v>78</v>
      </c>
      <c r="N48" s="1"/>
      <c r="O48" s="1"/>
      <c r="P48" s="3"/>
      <c r="Q48" s="5"/>
      <c r="R48" s="9"/>
    </row>
    <row r="49" spans="2:18" s="2" customFormat="1" ht="15.6" customHeight="1" x14ac:dyDescent="0.3">
      <c r="B49" s="8" t="s">
        <v>656</v>
      </c>
      <c r="C49" s="5">
        <v>-27.04</v>
      </c>
      <c r="D49" s="5"/>
      <c r="E49" s="2" t="s">
        <v>594</v>
      </c>
      <c r="J49" s="69" t="s">
        <v>712</v>
      </c>
      <c r="K49" s="69" t="s">
        <v>712</v>
      </c>
      <c r="L49" s="2" t="s">
        <v>649</v>
      </c>
      <c r="M49" s="2" t="s">
        <v>78</v>
      </c>
      <c r="N49" s="1"/>
      <c r="O49" s="1"/>
      <c r="P49" s="3"/>
      <c r="Q49" s="5"/>
      <c r="R49" s="9"/>
    </row>
    <row r="50" spans="2:18" s="2" customFormat="1" ht="15.6" customHeight="1" x14ac:dyDescent="0.3">
      <c r="B50" s="8" t="s">
        <v>656</v>
      </c>
      <c r="C50" s="5">
        <v>-28.12</v>
      </c>
      <c r="D50" s="5"/>
      <c r="E50" s="2" t="s">
        <v>594</v>
      </c>
      <c r="J50" s="69" t="s">
        <v>712</v>
      </c>
      <c r="K50" s="69" t="s">
        <v>712</v>
      </c>
      <c r="L50" s="2" t="s">
        <v>649</v>
      </c>
      <c r="M50" s="2" t="s">
        <v>78</v>
      </c>
      <c r="N50" s="1"/>
      <c r="O50" s="1"/>
      <c r="P50" s="3"/>
      <c r="Q50" s="5"/>
      <c r="R50" s="9"/>
    </row>
    <row r="51" spans="2:18" s="2" customFormat="1" ht="15.6" customHeight="1" x14ac:dyDescent="0.3">
      <c r="B51" s="8" t="s">
        <v>657</v>
      </c>
      <c r="C51" s="5">
        <v>-24.15</v>
      </c>
      <c r="D51" s="5"/>
      <c r="E51" s="2" t="s">
        <v>594</v>
      </c>
      <c r="J51" s="69" t="s">
        <v>712</v>
      </c>
      <c r="K51" s="69" t="s">
        <v>712</v>
      </c>
      <c r="L51" s="2" t="s">
        <v>655</v>
      </c>
      <c r="M51" s="2" t="s">
        <v>78</v>
      </c>
      <c r="N51" s="1"/>
      <c r="O51" s="1"/>
      <c r="P51" s="3"/>
      <c r="Q51" s="5"/>
      <c r="R51" s="9"/>
    </row>
    <row r="52" spans="2:18" s="2" customFormat="1" ht="15.6" customHeight="1" x14ac:dyDescent="0.3">
      <c r="B52" s="8" t="s">
        <v>2</v>
      </c>
      <c r="C52" s="5">
        <v>-24.07</v>
      </c>
      <c r="D52" s="5"/>
      <c r="E52" s="2" t="s">
        <v>594</v>
      </c>
      <c r="J52" s="69" t="s">
        <v>712</v>
      </c>
      <c r="K52" s="69" t="s">
        <v>712</v>
      </c>
      <c r="L52" s="2" t="s">
        <v>658</v>
      </c>
      <c r="M52" s="2" t="s">
        <v>78</v>
      </c>
      <c r="N52" s="1"/>
      <c r="O52" s="1"/>
      <c r="P52" s="3"/>
      <c r="Q52" s="5"/>
      <c r="R52" s="9"/>
    </row>
    <row r="53" spans="2:18" s="2" customFormat="1" ht="15.6" customHeight="1" x14ac:dyDescent="0.3">
      <c r="B53" s="8" t="s">
        <v>639</v>
      </c>
      <c r="C53" s="5">
        <v>-20.09</v>
      </c>
      <c r="D53" s="5"/>
      <c r="E53" s="2" t="s">
        <v>594</v>
      </c>
      <c r="J53" s="69" t="s">
        <v>712</v>
      </c>
      <c r="K53" s="69" t="s">
        <v>712</v>
      </c>
      <c r="L53" s="2" t="s">
        <v>649</v>
      </c>
      <c r="M53" s="2" t="s">
        <v>78</v>
      </c>
      <c r="N53" s="1"/>
      <c r="O53" s="1"/>
      <c r="P53" s="3"/>
      <c r="Q53" s="5"/>
      <c r="R53" s="9"/>
    </row>
    <row r="54" spans="2:18" s="2" customFormat="1" ht="15.6" customHeight="1" x14ac:dyDescent="0.3">
      <c r="B54" s="8" t="s">
        <v>660</v>
      </c>
      <c r="C54" s="5">
        <v>-28.47</v>
      </c>
      <c r="D54" s="5"/>
      <c r="E54" s="2" t="s">
        <v>594</v>
      </c>
      <c r="J54" s="69" t="s">
        <v>712</v>
      </c>
      <c r="K54" s="69" t="s">
        <v>712</v>
      </c>
      <c r="L54" s="2" t="s">
        <v>659</v>
      </c>
      <c r="M54" s="2" t="s">
        <v>78</v>
      </c>
      <c r="N54" s="1"/>
      <c r="O54" s="1"/>
      <c r="P54" s="3"/>
      <c r="Q54" s="5"/>
      <c r="R54" s="9"/>
    </row>
    <row r="55" spans="2:18" s="2" customFormat="1" ht="15.6" customHeight="1" x14ac:dyDescent="0.3">
      <c r="B55" s="8" t="s">
        <v>660</v>
      </c>
      <c r="C55" s="5">
        <v>-25.53</v>
      </c>
      <c r="D55" s="5"/>
      <c r="E55" s="2" t="s">
        <v>594</v>
      </c>
      <c r="J55" s="69" t="s">
        <v>712</v>
      </c>
      <c r="K55" s="69" t="s">
        <v>712</v>
      </c>
      <c r="L55" s="2" t="s">
        <v>661</v>
      </c>
      <c r="M55" s="2" t="s">
        <v>78</v>
      </c>
      <c r="N55" s="1"/>
      <c r="O55" s="1"/>
      <c r="P55" s="3"/>
      <c r="Q55" s="5"/>
      <c r="R55" s="9"/>
    </row>
    <row r="56" spans="2:18" s="2" customFormat="1" ht="15.6" customHeight="1" x14ac:dyDescent="0.3">
      <c r="B56" s="8" t="s">
        <v>665</v>
      </c>
      <c r="C56" s="5">
        <v>-25.81</v>
      </c>
      <c r="D56" s="5"/>
      <c r="E56" s="2" t="s">
        <v>594</v>
      </c>
      <c r="J56" s="69" t="s">
        <v>712</v>
      </c>
      <c r="K56" s="69" t="s">
        <v>712</v>
      </c>
      <c r="L56" s="2" t="s">
        <v>649</v>
      </c>
      <c r="M56" s="2" t="s">
        <v>78</v>
      </c>
      <c r="N56" s="1"/>
      <c r="O56" s="1"/>
      <c r="P56" s="3"/>
      <c r="Q56" s="5"/>
      <c r="R56" s="9"/>
    </row>
    <row r="57" spans="2:18" s="2" customFormat="1" ht="15.6" customHeight="1" x14ac:dyDescent="0.3">
      <c r="B57" s="8" t="s">
        <v>665</v>
      </c>
      <c r="C57" s="5">
        <v>-25.86</v>
      </c>
      <c r="D57" s="5"/>
      <c r="E57" s="2" t="s">
        <v>594</v>
      </c>
      <c r="J57" s="69" t="s">
        <v>712</v>
      </c>
      <c r="K57" s="69" t="s">
        <v>712</v>
      </c>
      <c r="L57" s="2" t="s">
        <v>649</v>
      </c>
      <c r="M57" s="2" t="s">
        <v>78</v>
      </c>
      <c r="N57" s="1"/>
      <c r="O57" s="1"/>
      <c r="P57" s="3"/>
      <c r="Q57" s="5"/>
      <c r="R57" s="9"/>
    </row>
    <row r="58" spans="2:18" s="2" customFormat="1" ht="15.6" customHeight="1" x14ac:dyDescent="0.3">
      <c r="B58" s="8" t="s">
        <v>666</v>
      </c>
      <c r="C58" s="5">
        <v>-26.52</v>
      </c>
      <c r="D58" s="5"/>
      <c r="E58" s="2" t="s">
        <v>594</v>
      </c>
      <c r="J58" s="69" t="s">
        <v>712</v>
      </c>
      <c r="K58" s="69" t="s">
        <v>712</v>
      </c>
      <c r="L58" s="2" t="s">
        <v>649</v>
      </c>
      <c r="M58" s="2" t="s">
        <v>78</v>
      </c>
      <c r="N58" s="1"/>
      <c r="O58" s="1"/>
      <c r="P58" s="3"/>
      <c r="Q58" s="5"/>
      <c r="R58" s="9"/>
    </row>
    <row r="59" spans="2:18" s="2" customFormat="1" ht="15.6" customHeight="1" x14ac:dyDescent="0.3">
      <c r="B59" s="8" t="s">
        <v>667</v>
      </c>
      <c r="C59" s="5">
        <v>-24.68</v>
      </c>
      <c r="D59" s="5"/>
      <c r="E59" s="2" t="s">
        <v>594</v>
      </c>
      <c r="J59" s="69" t="s">
        <v>712</v>
      </c>
      <c r="K59" s="69" t="s">
        <v>712</v>
      </c>
      <c r="L59" s="2" t="s">
        <v>649</v>
      </c>
      <c r="M59" s="2" t="s">
        <v>78</v>
      </c>
      <c r="N59" s="1"/>
      <c r="O59" s="1"/>
      <c r="P59" s="3"/>
      <c r="Q59" s="5"/>
      <c r="R59" s="9"/>
    </row>
    <row r="60" spans="2:18" s="2" customFormat="1" ht="15.6" customHeight="1" x14ac:dyDescent="0.3">
      <c r="B60" s="8" t="s">
        <v>675</v>
      </c>
      <c r="C60" s="5">
        <v>-29.2</v>
      </c>
      <c r="D60" s="5">
        <v>6.8</v>
      </c>
      <c r="E60" s="2" t="s">
        <v>676</v>
      </c>
      <c r="J60" s="69"/>
      <c r="K60" s="69" t="s">
        <v>712</v>
      </c>
      <c r="L60" s="2" t="s">
        <v>674</v>
      </c>
      <c r="M60" s="2" t="s">
        <v>78</v>
      </c>
      <c r="N60" s="1"/>
      <c r="O60" s="1"/>
      <c r="P60" s="3"/>
      <c r="Q60" s="5"/>
      <c r="R60" s="9"/>
    </row>
    <row r="61" spans="2:18" s="2" customFormat="1" ht="15.6" customHeight="1" x14ac:dyDescent="0.3">
      <c r="B61" s="8" t="s">
        <v>1</v>
      </c>
      <c r="C61" s="5">
        <v>-27.1</v>
      </c>
      <c r="D61" s="5">
        <v>3.8</v>
      </c>
      <c r="E61" s="2" t="s">
        <v>676</v>
      </c>
      <c r="J61" s="69"/>
      <c r="K61" s="69" t="s">
        <v>712</v>
      </c>
      <c r="L61" s="2" t="s">
        <v>674</v>
      </c>
      <c r="M61" s="2" t="s">
        <v>78</v>
      </c>
      <c r="N61" s="1"/>
      <c r="O61" s="1"/>
      <c r="P61" s="3"/>
      <c r="Q61" s="5"/>
      <c r="R61" s="9"/>
    </row>
    <row r="62" spans="2:18" s="2" customFormat="1" ht="15.6" customHeight="1" x14ac:dyDescent="0.3">
      <c r="B62" s="8" t="s">
        <v>677</v>
      </c>
      <c r="C62" s="5">
        <v>-26.4</v>
      </c>
      <c r="D62" s="5">
        <v>3.7</v>
      </c>
      <c r="E62" s="2" t="s">
        <v>676</v>
      </c>
      <c r="J62" s="69" t="s">
        <v>712</v>
      </c>
      <c r="K62" s="69" t="s">
        <v>712</v>
      </c>
      <c r="L62" s="2" t="s">
        <v>674</v>
      </c>
      <c r="M62" s="2" t="s">
        <v>78</v>
      </c>
      <c r="N62" s="1"/>
      <c r="O62" s="1"/>
      <c r="P62" s="3"/>
      <c r="Q62" s="5"/>
      <c r="R62" s="9"/>
    </row>
    <row r="63" spans="2:18" s="2" customFormat="1" ht="15.6" customHeight="1" x14ac:dyDescent="0.3">
      <c r="B63" s="8" t="s">
        <v>47</v>
      </c>
      <c r="C63" s="5">
        <v>-26.2</v>
      </c>
      <c r="D63" s="5">
        <v>4.5999999999999996</v>
      </c>
      <c r="E63" s="2" t="s">
        <v>676</v>
      </c>
      <c r="J63" s="69" t="s">
        <v>712</v>
      </c>
      <c r="K63" s="69" t="s">
        <v>712</v>
      </c>
      <c r="L63" s="2" t="s">
        <v>674</v>
      </c>
      <c r="M63" s="2" t="s">
        <v>78</v>
      </c>
      <c r="N63" s="1"/>
      <c r="O63" s="1"/>
      <c r="P63" s="3"/>
      <c r="Q63" s="5"/>
      <c r="R63" s="9"/>
    </row>
    <row r="64" spans="2:18" s="2" customFormat="1" ht="15.6" customHeight="1" x14ac:dyDescent="0.3">
      <c r="B64" s="8" t="s">
        <v>678</v>
      </c>
      <c r="C64" s="5">
        <v>-25.9</v>
      </c>
      <c r="D64" s="5">
        <v>5.2</v>
      </c>
      <c r="E64" s="2" t="s">
        <v>676</v>
      </c>
      <c r="J64" s="69" t="s">
        <v>712</v>
      </c>
      <c r="K64" s="69" t="s">
        <v>712</v>
      </c>
      <c r="L64" s="2" t="s">
        <v>674</v>
      </c>
      <c r="M64" s="2" t="s">
        <v>78</v>
      </c>
      <c r="N64" s="1"/>
      <c r="O64" s="1"/>
      <c r="P64" s="3"/>
      <c r="Q64" s="5"/>
      <c r="R64" s="9"/>
    </row>
    <row r="65" spans="1:18" s="2" customFormat="1" ht="15.6" customHeight="1" x14ac:dyDescent="0.3">
      <c r="B65" s="2" t="s">
        <v>648</v>
      </c>
      <c r="C65" s="5">
        <v>-25.4</v>
      </c>
      <c r="D65" s="5">
        <v>1.1000000000000001</v>
      </c>
      <c r="E65" s="2" t="s">
        <v>676</v>
      </c>
      <c r="J65" s="69" t="s">
        <v>712</v>
      </c>
      <c r="K65" s="69" t="s">
        <v>712</v>
      </c>
      <c r="L65" s="2" t="s">
        <v>674</v>
      </c>
      <c r="M65" s="2" t="s">
        <v>78</v>
      </c>
      <c r="N65" s="1"/>
      <c r="O65" s="1"/>
      <c r="P65" s="3"/>
      <c r="Q65" s="5"/>
      <c r="R65" s="9"/>
    </row>
    <row r="66" spans="1:18" s="2" customFormat="1" ht="15.6" customHeight="1" x14ac:dyDescent="0.3">
      <c r="B66" s="2" t="s">
        <v>862</v>
      </c>
      <c r="C66" s="5">
        <v>-25.2</v>
      </c>
      <c r="D66" s="5">
        <v>3.7</v>
      </c>
      <c r="E66" s="2" t="s">
        <v>676</v>
      </c>
      <c r="J66" s="69" t="s">
        <v>712</v>
      </c>
      <c r="K66" s="69" t="s">
        <v>712</v>
      </c>
      <c r="L66" s="2" t="s">
        <v>674</v>
      </c>
      <c r="M66" s="2" t="s">
        <v>78</v>
      </c>
      <c r="N66" s="1"/>
      <c r="O66" s="1"/>
      <c r="P66" s="3"/>
      <c r="Q66" s="5"/>
      <c r="R66" s="9"/>
    </row>
    <row r="67" spans="1:18" s="2" customFormat="1" ht="15.6" customHeight="1" x14ac:dyDescent="0.3">
      <c r="B67" s="2" t="s">
        <v>862</v>
      </c>
      <c r="C67" s="5">
        <v>-22.1</v>
      </c>
      <c r="D67" s="5">
        <v>4.0999999999999996</v>
      </c>
      <c r="E67" s="2" t="s">
        <v>676</v>
      </c>
      <c r="J67" s="69" t="s">
        <v>712</v>
      </c>
      <c r="K67" s="69" t="s">
        <v>712</v>
      </c>
      <c r="L67" s="2" t="s">
        <v>674</v>
      </c>
      <c r="M67" s="2" t="s">
        <v>78</v>
      </c>
      <c r="N67" s="1"/>
      <c r="O67" s="1"/>
      <c r="P67" s="3"/>
      <c r="Q67" s="5"/>
      <c r="R67" s="9"/>
    </row>
    <row r="68" spans="1:18" s="2" customFormat="1" ht="15.6" customHeight="1" x14ac:dyDescent="0.3">
      <c r="B68" s="8" t="s">
        <v>680</v>
      </c>
      <c r="C68" s="5">
        <v>-25.4</v>
      </c>
      <c r="D68" s="5">
        <v>1.9</v>
      </c>
      <c r="E68" s="2" t="s">
        <v>676</v>
      </c>
      <c r="J68" s="69" t="s">
        <v>712</v>
      </c>
      <c r="K68" s="69" t="s">
        <v>712</v>
      </c>
      <c r="L68" s="2" t="s">
        <v>674</v>
      </c>
      <c r="M68" s="2" t="s">
        <v>78</v>
      </c>
      <c r="N68" s="1"/>
      <c r="O68" s="1"/>
      <c r="P68" s="3"/>
      <c r="Q68" s="5"/>
      <c r="R68" s="9"/>
    </row>
    <row r="69" spans="1:18" s="2" customFormat="1" ht="15.6" customHeight="1" x14ac:dyDescent="0.3">
      <c r="B69" s="8" t="s">
        <v>680</v>
      </c>
      <c r="C69" s="5">
        <v>-23.2</v>
      </c>
      <c r="D69" s="5">
        <v>7.6</v>
      </c>
      <c r="E69" s="2" t="s">
        <v>676</v>
      </c>
      <c r="J69" s="69" t="s">
        <v>712</v>
      </c>
      <c r="K69" s="69" t="s">
        <v>712</v>
      </c>
      <c r="L69" s="2" t="s">
        <v>674</v>
      </c>
      <c r="M69" s="2" t="s">
        <v>78</v>
      </c>
      <c r="N69" s="1"/>
      <c r="O69" s="1"/>
      <c r="P69" s="3"/>
      <c r="Q69" s="5"/>
      <c r="R69" s="9"/>
    </row>
    <row r="70" spans="1:18" s="2" customFormat="1" ht="15.6" customHeight="1" x14ac:dyDescent="0.3">
      <c r="B70" s="8" t="s">
        <v>638</v>
      </c>
      <c r="C70" s="5">
        <v>-22.4</v>
      </c>
      <c r="D70" s="5">
        <v>7.4</v>
      </c>
      <c r="E70" s="2" t="s">
        <v>676</v>
      </c>
      <c r="J70" s="69" t="s">
        <v>712</v>
      </c>
      <c r="K70" s="69" t="s">
        <v>712</v>
      </c>
      <c r="L70" s="2" t="s">
        <v>674</v>
      </c>
      <c r="M70" s="2" t="s">
        <v>78</v>
      </c>
      <c r="N70" s="1"/>
      <c r="O70" s="1"/>
      <c r="P70" s="3"/>
      <c r="Q70" s="5"/>
      <c r="R70" s="9"/>
    </row>
    <row r="71" spans="1:18" s="2" customFormat="1" ht="15.6" customHeight="1" x14ac:dyDescent="0.3">
      <c r="B71" s="8" t="s">
        <v>629</v>
      </c>
      <c r="C71" s="5">
        <v>-23</v>
      </c>
      <c r="D71" s="5">
        <v>5.9</v>
      </c>
      <c r="E71" s="2" t="s">
        <v>676</v>
      </c>
      <c r="J71" s="69" t="s">
        <v>712</v>
      </c>
      <c r="K71" s="69" t="s">
        <v>712</v>
      </c>
      <c r="L71" s="2" t="s">
        <v>681</v>
      </c>
      <c r="M71" s="2" t="s">
        <v>78</v>
      </c>
      <c r="N71" s="1"/>
      <c r="O71" s="1"/>
      <c r="P71" s="3"/>
      <c r="Q71" s="5"/>
      <c r="R71" s="9"/>
    </row>
    <row r="72" spans="1:18" s="2" customFormat="1" ht="15.6" customHeight="1" x14ac:dyDescent="0.3">
      <c r="B72" s="8" t="s">
        <v>629</v>
      </c>
      <c r="C72" s="5">
        <v>-20.5</v>
      </c>
      <c r="D72" s="5">
        <v>6.6</v>
      </c>
      <c r="E72" s="2" t="s">
        <v>676</v>
      </c>
      <c r="J72" s="69" t="s">
        <v>712</v>
      </c>
      <c r="K72" s="69" t="s">
        <v>712</v>
      </c>
      <c r="L72" s="2" t="s">
        <v>679</v>
      </c>
      <c r="M72" s="2" t="s">
        <v>78</v>
      </c>
      <c r="N72" s="1"/>
      <c r="O72" s="1"/>
      <c r="P72" s="3"/>
      <c r="Q72" s="5"/>
      <c r="R72" s="9"/>
    </row>
    <row r="73" spans="1:18" s="2" customFormat="1" ht="15.6" customHeight="1" x14ac:dyDescent="0.3">
      <c r="A73" s="30"/>
      <c r="B73" s="8" t="s">
        <v>768</v>
      </c>
      <c r="C73" s="5">
        <v>-25.7</v>
      </c>
      <c r="D73" s="5">
        <v>8</v>
      </c>
      <c r="E73" s="2" t="s">
        <v>676</v>
      </c>
      <c r="F73" s="21">
        <f>AVERAGE(C40:C73)</f>
        <v>-24.850882352941177</v>
      </c>
      <c r="G73" s="21">
        <f>STDEV(C40:C73)</f>
        <v>2.212314525897555</v>
      </c>
      <c r="H73" s="21">
        <f>AVERAGE(D40:D73)</f>
        <v>5.0285714285714294</v>
      </c>
      <c r="I73" s="21">
        <f>STDEV(D40:D73)</f>
        <v>2.1261842207718833</v>
      </c>
      <c r="J73" s="69" t="s">
        <v>712</v>
      </c>
      <c r="K73" s="69" t="s">
        <v>712</v>
      </c>
      <c r="L73" s="2" t="s">
        <v>679</v>
      </c>
      <c r="M73" s="2" t="s">
        <v>78</v>
      </c>
      <c r="Q73" s="5"/>
      <c r="R73" s="9"/>
    </row>
    <row r="74" spans="1:18" s="2" customFormat="1" ht="15.6" customHeight="1" x14ac:dyDescent="0.3">
      <c r="A74" s="30"/>
      <c r="B74" s="30"/>
      <c r="C74" s="23"/>
      <c r="D74" s="28"/>
      <c r="F74" s="31"/>
      <c r="G74" s="31"/>
      <c r="H74" s="31"/>
      <c r="I74" s="31"/>
      <c r="J74" s="69"/>
      <c r="K74" s="69"/>
      <c r="Q74" s="5"/>
    </row>
    <row r="75" spans="1:18" s="2" customFormat="1" ht="15.6" customHeight="1" x14ac:dyDescent="0.3">
      <c r="A75" s="12" t="s">
        <v>758</v>
      </c>
      <c r="B75" s="77" t="s">
        <v>863</v>
      </c>
      <c r="C75" s="23">
        <v>-25.84</v>
      </c>
      <c r="D75" s="5"/>
      <c r="E75" s="45" t="s">
        <v>230</v>
      </c>
      <c r="J75" s="69" t="s">
        <v>712</v>
      </c>
      <c r="K75" s="69" t="s">
        <v>712</v>
      </c>
      <c r="L75" s="2" t="s">
        <v>668</v>
      </c>
      <c r="M75" s="2" t="s">
        <v>669</v>
      </c>
      <c r="N75" s="2">
        <v>-100</v>
      </c>
      <c r="O75" s="2">
        <v>1450</v>
      </c>
      <c r="P75" s="2" t="s">
        <v>85</v>
      </c>
      <c r="Q75" s="5"/>
      <c r="R75" s="9"/>
    </row>
    <row r="76" spans="1:18" s="2" customFormat="1" ht="15.6" customHeight="1" x14ac:dyDescent="0.3">
      <c r="B76" s="77" t="s">
        <v>864</v>
      </c>
      <c r="C76" s="23">
        <v>-22.9</v>
      </c>
      <c r="D76" s="5"/>
      <c r="E76" s="45" t="s">
        <v>230</v>
      </c>
      <c r="J76" s="69" t="s">
        <v>712</v>
      </c>
      <c r="K76" s="69" t="s">
        <v>712</v>
      </c>
      <c r="L76" s="2" t="s">
        <v>668</v>
      </c>
      <c r="M76" s="2" t="s">
        <v>669</v>
      </c>
      <c r="N76" s="2">
        <v>-100</v>
      </c>
      <c r="O76" s="2">
        <v>1450</v>
      </c>
      <c r="P76" s="2" t="s">
        <v>85</v>
      </c>
      <c r="Q76" s="5"/>
      <c r="R76" s="9"/>
    </row>
    <row r="77" spans="1:18" s="2" customFormat="1" ht="15.6" customHeight="1" x14ac:dyDescent="0.3">
      <c r="B77" s="77" t="s">
        <v>864</v>
      </c>
      <c r="C77" s="23">
        <v>-23.5</v>
      </c>
      <c r="D77" s="5"/>
      <c r="E77" s="45" t="s">
        <v>230</v>
      </c>
      <c r="J77" s="69" t="s">
        <v>712</v>
      </c>
      <c r="K77" s="69" t="s">
        <v>712</v>
      </c>
      <c r="L77" s="2" t="s">
        <v>668</v>
      </c>
      <c r="M77" s="2" t="s">
        <v>669</v>
      </c>
      <c r="N77" s="2">
        <v>-100</v>
      </c>
      <c r="O77" s="2">
        <v>1450</v>
      </c>
      <c r="P77" s="2" t="s">
        <v>85</v>
      </c>
      <c r="Q77" s="5"/>
      <c r="R77" s="9"/>
    </row>
    <row r="78" spans="1:18" s="2" customFormat="1" ht="15.6" customHeight="1" x14ac:dyDescent="0.3">
      <c r="B78" s="8" t="s">
        <v>11</v>
      </c>
      <c r="C78" s="5">
        <v>-22.2</v>
      </c>
      <c r="D78" s="5"/>
      <c r="E78" s="2" t="s">
        <v>594</v>
      </c>
      <c r="J78" s="69" t="s">
        <v>712</v>
      </c>
      <c r="K78" s="69" t="s">
        <v>712</v>
      </c>
      <c r="L78" s="2" t="s">
        <v>662</v>
      </c>
      <c r="M78" s="2" t="s">
        <v>78</v>
      </c>
      <c r="N78" s="1"/>
      <c r="O78" s="1"/>
      <c r="P78" s="3"/>
      <c r="Q78" s="5"/>
      <c r="R78" s="9"/>
    </row>
    <row r="79" spans="1:18" s="2" customFormat="1" ht="15.6" customHeight="1" x14ac:dyDescent="0.3">
      <c r="B79" s="77" t="s">
        <v>600</v>
      </c>
      <c r="C79" s="23">
        <v>-26.03</v>
      </c>
      <c r="D79" s="5"/>
      <c r="E79" s="45" t="s">
        <v>230</v>
      </c>
      <c r="J79" s="69" t="s">
        <v>712</v>
      </c>
      <c r="K79" s="69" t="s">
        <v>712</v>
      </c>
      <c r="L79" s="2" t="s">
        <v>668</v>
      </c>
      <c r="M79" s="2" t="s">
        <v>669</v>
      </c>
      <c r="N79" s="2">
        <v>-100</v>
      </c>
      <c r="O79" s="2">
        <v>1450</v>
      </c>
      <c r="P79" s="2" t="s">
        <v>85</v>
      </c>
      <c r="Q79" s="5"/>
      <c r="R79" s="9"/>
    </row>
    <row r="80" spans="1:18" s="2" customFormat="1" ht="15.6" customHeight="1" x14ac:dyDescent="0.3">
      <c r="B80" s="77" t="s">
        <v>673</v>
      </c>
      <c r="C80" s="23">
        <v>-22.7</v>
      </c>
      <c r="D80" s="5"/>
      <c r="E80" s="45" t="s">
        <v>230</v>
      </c>
      <c r="J80" s="69" t="s">
        <v>712</v>
      </c>
      <c r="K80" s="69" t="s">
        <v>712</v>
      </c>
      <c r="L80" s="2" t="s">
        <v>668</v>
      </c>
      <c r="M80" s="2" t="s">
        <v>669</v>
      </c>
      <c r="N80" s="2">
        <v>-100</v>
      </c>
      <c r="O80" s="2">
        <v>1450</v>
      </c>
      <c r="P80" s="2" t="s">
        <v>85</v>
      </c>
      <c r="Q80" s="5"/>
      <c r="R80" s="9"/>
    </row>
    <row r="81" spans="1:18" s="2" customFormat="1" ht="15.6" customHeight="1" x14ac:dyDescent="0.3">
      <c r="B81" s="8" t="s">
        <v>683</v>
      </c>
      <c r="C81" s="5">
        <v>-20.5</v>
      </c>
      <c r="D81" s="5">
        <v>0.2</v>
      </c>
      <c r="E81" s="2" t="s">
        <v>676</v>
      </c>
      <c r="J81" s="69" t="s">
        <v>712</v>
      </c>
      <c r="K81" s="69" t="s">
        <v>712</v>
      </c>
      <c r="L81" s="2" t="s">
        <v>682</v>
      </c>
      <c r="M81" s="2" t="s">
        <v>117</v>
      </c>
      <c r="N81" s="1">
        <v>200</v>
      </c>
      <c r="O81" s="1">
        <v>600</v>
      </c>
      <c r="P81" s="3" t="s">
        <v>85</v>
      </c>
      <c r="Q81" s="5"/>
      <c r="R81" s="9"/>
    </row>
    <row r="82" spans="1:18" s="2" customFormat="1" ht="15.6" customHeight="1" x14ac:dyDescent="0.3">
      <c r="B82" s="8" t="s">
        <v>48</v>
      </c>
      <c r="C82" s="5">
        <v>-21.6</v>
      </c>
      <c r="D82" s="5"/>
      <c r="E82" s="2" t="s">
        <v>594</v>
      </c>
      <c r="J82" s="69" t="s">
        <v>712</v>
      </c>
      <c r="K82" s="69" t="s">
        <v>712</v>
      </c>
      <c r="L82" s="2" t="s">
        <v>649</v>
      </c>
      <c r="M82" s="2" t="s">
        <v>78</v>
      </c>
      <c r="N82" s="1"/>
      <c r="O82" s="1"/>
      <c r="P82" s="3"/>
      <c r="Q82" s="5"/>
      <c r="R82" s="9"/>
    </row>
    <row r="83" spans="1:18" s="2" customFormat="1" ht="15.6" customHeight="1" x14ac:dyDescent="0.3">
      <c r="B83" s="8" t="s">
        <v>663</v>
      </c>
      <c r="C83" s="5">
        <v>-22.76</v>
      </c>
      <c r="D83" s="5"/>
      <c r="E83" s="2" t="s">
        <v>594</v>
      </c>
      <c r="J83" s="69" t="s">
        <v>712</v>
      </c>
      <c r="K83" s="69" t="s">
        <v>712</v>
      </c>
      <c r="L83" s="2" t="s">
        <v>658</v>
      </c>
      <c r="M83" s="2" t="s">
        <v>78</v>
      </c>
      <c r="N83" s="1"/>
      <c r="O83" s="1"/>
      <c r="P83" s="3"/>
      <c r="Q83" s="5"/>
      <c r="R83" s="9"/>
    </row>
    <row r="84" spans="1:18" s="2" customFormat="1" ht="15.6" customHeight="1" x14ac:dyDescent="0.3">
      <c r="B84" s="8" t="s">
        <v>663</v>
      </c>
      <c r="C84" s="5">
        <v>-25.48</v>
      </c>
      <c r="D84" s="5"/>
      <c r="E84" s="2" t="s">
        <v>594</v>
      </c>
      <c r="J84" s="69" t="s">
        <v>712</v>
      </c>
      <c r="K84" s="69" t="s">
        <v>712</v>
      </c>
      <c r="L84" s="2" t="s">
        <v>658</v>
      </c>
      <c r="M84" s="2" t="s">
        <v>78</v>
      </c>
      <c r="N84" s="1"/>
      <c r="O84" s="1"/>
      <c r="P84" s="3"/>
      <c r="Q84" s="5"/>
      <c r="R84" s="9"/>
    </row>
    <row r="85" spans="1:18" s="2" customFormat="1" ht="15.6" customHeight="1" x14ac:dyDescent="0.3">
      <c r="B85" s="8" t="s">
        <v>663</v>
      </c>
      <c r="C85" s="5">
        <v>-22.41</v>
      </c>
      <c r="D85" s="5"/>
      <c r="E85" s="2" t="s">
        <v>594</v>
      </c>
      <c r="J85" s="69" t="s">
        <v>712</v>
      </c>
      <c r="K85" s="69" t="s">
        <v>712</v>
      </c>
      <c r="L85" s="2" t="s">
        <v>652</v>
      </c>
      <c r="M85" s="2" t="s">
        <v>78</v>
      </c>
      <c r="N85" s="1"/>
      <c r="O85" s="1"/>
      <c r="P85" s="3"/>
      <c r="Q85" s="5"/>
      <c r="R85" s="9"/>
    </row>
    <row r="86" spans="1:18" s="2" customFormat="1" ht="15.6" customHeight="1" x14ac:dyDescent="0.3">
      <c r="A86" s="12"/>
      <c r="B86" s="22" t="s">
        <v>20</v>
      </c>
      <c r="C86" s="28">
        <v>-26.4</v>
      </c>
      <c r="D86" s="28">
        <v>0.2</v>
      </c>
      <c r="E86" s="2" t="s">
        <v>51</v>
      </c>
      <c r="F86" s="31"/>
      <c r="G86" s="31"/>
      <c r="H86" s="31"/>
      <c r="I86" s="31"/>
      <c r="J86" s="26"/>
      <c r="K86" s="26" t="s">
        <v>712</v>
      </c>
      <c r="L86" s="72" t="s">
        <v>749</v>
      </c>
      <c r="M86" s="61" t="s">
        <v>78</v>
      </c>
    </row>
    <row r="87" spans="1:18" s="2" customFormat="1" ht="15.6" customHeight="1" x14ac:dyDescent="0.3">
      <c r="A87" s="30"/>
      <c r="B87" s="22" t="s">
        <v>21</v>
      </c>
      <c r="C87" s="28">
        <v>-23.34</v>
      </c>
      <c r="D87" s="28">
        <v>-0.3</v>
      </c>
      <c r="E87" s="2" t="s">
        <v>51</v>
      </c>
      <c r="F87" s="31"/>
      <c r="G87" s="31"/>
      <c r="H87" s="31"/>
      <c r="I87" s="31"/>
      <c r="J87" s="69" t="s">
        <v>712</v>
      </c>
      <c r="K87" s="69" t="s">
        <v>712</v>
      </c>
      <c r="L87" s="72" t="s">
        <v>749</v>
      </c>
      <c r="M87" s="61" t="s">
        <v>78</v>
      </c>
      <c r="Q87" s="5"/>
      <c r="R87" s="9"/>
    </row>
    <row r="88" spans="1:18" s="2" customFormat="1" ht="15.6" customHeight="1" x14ac:dyDescent="0.3">
      <c r="A88" s="30"/>
      <c r="B88" s="22" t="s">
        <v>22</v>
      </c>
      <c r="C88" s="28">
        <v>-19.3</v>
      </c>
      <c r="D88" s="28">
        <v>5.8</v>
      </c>
      <c r="E88" s="2" t="s">
        <v>51</v>
      </c>
      <c r="F88" s="25"/>
      <c r="G88" s="21"/>
      <c r="H88" s="25"/>
      <c r="I88" s="21"/>
      <c r="J88" s="69" t="s">
        <v>712</v>
      </c>
      <c r="K88" s="69" t="s">
        <v>712</v>
      </c>
      <c r="L88" s="72" t="s">
        <v>749</v>
      </c>
      <c r="M88" s="61" t="s">
        <v>78</v>
      </c>
      <c r="Q88" s="5"/>
      <c r="R88" s="9"/>
    </row>
    <row r="89" spans="1:18" s="2" customFormat="1" ht="15.6" customHeight="1" x14ac:dyDescent="0.3">
      <c r="B89" s="22" t="s">
        <v>45</v>
      </c>
      <c r="C89" s="9">
        <v>-24</v>
      </c>
      <c r="D89" s="9">
        <v>0</v>
      </c>
      <c r="E89" s="29" t="s">
        <v>63</v>
      </c>
      <c r="F89" s="25"/>
      <c r="G89" s="21"/>
      <c r="H89" s="25"/>
      <c r="I89" s="21"/>
      <c r="J89" s="69" t="s">
        <v>712</v>
      </c>
      <c r="K89" s="69" t="s">
        <v>712</v>
      </c>
      <c r="L89" s="72" t="s">
        <v>749</v>
      </c>
      <c r="M89" s="61" t="s">
        <v>78</v>
      </c>
      <c r="Q89" s="5"/>
      <c r="R89" s="9"/>
    </row>
    <row r="90" spans="1:18" s="2" customFormat="1" ht="15.6" customHeight="1" x14ac:dyDescent="0.3">
      <c r="B90" s="22" t="s">
        <v>45</v>
      </c>
      <c r="C90" s="23">
        <v>-25.7</v>
      </c>
      <c r="D90" s="9"/>
      <c r="E90" s="2" t="s">
        <v>55</v>
      </c>
      <c r="F90" s="26"/>
      <c r="G90" s="26"/>
      <c r="H90" s="26"/>
      <c r="I90" s="26"/>
      <c r="J90" s="69" t="s">
        <v>712</v>
      </c>
      <c r="K90" s="69" t="s">
        <v>712</v>
      </c>
      <c r="L90" s="72" t="s">
        <v>749</v>
      </c>
      <c r="M90" s="61" t="s">
        <v>78</v>
      </c>
      <c r="Q90" s="5"/>
      <c r="R90" s="9"/>
    </row>
    <row r="91" spans="1:18" s="2" customFormat="1" ht="15.6" customHeight="1" x14ac:dyDescent="0.3">
      <c r="B91" s="22" t="s">
        <v>48</v>
      </c>
      <c r="C91" s="23">
        <v>-25.3</v>
      </c>
      <c r="D91" s="28">
        <v>6.1</v>
      </c>
      <c r="E91" s="2" t="s">
        <v>55</v>
      </c>
      <c r="J91" s="69" t="s">
        <v>712</v>
      </c>
      <c r="K91" s="69" t="s">
        <v>712</v>
      </c>
      <c r="L91" s="72" t="s">
        <v>749</v>
      </c>
      <c r="M91" s="61" t="s">
        <v>78</v>
      </c>
      <c r="Q91" s="5"/>
      <c r="R91" s="9"/>
    </row>
    <row r="92" spans="1:18" s="2" customFormat="1" ht="15.6" customHeight="1" x14ac:dyDescent="0.3">
      <c r="B92" s="22" t="s">
        <v>48</v>
      </c>
      <c r="C92" s="9">
        <v>-25.7</v>
      </c>
      <c r="D92" s="9">
        <v>1.7</v>
      </c>
      <c r="E92" s="29" t="s">
        <v>63</v>
      </c>
      <c r="F92" s="25"/>
      <c r="G92" s="21"/>
      <c r="H92" s="25"/>
      <c r="I92" s="21"/>
      <c r="J92" s="69" t="s">
        <v>712</v>
      </c>
      <c r="K92" s="69" t="s">
        <v>712</v>
      </c>
      <c r="L92" s="72" t="s">
        <v>749</v>
      </c>
      <c r="M92" s="61" t="s">
        <v>78</v>
      </c>
      <c r="Q92" s="5"/>
      <c r="R92" s="9"/>
    </row>
    <row r="93" spans="1:18" s="2" customFormat="1" ht="15.6" customHeight="1" x14ac:dyDescent="0.3">
      <c r="B93" s="22" t="s">
        <v>48</v>
      </c>
      <c r="C93" s="9">
        <v>-27.2</v>
      </c>
      <c r="D93" s="9">
        <v>6.8</v>
      </c>
      <c r="E93" s="29" t="s">
        <v>63</v>
      </c>
      <c r="F93" s="21">
        <f>AVERAGE(C75:C93)</f>
        <v>-23.834736842105258</v>
      </c>
      <c r="G93" s="21">
        <f>STDEV(C75:C93)</f>
        <v>2.1556034690521058</v>
      </c>
      <c r="H93" s="21">
        <f>AVERAGE(D75:D93)</f>
        <v>2.5625</v>
      </c>
      <c r="I93" s="21">
        <f>STDEV(D75:D93)</f>
        <v>3.1080253262435664</v>
      </c>
      <c r="J93" s="69" t="s">
        <v>712</v>
      </c>
      <c r="K93" s="69" t="s">
        <v>712</v>
      </c>
      <c r="L93" s="72" t="s">
        <v>749</v>
      </c>
      <c r="M93" s="61" t="s">
        <v>78</v>
      </c>
      <c r="Q93" s="5"/>
      <c r="R93" s="9"/>
    </row>
    <row r="94" spans="1:18" s="2" customFormat="1" ht="15.6" customHeight="1" x14ac:dyDescent="0.3">
      <c r="B94" s="3"/>
      <c r="C94" s="9"/>
      <c r="D94" s="9"/>
      <c r="E94" s="24" t="s">
        <v>70</v>
      </c>
      <c r="F94" s="25">
        <f>AVERAGE(C40:C93)</f>
        <v>-24.48660377358491</v>
      </c>
      <c r="G94" s="25">
        <f>STDEV(C40:C93)</f>
        <v>2.226318920581535</v>
      </c>
      <c r="H94" s="25">
        <f>AVERAGE(D40:D93)</f>
        <v>4.1318181818181818</v>
      </c>
      <c r="I94" s="25">
        <f>STDEV(D40:D93)</f>
        <v>2.7372886069519438</v>
      </c>
      <c r="J94" s="69" t="s">
        <v>712</v>
      </c>
      <c r="K94" s="69" t="s">
        <v>712</v>
      </c>
      <c r="Q94" s="5"/>
      <c r="R94" s="9"/>
    </row>
    <row r="95" spans="1:18" s="2" customFormat="1" ht="15.6" customHeight="1" x14ac:dyDescent="0.3">
      <c r="B95" s="3"/>
      <c r="C95" s="9"/>
      <c r="D95" s="9"/>
      <c r="E95" s="24"/>
      <c r="F95" s="25"/>
      <c r="G95" s="25"/>
      <c r="H95" s="25"/>
      <c r="I95" s="25"/>
      <c r="J95" s="69"/>
      <c r="K95" s="69"/>
      <c r="Q95" s="5"/>
    </row>
    <row r="96" spans="1:18" s="2" customFormat="1" ht="15.6" customHeight="1" x14ac:dyDescent="0.3">
      <c r="A96" s="52" t="s">
        <v>62</v>
      </c>
      <c r="B96" s="3"/>
      <c r="C96" s="9"/>
      <c r="D96" s="9"/>
      <c r="F96" s="26"/>
      <c r="G96" s="26"/>
      <c r="H96" s="26"/>
      <c r="I96" s="26"/>
      <c r="J96" s="69"/>
      <c r="K96" s="69"/>
      <c r="Q96" s="5"/>
    </row>
    <row r="97" spans="1:17" s="2" customFormat="1" ht="15.6" customHeight="1" x14ac:dyDescent="0.3">
      <c r="A97" s="2" t="s">
        <v>65</v>
      </c>
      <c r="B97" s="22" t="s">
        <v>4</v>
      </c>
      <c r="C97" s="28">
        <v>-8.5</v>
      </c>
      <c r="D97" s="28">
        <v>15</v>
      </c>
      <c r="E97" s="2" t="s">
        <v>51</v>
      </c>
      <c r="F97" s="26"/>
      <c r="G97" s="26"/>
      <c r="H97" s="26"/>
      <c r="I97" s="26"/>
      <c r="J97" s="69" t="s">
        <v>712</v>
      </c>
      <c r="K97" s="69" t="s">
        <v>712</v>
      </c>
      <c r="Q97" s="5"/>
    </row>
    <row r="98" spans="1:17" s="2" customFormat="1" ht="15.6" customHeight="1" x14ac:dyDescent="0.3">
      <c r="A98" s="30"/>
      <c r="B98" s="22" t="s">
        <v>24</v>
      </c>
      <c r="C98" s="28">
        <v>-10</v>
      </c>
      <c r="D98" s="28">
        <v>13.6</v>
      </c>
      <c r="E98" s="2" t="s">
        <v>51</v>
      </c>
      <c r="F98" s="26"/>
      <c r="G98" s="26"/>
      <c r="H98" s="26"/>
      <c r="I98" s="26"/>
      <c r="J98" s="69" t="s">
        <v>712</v>
      </c>
      <c r="K98" s="69" t="s">
        <v>712</v>
      </c>
      <c r="Q98" s="5"/>
    </row>
    <row r="99" spans="1:17" s="2" customFormat="1" ht="15.6" customHeight="1" x14ac:dyDescent="0.3">
      <c r="A99" s="30"/>
      <c r="B99" s="22" t="s">
        <v>25</v>
      </c>
      <c r="C99" s="28">
        <v>-11.9</v>
      </c>
      <c r="D99" s="28">
        <v>12.6</v>
      </c>
      <c r="E99" s="2" t="s">
        <v>51</v>
      </c>
      <c r="F99" s="26"/>
      <c r="G99" s="26"/>
      <c r="H99" s="26"/>
      <c r="I99" s="26"/>
      <c r="J99" s="69" t="s">
        <v>712</v>
      </c>
      <c r="K99" s="69" t="s">
        <v>712</v>
      </c>
      <c r="Q99" s="5"/>
    </row>
    <row r="100" spans="1:17" s="2" customFormat="1" ht="15.6" customHeight="1" x14ac:dyDescent="0.3">
      <c r="A100" s="30"/>
      <c r="B100" s="22" t="s">
        <v>26</v>
      </c>
      <c r="C100" s="28">
        <v>-9</v>
      </c>
      <c r="D100" s="28">
        <v>14.2</v>
      </c>
      <c r="E100" s="2" t="s">
        <v>51</v>
      </c>
      <c r="F100" s="26"/>
      <c r="G100" s="26"/>
      <c r="H100" s="26"/>
      <c r="I100" s="26"/>
      <c r="J100" s="69" t="s">
        <v>712</v>
      </c>
      <c r="K100" s="69" t="s">
        <v>712</v>
      </c>
      <c r="Q100" s="5"/>
    </row>
    <row r="101" spans="1:17" s="2" customFormat="1" ht="15.6" customHeight="1" x14ac:dyDescent="0.3">
      <c r="A101" s="30"/>
      <c r="B101" s="22" t="s">
        <v>27</v>
      </c>
      <c r="C101" s="28">
        <v>-12.3</v>
      </c>
      <c r="D101" s="28">
        <v>10.8</v>
      </c>
      <c r="E101" s="2" t="s">
        <v>51</v>
      </c>
      <c r="F101" s="26"/>
      <c r="G101" s="26"/>
      <c r="H101" s="26"/>
      <c r="I101" s="26"/>
      <c r="J101" s="69" t="s">
        <v>712</v>
      </c>
      <c r="K101" s="69" t="s">
        <v>712</v>
      </c>
      <c r="Q101" s="5"/>
    </row>
    <row r="102" spans="1:17" s="2" customFormat="1" ht="15.6" customHeight="1" x14ac:dyDescent="0.3">
      <c r="A102" s="30"/>
      <c r="B102" s="22" t="s">
        <v>28</v>
      </c>
      <c r="C102" s="28">
        <v>-12.6</v>
      </c>
      <c r="D102" s="28">
        <v>17.8</v>
      </c>
      <c r="E102" s="2" t="s">
        <v>51</v>
      </c>
      <c r="F102" s="26"/>
      <c r="G102" s="26"/>
      <c r="H102" s="26"/>
      <c r="I102" s="26"/>
      <c r="J102" s="69" t="s">
        <v>712</v>
      </c>
      <c r="K102" s="69" t="s">
        <v>712</v>
      </c>
      <c r="Q102" s="5"/>
    </row>
    <row r="103" spans="1:17" s="2" customFormat="1" ht="15.6" customHeight="1" x14ac:dyDescent="0.3">
      <c r="A103" s="30"/>
      <c r="B103" s="22" t="s">
        <v>29</v>
      </c>
      <c r="C103" s="28">
        <v>-9.1999999999999993</v>
      </c>
      <c r="D103" s="28">
        <v>17.399999999999999</v>
      </c>
      <c r="E103" s="2" t="s">
        <v>51</v>
      </c>
      <c r="F103" s="26"/>
      <c r="G103" s="26"/>
      <c r="H103" s="26"/>
      <c r="I103" s="26"/>
      <c r="J103" s="69" t="s">
        <v>712</v>
      </c>
      <c r="K103" s="69" t="s">
        <v>712</v>
      </c>
      <c r="Q103" s="5"/>
    </row>
    <row r="104" spans="1:17" s="2" customFormat="1" ht="15.6" customHeight="1" x14ac:dyDescent="0.3">
      <c r="A104" s="30"/>
      <c r="B104" s="22" t="s">
        <v>30</v>
      </c>
      <c r="C104" s="28">
        <v>-11.3</v>
      </c>
      <c r="D104" s="28">
        <v>10.7</v>
      </c>
      <c r="E104" s="2" t="s">
        <v>51</v>
      </c>
      <c r="F104" s="26"/>
      <c r="G104" s="26"/>
      <c r="H104" s="26"/>
      <c r="I104" s="26"/>
      <c r="J104" s="69" t="s">
        <v>712</v>
      </c>
      <c r="K104" s="69" t="s">
        <v>712</v>
      </c>
      <c r="Q104" s="5"/>
    </row>
    <row r="105" spans="1:17" s="2" customFormat="1" ht="15.6" customHeight="1" x14ac:dyDescent="0.3">
      <c r="A105" s="30"/>
      <c r="B105" s="22" t="s">
        <v>31</v>
      </c>
      <c r="C105" s="28">
        <v>-9.9</v>
      </c>
      <c r="D105" s="28">
        <v>15.1</v>
      </c>
      <c r="E105" s="2" t="s">
        <v>51</v>
      </c>
      <c r="F105" s="26"/>
      <c r="G105" s="26"/>
      <c r="H105" s="26"/>
      <c r="I105" s="26"/>
      <c r="J105" s="69" t="s">
        <v>712</v>
      </c>
      <c r="K105" s="69" t="s">
        <v>712</v>
      </c>
      <c r="Q105" s="5"/>
    </row>
    <row r="106" spans="1:17" s="2" customFormat="1" ht="15.6" customHeight="1" x14ac:dyDescent="0.3">
      <c r="A106" s="30"/>
      <c r="B106" s="8" t="s">
        <v>32</v>
      </c>
      <c r="C106" s="28">
        <v>-9.8000000000000007</v>
      </c>
      <c r="D106" s="28">
        <v>13.7</v>
      </c>
      <c r="E106" s="2" t="s">
        <v>51</v>
      </c>
      <c r="F106" s="26"/>
      <c r="G106" s="26"/>
      <c r="H106" s="26"/>
      <c r="I106" s="26"/>
      <c r="J106" s="69" t="s">
        <v>712</v>
      </c>
      <c r="K106" s="69" t="s">
        <v>712</v>
      </c>
      <c r="Q106" s="5"/>
    </row>
    <row r="107" spans="1:17" s="2" customFormat="1" ht="15.6" customHeight="1" x14ac:dyDescent="0.3">
      <c r="A107" s="30"/>
      <c r="B107" s="8" t="s">
        <v>33</v>
      </c>
      <c r="C107" s="28">
        <v>-14.7</v>
      </c>
      <c r="D107" s="28">
        <v>15.2</v>
      </c>
      <c r="E107" s="2" t="s">
        <v>51</v>
      </c>
      <c r="F107" s="26"/>
      <c r="G107" s="26"/>
      <c r="H107" s="26"/>
      <c r="I107" s="26"/>
      <c r="J107" s="69" t="s">
        <v>712</v>
      </c>
      <c r="K107" s="69" t="s">
        <v>712</v>
      </c>
      <c r="Q107" s="5"/>
    </row>
    <row r="108" spans="1:17" s="2" customFormat="1" ht="15.6" customHeight="1" x14ac:dyDescent="0.3">
      <c r="A108" s="30"/>
      <c r="B108" s="8" t="s">
        <v>34</v>
      </c>
      <c r="C108" s="28">
        <v>-9.6999999999999993</v>
      </c>
      <c r="D108" s="28">
        <v>15.4</v>
      </c>
      <c r="E108" s="2" t="s">
        <v>51</v>
      </c>
      <c r="F108" s="26"/>
      <c r="G108" s="26"/>
      <c r="H108" s="26"/>
      <c r="I108" s="26"/>
      <c r="J108" s="69" t="s">
        <v>712</v>
      </c>
      <c r="K108" s="69" t="s">
        <v>712</v>
      </c>
      <c r="Q108" s="5"/>
    </row>
    <row r="109" spans="1:17" s="2" customFormat="1" ht="15.6" customHeight="1" x14ac:dyDescent="0.3">
      <c r="A109" s="30"/>
      <c r="B109" s="8" t="s">
        <v>35</v>
      </c>
      <c r="C109" s="28">
        <v>-10</v>
      </c>
      <c r="D109" s="28">
        <v>12.5</v>
      </c>
      <c r="E109" s="2" t="s">
        <v>51</v>
      </c>
      <c r="F109" s="26"/>
      <c r="G109" s="26"/>
      <c r="H109" s="26"/>
      <c r="I109" s="26"/>
      <c r="J109" s="69" t="s">
        <v>712</v>
      </c>
      <c r="K109" s="69" t="s">
        <v>712</v>
      </c>
      <c r="Q109" s="5"/>
    </row>
    <row r="110" spans="1:17" s="2" customFormat="1" ht="15.6" customHeight="1" x14ac:dyDescent="0.3">
      <c r="A110" s="30"/>
      <c r="B110" s="22" t="s">
        <v>36</v>
      </c>
      <c r="C110" s="28">
        <v>-14.2</v>
      </c>
      <c r="D110" s="28">
        <v>18.3</v>
      </c>
      <c r="E110" s="2" t="s">
        <v>51</v>
      </c>
      <c r="F110" s="26"/>
      <c r="G110" s="26"/>
      <c r="H110" s="26"/>
      <c r="I110" s="26"/>
      <c r="J110" s="69" t="s">
        <v>712</v>
      </c>
      <c r="K110" s="69" t="s">
        <v>712</v>
      </c>
      <c r="Q110" s="5"/>
    </row>
    <row r="111" spans="1:17" s="2" customFormat="1" ht="15.6" customHeight="1" x14ac:dyDescent="0.3">
      <c r="A111" s="30"/>
      <c r="B111" s="22" t="s">
        <v>37</v>
      </c>
      <c r="C111" s="28">
        <v>-13</v>
      </c>
      <c r="D111" s="28">
        <v>15.4</v>
      </c>
      <c r="E111" s="2" t="s">
        <v>51</v>
      </c>
      <c r="F111" s="26"/>
      <c r="G111" s="26"/>
      <c r="H111" s="26"/>
      <c r="I111" s="26"/>
      <c r="J111" s="69" t="s">
        <v>712</v>
      </c>
      <c r="K111" s="69" t="s">
        <v>712</v>
      </c>
      <c r="Q111" s="5"/>
    </row>
    <row r="112" spans="1:17" s="2" customFormat="1" ht="15.6" customHeight="1" x14ac:dyDescent="0.3">
      <c r="A112" s="30"/>
      <c r="B112" s="22" t="s">
        <v>38</v>
      </c>
      <c r="C112" s="28">
        <v>-9.4</v>
      </c>
      <c r="D112" s="28">
        <v>12.7</v>
      </c>
      <c r="E112" s="2" t="s">
        <v>51</v>
      </c>
      <c r="F112" s="26"/>
      <c r="G112" s="26"/>
      <c r="H112" s="26"/>
      <c r="I112" s="26"/>
      <c r="J112" s="69" t="s">
        <v>712</v>
      </c>
      <c r="K112" s="69" t="s">
        <v>712</v>
      </c>
      <c r="Q112" s="5"/>
    </row>
    <row r="113" spans="1:17" s="2" customFormat="1" ht="15.6" customHeight="1" x14ac:dyDescent="0.3">
      <c r="A113" s="30"/>
      <c r="B113" s="30" t="s">
        <v>742</v>
      </c>
      <c r="C113" s="23">
        <v>-18.5</v>
      </c>
      <c r="D113" s="28">
        <v>11.4</v>
      </c>
      <c r="E113" s="2" t="s">
        <v>55</v>
      </c>
      <c r="F113" s="21">
        <f>AVERAGE(C97:C113)</f>
        <v>-11.411764705882353</v>
      </c>
      <c r="G113" s="21">
        <f>STDEV(C97:C113)</f>
        <v>2.6081320789362796</v>
      </c>
      <c r="H113" s="21">
        <f>AVERAGE(D97:D113)</f>
        <v>14.223529411764707</v>
      </c>
      <c r="I113" s="21">
        <f>STDEV(D97:D113)</f>
        <v>2.3088225927311665</v>
      </c>
      <c r="J113" s="69" t="s">
        <v>712</v>
      </c>
      <c r="K113" s="69" t="s">
        <v>712</v>
      </c>
      <c r="Q113" s="5"/>
    </row>
    <row r="114" spans="1:17" s="2" customFormat="1" ht="15.6" customHeight="1" x14ac:dyDescent="0.3">
      <c r="A114" s="30"/>
      <c r="B114" s="30"/>
      <c r="C114" s="23"/>
      <c r="D114" s="28"/>
      <c r="F114" s="21"/>
      <c r="G114" s="21"/>
      <c r="H114" s="21"/>
      <c r="I114" s="21"/>
      <c r="J114" s="69"/>
      <c r="K114" s="69"/>
      <c r="Q114" s="5"/>
    </row>
    <row r="115" spans="1:17" s="2" customFormat="1" ht="15.6" customHeight="1" x14ac:dyDescent="0.3">
      <c r="A115" s="30" t="s">
        <v>68</v>
      </c>
      <c r="B115" s="30" t="s">
        <v>865</v>
      </c>
      <c r="D115" s="28">
        <v>11.6</v>
      </c>
      <c r="E115" s="2" t="s">
        <v>55</v>
      </c>
      <c r="F115" s="26"/>
      <c r="G115" s="26"/>
      <c r="H115" s="26"/>
      <c r="I115" s="26"/>
      <c r="J115" s="69" t="s">
        <v>712</v>
      </c>
      <c r="K115" s="69" t="s">
        <v>712</v>
      </c>
      <c r="Q115" s="5"/>
    </row>
    <row r="116" spans="1:17" s="2" customFormat="1" ht="15.6" customHeight="1" x14ac:dyDescent="0.3">
      <c r="A116" s="30"/>
      <c r="B116" s="43" t="s">
        <v>721</v>
      </c>
      <c r="C116" s="5">
        <v>-11.551</v>
      </c>
      <c r="D116" s="5">
        <v>10.074999999999999</v>
      </c>
      <c r="E116" s="2" t="s">
        <v>854</v>
      </c>
      <c r="F116" s="26"/>
      <c r="G116" s="26"/>
      <c r="H116" s="26"/>
      <c r="I116" s="26"/>
      <c r="J116" s="69" t="s">
        <v>712</v>
      </c>
      <c r="K116" s="69" t="s">
        <v>712</v>
      </c>
      <c r="Q116" s="5"/>
    </row>
    <row r="117" spans="1:17" s="2" customFormat="1" ht="15.6" customHeight="1" x14ac:dyDescent="0.3">
      <c r="A117" s="30"/>
      <c r="B117" s="43" t="s">
        <v>722</v>
      </c>
      <c r="C117" s="5">
        <v>-12.291</v>
      </c>
      <c r="D117" s="5">
        <v>12.026999999999999</v>
      </c>
      <c r="E117" s="2" t="s">
        <v>854</v>
      </c>
      <c r="F117" s="26"/>
      <c r="G117" s="26"/>
      <c r="H117" s="26"/>
      <c r="I117" s="26"/>
      <c r="J117" s="69" t="s">
        <v>712</v>
      </c>
      <c r="K117" s="69" t="s">
        <v>712</v>
      </c>
      <c r="Q117" s="5"/>
    </row>
    <row r="118" spans="1:17" s="2" customFormat="1" ht="15.6" customHeight="1" x14ac:dyDescent="0.3">
      <c r="A118" s="30"/>
      <c r="B118" s="43" t="s">
        <v>723</v>
      </c>
      <c r="C118" s="5">
        <v>-13.009</v>
      </c>
      <c r="D118" s="5">
        <v>9.9779999999999998</v>
      </c>
      <c r="E118" s="2" t="s">
        <v>854</v>
      </c>
      <c r="F118" s="26"/>
      <c r="G118" s="26"/>
      <c r="H118" s="26"/>
      <c r="I118" s="26"/>
      <c r="J118" s="69" t="s">
        <v>712</v>
      </c>
      <c r="K118" s="69" t="s">
        <v>712</v>
      </c>
      <c r="Q118" s="5"/>
    </row>
    <row r="119" spans="1:17" s="2" customFormat="1" ht="15.6" customHeight="1" x14ac:dyDescent="0.3">
      <c r="A119" s="30"/>
      <c r="B119" s="43" t="s">
        <v>724</v>
      </c>
      <c r="C119" s="5">
        <v>-12.105</v>
      </c>
      <c r="D119" s="5">
        <v>8.9409999999999989</v>
      </c>
      <c r="E119" s="2" t="s">
        <v>854</v>
      </c>
      <c r="F119" s="26"/>
      <c r="G119" s="26"/>
      <c r="H119" s="26"/>
      <c r="I119" s="26"/>
      <c r="J119" s="69" t="s">
        <v>712</v>
      </c>
      <c r="K119" s="69" t="s">
        <v>712</v>
      </c>
      <c r="Q119" s="5"/>
    </row>
    <row r="120" spans="1:17" s="2" customFormat="1" ht="15.6" customHeight="1" x14ac:dyDescent="0.3">
      <c r="A120" s="30"/>
      <c r="B120" s="43" t="s">
        <v>725</v>
      </c>
      <c r="C120" s="5">
        <v>-12.529</v>
      </c>
      <c r="D120" s="5">
        <v>9.8789999999999996</v>
      </c>
      <c r="E120" s="2" t="s">
        <v>854</v>
      </c>
      <c r="F120" s="21">
        <f>AVERAGE(C115:C120)</f>
        <v>-12.297000000000001</v>
      </c>
      <c r="G120" s="21">
        <f>STDEV(C115:C120)</f>
        <v>0.53716477918791361</v>
      </c>
      <c r="H120" s="21">
        <f>AVERAGE(D115:D120)</f>
        <v>10.416666666666666</v>
      </c>
      <c r="I120" s="21">
        <f>STDEV(D115:D120)</f>
        <v>1.1635543247595614</v>
      </c>
      <c r="J120" s="69" t="s">
        <v>712</v>
      </c>
      <c r="K120" s="69" t="s">
        <v>712</v>
      </c>
      <c r="Q120" s="5"/>
    </row>
    <row r="121" spans="1:17" s="2" customFormat="1" ht="15.6" customHeight="1" x14ac:dyDescent="0.3">
      <c r="A121" s="30"/>
      <c r="B121" s="22"/>
      <c r="C121" s="28"/>
      <c r="D121" s="28"/>
      <c r="F121" s="21"/>
      <c r="G121" s="21"/>
      <c r="H121" s="21"/>
      <c r="I121" s="21"/>
      <c r="J121" s="69"/>
      <c r="K121" s="69"/>
      <c r="Q121" s="5"/>
    </row>
    <row r="122" spans="1:17" s="2" customFormat="1" ht="15.6" customHeight="1" x14ac:dyDescent="0.3">
      <c r="A122" s="30" t="s">
        <v>64</v>
      </c>
      <c r="B122" s="22" t="s">
        <v>39</v>
      </c>
      <c r="C122" s="28">
        <v>-11.4</v>
      </c>
      <c r="D122" s="28">
        <v>12.8</v>
      </c>
      <c r="E122" s="2" t="s">
        <v>51</v>
      </c>
      <c r="F122" s="26"/>
      <c r="G122" s="26"/>
      <c r="H122" s="26"/>
      <c r="I122" s="26"/>
      <c r="J122" s="69" t="s">
        <v>712</v>
      </c>
      <c r="K122" s="69" t="s">
        <v>712</v>
      </c>
      <c r="Q122" s="5"/>
    </row>
    <row r="123" spans="1:17" s="2" customFormat="1" ht="15.6" customHeight="1" x14ac:dyDescent="0.3">
      <c r="B123" s="22" t="s">
        <v>40</v>
      </c>
      <c r="C123" s="28">
        <v>-15.8</v>
      </c>
      <c r="D123" s="28">
        <v>8.9</v>
      </c>
      <c r="E123" s="2" t="s">
        <v>51</v>
      </c>
      <c r="F123" s="26"/>
      <c r="G123" s="26"/>
      <c r="H123" s="26"/>
      <c r="I123" s="26"/>
      <c r="J123" s="69" t="s">
        <v>712</v>
      </c>
      <c r="K123" s="69" t="s">
        <v>712</v>
      </c>
      <c r="Q123" s="5"/>
    </row>
    <row r="124" spans="1:17" s="2" customFormat="1" ht="15.6" customHeight="1" x14ac:dyDescent="0.3">
      <c r="B124" s="22" t="s">
        <v>5</v>
      </c>
      <c r="C124" s="28">
        <v>-10.9</v>
      </c>
      <c r="D124" s="28">
        <v>10.8</v>
      </c>
      <c r="E124" s="2" t="s">
        <v>51</v>
      </c>
      <c r="F124" s="26"/>
      <c r="G124" s="26"/>
      <c r="H124" s="26"/>
      <c r="I124" s="26"/>
      <c r="J124" s="69" t="s">
        <v>712</v>
      </c>
      <c r="K124" s="69" t="s">
        <v>712</v>
      </c>
      <c r="Q124" s="5"/>
    </row>
    <row r="125" spans="1:17" s="2" customFormat="1" ht="15.6" customHeight="1" x14ac:dyDescent="0.3">
      <c r="A125" s="30"/>
      <c r="B125" s="22" t="s">
        <v>41</v>
      </c>
      <c r="C125" s="28">
        <v>-11.6</v>
      </c>
      <c r="D125" s="28">
        <v>14.3</v>
      </c>
      <c r="E125" s="2" t="s">
        <v>51</v>
      </c>
      <c r="F125" s="26"/>
      <c r="G125" s="26"/>
      <c r="H125" s="26"/>
      <c r="I125" s="26"/>
      <c r="J125" s="69" t="s">
        <v>712</v>
      </c>
      <c r="K125" s="69" t="s">
        <v>712</v>
      </c>
      <c r="Q125" s="5"/>
    </row>
    <row r="126" spans="1:17" s="2" customFormat="1" ht="15.6" customHeight="1" x14ac:dyDescent="0.3">
      <c r="B126" s="22" t="s">
        <v>42</v>
      </c>
      <c r="C126" s="28">
        <v>-12.5</v>
      </c>
      <c r="D126" s="28">
        <v>10.8</v>
      </c>
      <c r="E126" s="2" t="s">
        <v>51</v>
      </c>
      <c r="F126" s="26"/>
      <c r="G126" s="26"/>
      <c r="H126" s="26"/>
      <c r="I126" s="26"/>
      <c r="J126" s="69" t="s">
        <v>712</v>
      </c>
      <c r="K126" s="69" t="s">
        <v>712</v>
      </c>
      <c r="Q126" s="5"/>
    </row>
    <row r="127" spans="1:17" s="2" customFormat="1" ht="15.6" customHeight="1" x14ac:dyDescent="0.3">
      <c r="A127" s="30"/>
      <c r="B127" s="22" t="s">
        <v>43</v>
      </c>
      <c r="C127" s="28">
        <v>-12.5</v>
      </c>
      <c r="D127" s="28">
        <v>8</v>
      </c>
      <c r="E127" s="2" t="s">
        <v>51</v>
      </c>
      <c r="F127" s="26"/>
      <c r="G127" s="26"/>
      <c r="H127" s="26"/>
      <c r="I127" s="26"/>
      <c r="J127" s="69" t="s">
        <v>712</v>
      </c>
      <c r="K127" s="69" t="s">
        <v>712</v>
      </c>
      <c r="Q127" s="5"/>
    </row>
    <row r="128" spans="1:17" s="2" customFormat="1" ht="15.6" customHeight="1" x14ac:dyDescent="0.3">
      <c r="A128" s="30"/>
      <c r="B128" s="22" t="s">
        <v>69</v>
      </c>
      <c r="C128" s="28">
        <v>-13.5</v>
      </c>
      <c r="D128" s="28">
        <v>11.3</v>
      </c>
      <c r="E128" s="2" t="s">
        <v>51</v>
      </c>
      <c r="J128" s="69" t="s">
        <v>712</v>
      </c>
      <c r="K128" s="69" t="s">
        <v>712</v>
      </c>
      <c r="Q128" s="5"/>
    </row>
    <row r="129" spans="1:103" s="2" customFormat="1" ht="15.6" customHeight="1" x14ac:dyDescent="0.3">
      <c r="A129" s="30"/>
      <c r="B129" s="22"/>
      <c r="C129" s="28"/>
      <c r="D129" s="28"/>
      <c r="J129" s="69"/>
      <c r="K129" s="69"/>
      <c r="Q129" s="5"/>
    </row>
    <row r="130" spans="1:103" s="2" customFormat="1" ht="15.6" customHeight="1" x14ac:dyDescent="0.3">
      <c r="A130" s="2" t="s">
        <v>107</v>
      </c>
      <c r="B130" s="3" t="s">
        <v>100</v>
      </c>
      <c r="C130" s="5">
        <v>-11.5</v>
      </c>
      <c r="D130" s="5">
        <v>17.3</v>
      </c>
      <c r="E130" s="2" t="s">
        <v>99</v>
      </c>
      <c r="J130" s="69" t="s">
        <v>712</v>
      </c>
      <c r="K130" s="69" t="s">
        <v>712</v>
      </c>
      <c r="L130" s="60" t="s">
        <v>97</v>
      </c>
      <c r="M130" s="61" t="s">
        <v>746</v>
      </c>
      <c r="N130" s="4">
        <v>-4120</v>
      </c>
      <c r="O130" s="4">
        <v>-3530</v>
      </c>
      <c r="P130" s="56" t="s">
        <v>85</v>
      </c>
    </row>
    <row r="131" spans="1:103" s="2" customFormat="1" ht="15.6" customHeight="1" x14ac:dyDescent="0.3">
      <c r="B131" s="3" t="s">
        <v>100</v>
      </c>
      <c r="C131" s="5">
        <v>-10.8</v>
      </c>
      <c r="D131" s="5">
        <v>17.2</v>
      </c>
      <c r="E131" s="2" t="s">
        <v>99</v>
      </c>
      <c r="J131" s="69" t="s">
        <v>712</v>
      </c>
      <c r="K131" s="69" t="s">
        <v>712</v>
      </c>
      <c r="L131" s="60" t="s">
        <v>101</v>
      </c>
      <c r="M131" s="61" t="s">
        <v>747</v>
      </c>
      <c r="N131" s="62">
        <v>-150</v>
      </c>
      <c r="O131" s="62">
        <v>50</v>
      </c>
      <c r="P131" s="56" t="s">
        <v>85</v>
      </c>
    </row>
    <row r="132" spans="1:103" s="2" customFormat="1" ht="15.6" customHeight="1" x14ac:dyDescent="0.3">
      <c r="B132" s="3" t="s">
        <v>100</v>
      </c>
      <c r="C132" s="5">
        <v>-12.8</v>
      </c>
      <c r="D132" s="5">
        <v>19.5</v>
      </c>
      <c r="E132" s="2" t="s">
        <v>99</v>
      </c>
      <c r="F132" s="21">
        <f>AVERAGE(C130:C132)</f>
        <v>-11.700000000000001</v>
      </c>
      <c r="G132" s="21">
        <f>STDEV(C130:C132)</f>
        <v>1.0148891565092222</v>
      </c>
      <c r="H132" s="21">
        <f>AVERAGE(D130:D132)</f>
        <v>18</v>
      </c>
      <c r="I132" s="21">
        <f>STDEV(D130:D132)</f>
        <v>1.3</v>
      </c>
      <c r="J132" s="69" t="s">
        <v>712</v>
      </c>
      <c r="K132" s="69" t="s">
        <v>712</v>
      </c>
      <c r="L132" s="60" t="s">
        <v>101</v>
      </c>
      <c r="M132" s="61" t="s">
        <v>104</v>
      </c>
      <c r="N132" s="62">
        <v>950</v>
      </c>
      <c r="O132" s="62">
        <v>1350</v>
      </c>
      <c r="P132" s="56" t="s">
        <v>85</v>
      </c>
    </row>
    <row r="133" spans="1:103" s="2" customFormat="1" ht="15.6" customHeight="1" x14ac:dyDescent="0.3">
      <c r="C133" s="5"/>
      <c r="D133" s="5"/>
      <c r="F133" s="21"/>
      <c r="G133" s="21"/>
      <c r="H133" s="21"/>
      <c r="I133" s="21"/>
      <c r="J133" s="69"/>
      <c r="K133" s="69"/>
      <c r="L133" s="26"/>
      <c r="M133" s="26"/>
      <c r="N133" s="26"/>
      <c r="Q133" s="4"/>
      <c r="R133" s="4"/>
      <c r="BK133" s="3"/>
      <c r="BL133" s="3"/>
      <c r="BM133" s="1"/>
      <c r="BN133" s="1"/>
      <c r="BR133" s="3"/>
      <c r="BS133" s="3"/>
      <c r="BT133" s="3"/>
      <c r="BU133" s="3"/>
      <c r="BV133" s="1"/>
      <c r="BW133" s="1"/>
      <c r="BX133" s="3"/>
      <c r="BY133" s="3"/>
      <c r="BZ133" s="3"/>
      <c r="CA133" s="5"/>
      <c r="CB133" s="5"/>
      <c r="CC133" s="5"/>
      <c r="CD133" s="5"/>
      <c r="CE133" s="5"/>
      <c r="CF133" s="5"/>
      <c r="CG133" s="5"/>
      <c r="CK133" s="5"/>
      <c r="CL133" s="5"/>
      <c r="CM133" s="1"/>
      <c r="CN133" s="1"/>
      <c r="CO133" s="1"/>
      <c r="CP133" s="1"/>
      <c r="CQ133" s="1"/>
      <c r="CR133" s="1"/>
      <c r="CS133" s="1"/>
      <c r="CT133" s="1"/>
      <c r="CW133" s="1"/>
    </row>
    <row r="134" spans="1:103" s="2" customFormat="1" ht="15.6" customHeight="1" x14ac:dyDescent="0.3">
      <c r="A134" s="30" t="s">
        <v>706</v>
      </c>
      <c r="B134" s="3" t="s">
        <v>251</v>
      </c>
      <c r="C134" s="9">
        <v>-12.6</v>
      </c>
      <c r="D134" s="9">
        <v>17.600000000000001</v>
      </c>
      <c r="E134" s="44" t="s">
        <v>230</v>
      </c>
      <c r="J134" s="69" t="s">
        <v>712</v>
      </c>
      <c r="K134" s="69" t="s">
        <v>712</v>
      </c>
      <c r="L134" s="2" t="s">
        <v>244</v>
      </c>
      <c r="M134" s="2" t="s">
        <v>232</v>
      </c>
      <c r="N134" s="4">
        <v>-100</v>
      </c>
      <c r="O134" s="4">
        <v>100</v>
      </c>
      <c r="P134" s="2" t="s">
        <v>85</v>
      </c>
      <c r="Q134" s="3"/>
      <c r="BJ134" s="3"/>
      <c r="BK134" s="1"/>
      <c r="BL134" s="1"/>
      <c r="BP134" s="3"/>
      <c r="BQ134" s="3" t="s">
        <v>252</v>
      </c>
      <c r="BR134" s="3"/>
      <c r="BS134" s="3"/>
      <c r="BT134" s="1"/>
      <c r="BU134" s="1"/>
      <c r="BV134" s="2" t="s">
        <v>86</v>
      </c>
      <c r="BW134" s="2" t="s">
        <v>243</v>
      </c>
      <c r="BX134" s="3"/>
      <c r="BY134" s="9">
        <v>22.3</v>
      </c>
      <c r="BZ134" s="5"/>
      <c r="CA134" s="5"/>
      <c r="CB134" s="5"/>
      <c r="CC134" s="5"/>
      <c r="CD134" s="5"/>
      <c r="CE134" s="5"/>
      <c r="CI134" s="5"/>
      <c r="CJ134" s="5"/>
      <c r="CK134" s="1"/>
      <c r="CL134" s="1"/>
      <c r="CM134" s="1"/>
      <c r="CN134" s="1"/>
      <c r="CO134" s="1"/>
      <c r="CP134" s="1"/>
      <c r="CQ134" s="1"/>
      <c r="CR134" s="1"/>
      <c r="CS134" s="2">
        <v>3</v>
      </c>
      <c r="CT134" s="45" t="s">
        <v>726</v>
      </c>
      <c r="CU134" s="1">
        <v>1</v>
      </c>
      <c r="CX134" s="2" t="s">
        <v>79</v>
      </c>
      <c r="CY134" s="46" t="s">
        <v>234</v>
      </c>
    </row>
    <row r="135" spans="1:103" s="2" customFormat="1" ht="15.6" customHeight="1" x14ac:dyDescent="0.3">
      <c r="B135" s="30" t="s">
        <v>259</v>
      </c>
      <c r="C135" s="5">
        <v>-11.6</v>
      </c>
      <c r="D135" s="5">
        <v>15.4</v>
      </c>
      <c r="E135" s="44" t="s">
        <v>230</v>
      </c>
      <c r="J135" s="69" t="s">
        <v>712</v>
      </c>
      <c r="K135" s="69" t="s">
        <v>712</v>
      </c>
      <c r="L135" s="2" t="s">
        <v>244</v>
      </c>
      <c r="M135" s="2" t="s">
        <v>232</v>
      </c>
      <c r="N135" s="4">
        <v>-100</v>
      </c>
      <c r="O135" s="4">
        <v>100</v>
      </c>
      <c r="P135" s="2" t="s">
        <v>85</v>
      </c>
      <c r="Q135" s="3"/>
      <c r="BJ135" s="3"/>
      <c r="BK135" s="1"/>
      <c r="BL135" s="1"/>
      <c r="BP135" s="3"/>
      <c r="BQ135" s="3" t="s">
        <v>260</v>
      </c>
      <c r="BR135" s="3"/>
      <c r="BS135" s="3"/>
      <c r="BT135" s="1"/>
      <c r="BU135" s="1"/>
      <c r="BV135" s="2" t="s">
        <v>86</v>
      </c>
      <c r="BW135" s="2" t="s">
        <v>256</v>
      </c>
      <c r="BX135" s="3"/>
      <c r="BY135" s="5">
        <v>17.8</v>
      </c>
      <c r="BZ135" s="5"/>
      <c r="CA135" s="5"/>
      <c r="CB135" s="5"/>
      <c r="CC135" s="5"/>
      <c r="CD135" s="5"/>
      <c r="CE135" s="5"/>
      <c r="CI135" s="5"/>
      <c r="CJ135" s="5"/>
      <c r="CK135" s="1"/>
      <c r="CL135" s="1"/>
      <c r="CM135" s="1"/>
      <c r="CN135" s="1"/>
      <c r="CO135" s="1"/>
      <c r="CP135" s="1"/>
      <c r="CQ135" s="1"/>
      <c r="CR135" s="1"/>
      <c r="CS135" s="2">
        <v>3</v>
      </c>
      <c r="CT135" s="45" t="s">
        <v>726</v>
      </c>
      <c r="CU135" s="1">
        <v>1</v>
      </c>
      <c r="CX135" s="2" t="s">
        <v>79</v>
      </c>
      <c r="CY135" s="46" t="s">
        <v>234</v>
      </c>
    </row>
    <row r="136" spans="1:103" s="2" customFormat="1" ht="15.6" customHeight="1" x14ac:dyDescent="0.3">
      <c r="B136" s="22" t="s">
        <v>253</v>
      </c>
      <c r="C136" s="9">
        <v>-11.3</v>
      </c>
      <c r="D136" s="9">
        <v>15.8</v>
      </c>
      <c r="E136" s="44" t="s">
        <v>230</v>
      </c>
      <c r="J136" s="69" t="s">
        <v>712</v>
      </c>
      <c r="K136" s="69" t="s">
        <v>712</v>
      </c>
      <c r="L136" s="2" t="s">
        <v>244</v>
      </c>
      <c r="M136" s="2" t="s">
        <v>232</v>
      </c>
      <c r="N136" s="4">
        <v>-100</v>
      </c>
      <c r="O136" s="4">
        <v>100</v>
      </c>
      <c r="P136" s="2" t="s">
        <v>85</v>
      </c>
      <c r="Q136" s="3"/>
      <c r="BJ136" s="3"/>
      <c r="BK136" s="1"/>
      <c r="BL136" s="1"/>
      <c r="BP136" s="3"/>
      <c r="BQ136" s="3" t="s">
        <v>254</v>
      </c>
      <c r="BR136" s="3"/>
      <c r="BS136" s="3"/>
      <c r="BT136" s="1"/>
      <c r="BU136" s="1"/>
      <c r="BV136" s="2" t="s">
        <v>86</v>
      </c>
      <c r="BW136" s="2" t="s">
        <v>162</v>
      </c>
      <c r="BX136" s="3"/>
      <c r="BY136" s="9">
        <v>21.3</v>
      </c>
      <c r="BZ136" s="5"/>
      <c r="CA136" s="5"/>
      <c r="CB136" s="5"/>
      <c r="CC136" s="5"/>
      <c r="CD136" s="5"/>
      <c r="CE136" s="5"/>
      <c r="CI136" s="5"/>
      <c r="CJ136" s="5"/>
      <c r="CK136" s="1"/>
      <c r="CL136" s="1"/>
      <c r="CM136" s="1"/>
      <c r="CN136" s="1"/>
      <c r="CO136" s="1"/>
      <c r="CP136" s="1"/>
      <c r="CQ136" s="1"/>
      <c r="CR136" s="1"/>
      <c r="CS136" s="2">
        <v>3</v>
      </c>
      <c r="CT136" s="45" t="s">
        <v>726</v>
      </c>
      <c r="CU136" s="1">
        <v>1</v>
      </c>
      <c r="CX136" s="2" t="s">
        <v>79</v>
      </c>
      <c r="CY136" s="46" t="s">
        <v>234</v>
      </c>
    </row>
    <row r="137" spans="1:103" s="2" customFormat="1" ht="15.6" customHeight="1" x14ac:dyDescent="0.3">
      <c r="B137" s="12" t="s">
        <v>727</v>
      </c>
      <c r="C137" s="23">
        <v>-11.69</v>
      </c>
      <c r="D137" s="23">
        <v>18.36</v>
      </c>
      <c r="E137" s="2" t="s">
        <v>308</v>
      </c>
      <c r="F137" s="21">
        <f>AVERAGE(C134:C137)</f>
        <v>-11.797499999999999</v>
      </c>
      <c r="G137" s="21">
        <f>STDEV(C134:C137)</f>
        <v>0.5603793358074507</v>
      </c>
      <c r="H137" s="21">
        <f>AVERAGE(D134:D137)</f>
        <v>16.79</v>
      </c>
      <c r="I137" s="21">
        <f>STDEV(D134:D137)</f>
        <v>1.4181208223091097</v>
      </c>
      <c r="J137" s="69" t="s">
        <v>712</v>
      </c>
      <c r="K137" s="69" t="s">
        <v>712</v>
      </c>
      <c r="L137" s="30" t="s">
        <v>327</v>
      </c>
      <c r="M137" s="30" t="s">
        <v>84</v>
      </c>
      <c r="N137" s="4">
        <v>600</v>
      </c>
      <c r="O137" s="4">
        <v>850</v>
      </c>
      <c r="P137" s="2" t="s">
        <v>85</v>
      </c>
      <c r="Q137" s="3"/>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
      <c r="BJ137" s="3"/>
      <c r="BK137" s="1"/>
      <c r="BL137" s="1"/>
      <c r="BP137" s="3"/>
      <c r="BQ137" s="12" t="s">
        <v>393</v>
      </c>
      <c r="BR137" s="3"/>
      <c r="BS137" s="3"/>
      <c r="BT137" s="1"/>
      <c r="BU137" s="1"/>
      <c r="BV137" s="3" t="s">
        <v>86</v>
      </c>
      <c r="BW137" s="12" t="s">
        <v>394</v>
      </c>
      <c r="BX137" s="3"/>
      <c r="BY137" s="5"/>
      <c r="BZ137" s="23">
        <v>42.71</v>
      </c>
      <c r="CA137" s="23">
        <v>16.7</v>
      </c>
      <c r="CB137" s="5"/>
      <c r="CC137" s="5"/>
      <c r="CD137" s="5"/>
      <c r="CE137" s="5"/>
      <c r="CI137" s="5"/>
      <c r="CJ137" s="5"/>
      <c r="CK137" s="1"/>
      <c r="CL137" s="1"/>
      <c r="CM137" s="1"/>
      <c r="CN137" s="1"/>
      <c r="CO137" s="1"/>
      <c r="CP137" s="1"/>
      <c r="CQ137" s="1"/>
      <c r="CR137" s="1"/>
      <c r="CU137" s="1">
        <v>1</v>
      </c>
      <c r="CX137" s="2" t="s">
        <v>79</v>
      </c>
      <c r="CY137" s="6" t="s">
        <v>324</v>
      </c>
    </row>
    <row r="138" spans="1:103" s="2" customFormat="1" ht="15.6" customHeight="1" x14ac:dyDescent="0.3">
      <c r="E138" s="19" t="s">
        <v>74</v>
      </c>
      <c r="F138" s="25">
        <f>AVERAGE(C97:C137)</f>
        <v>-11.832638888888891</v>
      </c>
      <c r="G138" s="25">
        <f>STDEV(C97:C137)</f>
        <v>1.9832367361430372</v>
      </c>
      <c r="H138" s="25">
        <f>AVERAGE(D97:D137)</f>
        <v>13.577297297297299</v>
      </c>
      <c r="I138" s="25">
        <f>STDEV(D97:D137)</f>
        <v>3.0876073518436757</v>
      </c>
      <c r="J138" s="69"/>
      <c r="K138" s="69"/>
    </row>
    <row r="139" spans="1:103" s="2" customFormat="1" ht="15.6" customHeight="1" x14ac:dyDescent="0.3">
      <c r="E139" s="19"/>
      <c r="F139" s="25"/>
      <c r="G139" s="25"/>
      <c r="H139" s="25"/>
      <c r="I139" s="25"/>
      <c r="J139" s="69"/>
      <c r="K139" s="69"/>
    </row>
    <row r="140" spans="1:103" s="2" customFormat="1" ht="15.6" customHeight="1" x14ac:dyDescent="0.3">
      <c r="A140" s="52" t="s">
        <v>23</v>
      </c>
      <c r="B140" s="30"/>
      <c r="C140" s="28"/>
      <c r="D140" s="28"/>
      <c r="F140" s="26"/>
      <c r="G140" s="26"/>
      <c r="H140" s="26"/>
      <c r="I140" s="26"/>
      <c r="J140" s="69"/>
      <c r="K140" s="69"/>
    </row>
    <row r="141" spans="1:103" s="2" customFormat="1" ht="15.6" customHeight="1" x14ac:dyDescent="0.3">
      <c r="A141" s="2" t="s">
        <v>66</v>
      </c>
      <c r="B141" s="3" t="s">
        <v>120</v>
      </c>
      <c r="C141" s="5">
        <v>-16.399999999999999</v>
      </c>
      <c r="D141" s="5">
        <v>7.1</v>
      </c>
      <c r="E141" s="2" t="s">
        <v>195</v>
      </c>
      <c r="J141" s="69" t="s">
        <v>712</v>
      </c>
      <c r="K141" s="69" t="s">
        <v>712</v>
      </c>
      <c r="L141" s="2" t="s">
        <v>194</v>
      </c>
      <c r="M141" s="2" t="s">
        <v>196</v>
      </c>
      <c r="N141" s="4">
        <v>1</v>
      </c>
      <c r="O141" s="4">
        <v>1000</v>
      </c>
      <c r="P141" s="2" t="s">
        <v>85</v>
      </c>
      <c r="Q141" s="3"/>
      <c r="BI141" s="3"/>
      <c r="BJ141" s="3"/>
      <c r="BK141" s="1"/>
      <c r="BL141" s="1"/>
      <c r="BP141" s="3"/>
      <c r="BQ141" s="3">
        <v>516</v>
      </c>
      <c r="BR141" s="3"/>
      <c r="BS141" s="3"/>
      <c r="BT141" s="1"/>
      <c r="BU141" s="1"/>
      <c r="BV141" s="3" t="s">
        <v>86</v>
      </c>
      <c r="BW141" s="3"/>
      <c r="BX141" s="3"/>
      <c r="BY141" s="5"/>
      <c r="BZ141" s="5"/>
      <c r="CA141" s="5"/>
      <c r="CB141" s="5"/>
      <c r="CC141" s="5"/>
      <c r="CD141" s="5"/>
      <c r="CE141" s="5"/>
      <c r="CI141" s="5"/>
      <c r="CJ141" s="5"/>
      <c r="CK141" s="1"/>
      <c r="CL141" s="1"/>
      <c r="CM141" s="1"/>
      <c r="CN141" s="1"/>
      <c r="CO141" s="1"/>
      <c r="CP141" s="1"/>
      <c r="CQ141" s="1"/>
      <c r="CR141" s="1"/>
      <c r="CT141" s="10"/>
      <c r="CU141" s="1">
        <v>3</v>
      </c>
      <c r="CX141" s="2" t="s">
        <v>79</v>
      </c>
      <c r="CY141" s="6" t="s">
        <v>197</v>
      </c>
    </row>
    <row r="142" spans="1:103" s="2" customFormat="1" ht="15.6" customHeight="1" x14ac:dyDescent="0.3">
      <c r="B142" s="3" t="s">
        <v>120</v>
      </c>
      <c r="C142" s="5">
        <v>-18.600000000000001</v>
      </c>
      <c r="D142" s="5">
        <v>7</v>
      </c>
      <c r="E142" s="2" t="s">
        <v>195</v>
      </c>
      <c r="J142" s="69" t="s">
        <v>712</v>
      </c>
      <c r="K142" s="69" t="s">
        <v>712</v>
      </c>
      <c r="L142" s="2" t="s">
        <v>194</v>
      </c>
      <c r="M142" s="2" t="s">
        <v>196</v>
      </c>
      <c r="N142" s="4">
        <v>1</v>
      </c>
      <c r="O142" s="4">
        <v>1000</v>
      </c>
      <c r="P142" s="2" t="s">
        <v>85</v>
      </c>
      <c r="Q142" s="3"/>
      <c r="BI142" s="3"/>
      <c r="BJ142" s="3"/>
      <c r="BK142" s="1"/>
      <c r="BL142" s="1"/>
      <c r="BP142" s="3"/>
      <c r="BQ142" s="3">
        <v>518</v>
      </c>
      <c r="BR142" s="3"/>
      <c r="BS142" s="3"/>
      <c r="BT142" s="1"/>
      <c r="BU142" s="1"/>
      <c r="BV142" s="3" t="s">
        <v>86</v>
      </c>
      <c r="BW142" s="3"/>
      <c r="BX142" s="3"/>
      <c r="BY142" s="5"/>
      <c r="BZ142" s="5"/>
      <c r="CA142" s="5"/>
      <c r="CB142" s="5"/>
      <c r="CC142" s="5"/>
      <c r="CD142" s="5"/>
      <c r="CE142" s="5"/>
      <c r="CI142" s="5"/>
      <c r="CJ142" s="5"/>
      <c r="CK142" s="1"/>
      <c r="CL142" s="1"/>
      <c r="CM142" s="1"/>
      <c r="CN142" s="1"/>
      <c r="CO142" s="1"/>
      <c r="CP142" s="1"/>
      <c r="CQ142" s="1"/>
      <c r="CR142" s="1"/>
      <c r="CT142" s="10"/>
      <c r="CU142" s="1">
        <v>3</v>
      </c>
      <c r="CX142" s="2" t="s">
        <v>79</v>
      </c>
      <c r="CY142" s="6" t="s">
        <v>197</v>
      </c>
    </row>
    <row r="143" spans="1:103" s="2" customFormat="1" ht="15.6" customHeight="1" x14ac:dyDescent="0.3">
      <c r="B143" s="3" t="s">
        <v>120</v>
      </c>
      <c r="C143" s="5">
        <v>-17.2</v>
      </c>
      <c r="D143" s="5">
        <v>5.4</v>
      </c>
      <c r="E143" s="2" t="s">
        <v>195</v>
      </c>
      <c r="J143" s="69" t="s">
        <v>712</v>
      </c>
      <c r="K143" s="69" t="s">
        <v>712</v>
      </c>
      <c r="L143" s="2" t="s">
        <v>194</v>
      </c>
      <c r="M143" s="2" t="s">
        <v>196</v>
      </c>
      <c r="N143" s="4">
        <v>1</v>
      </c>
      <c r="O143" s="4">
        <v>1000</v>
      </c>
      <c r="P143" s="2" t="s">
        <v>85</v>
      </c>
      <c r="Q143" s="3"/>
      <c r="BI143" s="3"/>
      <c r="BJ143" s="3"/>
      <c r="BK143" s="1"/>
      <c r="BL143" s="1"/>
      <c r="BP143" s="3"/>
      <c r="BQ143" s="3">
        <v>524</v>
      </c>
      <c r="BR143" s="3"/>
      <c r="BS143" s="3"/>
      <c r="BT143" s="1"/>
      <c r="BU143" s="1"/>
      <c r="BV143" s="3" t="s">
        <v>86</v>
      </c>
      <c r="BW143" s="3"/>
      <c r="BX143" s="3"/>
      <c r="BY143" s="5"/>
      <c r="BZ143" s="5"/>
      <c r="CA143" s="5"/>
      <c r="CB143" s="5"/>
      <c r="CC143" s="5"/>
      <c r="CD143" s="5"/>
      <c r="CE143" s="5"/>
      <c r="CI143" s="5"/>
      <c r="CJ143" s="5"/>
      <c r="CK143" s="1"/>
      <c r="CL143" s="1"/>
      <c r="CM143" s="1"/>
      <c r="CN143" s="1"/>
      <c r="CO143" s="1"/>
      <c r="CP143" s="1"/>
      <c r="CQ143" s="1"/>
      <c r="CR143" s="1"/>
      <c r="CT143" s="10"/>
      <c r="CU143" s="1">
        <v>3</v>
      </c>
      <c r="CX143" s="2" t="s">
        <v>79</v>
      </c>
      <c r="CY143" s="6" t="s">
        <v>197</v>
      </c>
    </row>
    <row r="144" spans="1:103" s="2" customFormat="1" ht="15.6" customHeight="1" x14ac:dyDescent="0.3">
      <c r="B144" s="3" t="s">
        <v>120</v>
      </c>
      <c r="C144" s="5">
        <v>-17</v>
      </c>
      <c r="D144" s="5">
        <v>5.7</v>
      </c>
      <c r="E144" s="2" t="s">
        <v>195</v>
      </c>
      <c r="J144" s="69" t="s">
        <v>712</v>
      </c>
      <c r="K144" s="69" t="s">
        <v>712</v>
      </c>
      <c r="L144" s="2" t="s">
        <v>194</v>
      </c>
      <c r="M144" s="2" t="s">
        <v>196</v>
      </c>
      <c r="N144" s="4">
        <v>1</v>
      </c>
      <c r="O144" s="4">
        <v>1000</v>
      </c>
      <c r="P144" s="2" t="s">
        <v>85</v>
      </c>
      <c r="Q144" s="3"/>
      <c r="BI144" s="3"/>
      <c r="BJ144" s="3"/>
      <c r="BK144" s="1"/>
      <c r="BL144" s="1"/>
      <c r="BP144" s="3"/>
      <c r="BQ144" s="3">
        <v>525</v>
      </c>
      <c r="BR144" s="3"/>
      <c r="BS144" s="3"/>
      <c r="BT144" s="1"/>
      <c r="BU144" s="1"/>
      <c r="BV144" s="3" t="s">
        <v>86</v>
      </c>
      <c r="BW144" s="3"/>
      <c r="BX144" s="3"/>
      <c r="BY144" s="5"/>
      <c r="BZ144" s="5"/>
      <c r="CA144" s="5"/>
      <c r="CB144" s="5"/>
      <c r="CC144" s="5"/>
      <c r="CD144" s="5"/>
      <c r="CE144" s="5"/>
      <c r="CI144" s="5"/>
      <c r="CJ144" s="5"/>
      <c r="CK144" s="1"/>
      <c r="CL144" s="1"/>
      <c r="CM144" s="1"/>
      <c r="CN144" s="1"/>
      <c r="CO144" s="1"/>
      <c r="CP144" s="1"/>
      <c r="CQ144" s="1"/>
      <c r="CR144" s="1"/>
      <c r="CT144" s="10"/>
      <c r="CU144" s="1">
        <v>3</v>
      </c>
      <c r="CX144" s="2" t="s">
        <v>79</v>
      </c>
      <c r="CY144" s="6" t="s">
        <v>197</v>
      </c>
    </row>
    <row r="145" spans="2:103" s="2" customFormat="1" ht="15.6" customHeight="1" x14ac:dyDescent="0.3">
      <c r="B145" s="3" t="s">
        <v>120</v>
      </c>
      <c r="C145" s="5">
        <v>-18.8</v>
      </c>
      <c r="D145" s="5">
        <v>5.9</v>
      </c>
      <c r="E145" s="2" t="s">
        <v>195</v>
      </c>
      <c r="J145" s="69" t="s">
        <v>712</v>
      </c>
      <c r="K145" s="69" t="s">
        <v>712</v>
      </c>
      <c r="L145" s="2" t="s">
        <v>194</v>
      </c>
      <c r="M145" s="2" t="s">
        <v>196</v>
      </c>
      <c r="N145" s="4">
        <v>1</v>
      </c>
      <c r="O145" s="4">
        <v>1000</v>
      </c>
      <c r="P145" s="2" t="s">
        <v>85</v>
      </c>
      <c r="Q145" s="3"/>
      <c r="BI145" s="3"/>
      <c r="BJ145" s="3"/>
      <c r="BK145" s="1"/>
      <c r="BL145" s="1"/>
      <c r="BP145" s="3"/>
      <c r="BQ145" s="3">
        <v>526</v>
      </c>
      <c r="BR145" s="3"/>
      <c r="BS145" s="3"/>
      <c r="BT145" s="1"/>
      <c r="BU145" s="1"/>
      <c r="BV145" s="3" t="s">
        <v>86</v>
      </c>
      <c r="BW145" s="3"/>
      <c r="BX145" s="3"/>
      <c r="BY145" s="5"/>
      <c r="BZ145" s="5"/>
      <c r="CA145" s="5"/>
      <c r="CB145" s="5"/>
      <c r="CC145" s="5"/>
      <c r="CD145" s="5"/>
      <c r="CE145" s="5"/>
      <c r="CI145" s="5"/>
      <c r="CJ145" s="5"/>
      <c r="CK145" s="1"/>
      <c r="CL145" s="1"/>
      <c r="CM145" s="1"/>
      <c r="CN145" s="1"/>
      <c r="CO145" s="1"/>
      <c r="CP145" s="1"/>
      <c r="CQ145" s="1"/>
      <c r="CR145" s="1"/>
      <c r="CT145" s="10"/>
      <c r="CU145" s="1">
        <v>3</v>
      </c>
      <c r="CX145" s="2" t="s">
        <v>79</v>
      </c>
      <c r="CY145" s="6" t="s">
        <v>197</v>
      </c>
    </row>
    <row r="146" spans="2:103" s="2" customFormat="1" ht="15.6" customHeight="1" x14ac:dyDescent="0.3">
      <c r="B146" s="3" t="s">
        <v>120</v>
      </c>
      <c r="C146" s="5">
        <v>-19.100000000000001</v>
      </c>
      <c r="D146" s="5">
        <v>6.8</v>
      </c>
      <c r="E146" s="2" t="s">
        <v>195</v>
      </c>
      <c r="J146" s="69" t="s">
        <v>712</v>
      </c>
      <c r="K146" s="69" t="s">
        <v>712</v>
      </c>
      <c r="L146" s="2" t="s">
        <v>194</v>
      </c>
      <c r="M146" s="2" t="s">
        <v>196</v>
      </c>
      <c r="N146" s="4">
        <v>1</v>
      </c>
      <c r="O146" s="4">
        <v>1000</v>
      </c>
      <c r="P146" s="2" t="s">
        <v>85</v>
      </c>
      <c r="Q146" s="3"/>
      <c r="BI146" s="3"/>
      <c r="BJ146" s="3"/>
      <c r="BK146" s="1"/>
      <c r="BL146" s="1"/>
      <c r="BP146" s="3"/>
      <c r="BQ146" s="3">
        <v>530</v>
      </c>
      <c r="BR146" s="3"/>
      <c r="BS146" s="3"/>
      <c r="BT146" s="1"/>
      <c r="BU146" s="1"/>
      <c r="BV146" s="3" t="s">
        <v>86</v>
      </c>
      <c r="BW146" s="3"/>
      <c r="BX146" s="3"/>
      <c r="BY146" s="5"/>
      <c r="BZ146" s="5"/>
      <c r="CA146" s="5"/>
      <c r="CB146" s="5"/>
      <c r="CC146" s="5"/>
      <c r="CD146" s="5"/>
      <c r="CE146" s="5"/>
      <c r="CI146" s="5"/>
      <c r="CJ146" s="5"/>
      <c r="CK146" s="1"/>
      <c r="CL146" s="1"/>
      <c r="CM146" s="1"/>
      <c r="CN146" s="1"/>
      <c r="CO146" s="1"/>
      <c r="CP146" s="1"/>
      <c r="CQ146" s="1"/>
      <c r="CR146" s="1"/>
      <c r="CT146" s="10"/>
      <c r="CU146" s="1">
        <v>3</v>
      </c>
      <c r="CX146" s="2" t="s">
        <v>79</v>
      </c>
      <c r="CY146" s="6" t="s">
        <v>197</v>
      </c>
    </row>
    <row r="147" spans="2:103" s="2" customFormat="1" ht="15.6" customHeight="1" x14ac:dyDescent="0.3">
      <c r="B147" s="3" t="s">
        <v>120</v>
      </c>
      <c r="C147" s="5">
        <v>-19.3</v>
      </c>
      <c r="D147" s="5">
        <v>6.8</v>
      </c>
      <c r="E147" s="2" t="s">
        <v>195</v>
      </c>
      <c r="J147" s="69" t="s">
        <v>712</v>
      </c>
      <c r="K147" s="69" t="s">
        <v>712</v>
      </c>
      <c r="L147" s="2" t="s">
        <v>194</v>
      </c>
      <c r="M147" s="2" t="s">
        <v>196</v>
      </c>
      <c r="N147" s="4">
        <v>1</v>
      </c>
      <c r="O147" s="4">
        <v>1000</v>
      </c>
      <c r="P147" s="2" t="s">
        <v>85</v>
      </c>
      <c r="Q147" s="3"/>
      <c r="BI147" s="3"/>
      <c r="BJ147" s="3"/>
      <c r="BK147" s="1"/>
      <c r="BL147" s="1"/>
      <c r="BP147" s="3"/>
      <c r="BQ147" s="3">
        <v>531</v>
      </c>
      <c r="BR147" s="3"/>
      <c r="BS147" s="3"/>
      <c r="BT147" s="1"/>
      <c r="BU147" s="1"/>
      <c r="BV147" s="3" t="s">
        <v>86</v>
      </c>
      <c r="BW147" s="3"/>
      <c r="BX147" s="3"/>
      <c r="BY147" s="5"/>
      <c r="BZ147" s="5"/>
      <c r="CA147" s="5"/>
      <c r="CB147" s="5"/>
      <c r="CC147" s="5"/>
      <c r="CD147" s="5"/>
      <c r="CE147" s="5"/>
      <c r="CI147" s="5"/>
      <c r="CJ147" s="5"/>
      <c r="CK147" s="1"/>
      <c r="CL147" s="1"/>
      <c r="CM147" s="1"/>
      <c r="CN147" s="1"/>
      <c r="CO147" s="1"/>
      <c r="CP147" s="1"/>
      <c r="CQ147" s="1"/>
      <c r="CR147" s="1"/>
      <c r="CT147" s="10"/>
      <c r="CU147" s="1">
        <v>3</v>
      </c>
      <c r="CX147" s="2" t="s">
        <v>79</v>
      </c>
      <c r="CY147" s="6" t="s">
        <v>197</v>
      </c>
    </row>
    <row r="148" spans="2:103" s="2" customFormat="1" ht="15.6" customHeight="1" x14ac:dyDescent="0.3">
      <c r="B148" s="3" t="s">
        <v>120</v>
      </c>
      <c r="C148" s="5">
        <v>-16.899999999999999</v>
      </c>
      <c r="D148" s="5">
        <v>9.9</v>
      </c>
      <c r="E148" s="2" t="s">
        <v>195</v>
      </c>
      <c r="J148" s="69" t="s">
        <v>712</v>
      </c>
      <c r="K148" s="69" t="s">
        <v>712</v>
      </c>
      <c r="L148" s="2" t="s">
        <v>194</v>
      </c>
      <c r="M148" s="2" t="s">
        <v>196</v>
      </c>
      <c r="N148" s="4">
        <v>1</v>
      </c>
      <c r="O148" s="4">
        <v>1000</v>
      </c>
      <c r="P148" s="2" t="s">
        <v>85</v>
      </c>
      <c r="Q148" s="3"/>
      <c r="BI148" s="3"/>
      <c r="BJ148" s="3"/>
      <c r="BK148" s="1"/>
      <c r="BL148" s="1"/>
      <c r="BP148" s="3"/>
      <c r="BQ148" s="3">
        <v>545</v>
      </c>
      <c r="BR148" s="3"/>
      <c r="BS148" s="3"/>
      <c r="BT148" s="1"/>
      <c r="BU148" s="1"/>
      <c r="BV148" s="3" t="s">
        <v>86</v>
      </c>
      <c r="BW148" s="3"/>
      <c r="BX148" s="3"/>
      <c r="BY148" s="5"/>
      <c r="BZ148" s="5"/>
      <c r="CA148" s="5"/>
      <c r="CB148" s="5"/>
      <c r="CC148" s="5"/>
      <c r="CD148" s="5"/>
      <c r="CE148" s="5"/>
      <c r="CI148" s="5"/>
      <c r="CJ148" s="5"/>
      <c r="CK148" s="1"/>
      <c r="CL148" s="1"/>
      <c r="CM148" s="1"/>
      <c r="CN148" s="1"/>
      <c r="CO148" s="1"/>
      <c r="CP148" s="1"/>
      <c r="CQ148" s="1"/>
      <c r="CR148" s="1"/>
      <c r="CT148" s="10"/>
      <c r="CU148" s="1">
        <v>3</v>
      </c>
      <c r="CX148" s="2" t="s">
        <v>79</v>
      </c>
      <c r="CY148" s="6" t="s">
        <v>197</v>
      </c>
    </row>
    <row r="149" spans="2:103" s="2" customFormat="1" ht="15.6" customHeight="1" x14ac:dyDescent="0.3">
      <c r="B149" s="3" t="s">
        <v>120</v>
      </c>
      <c r="C149" s="5">
        <v>-17.8</v>
      </c>
      <c r="D149" s="5">
        <v>6.6</v>
      </c>
      <c r="E149" s="2" t="s">
        <v>195</v>
      </c>
      <c r="J149" s="69" t="s">
        <v>712</v>
      </c>
      <c r="K149" s="69" t="s">
        <v>712</v>
      </c>
      <c r="L149" s="2" t="s">
        <v>194</v>
      </c>
      <c r="M149" s="2" t="s">
        <v>196</v>
      </c>
      <c r="N149" s="4">
        <v>1</v>
      </c>
      <c r="O149" s="4">
        <v>1000</v>
      </c>
      <c r="P149" s="2" t="s">
        <v>85</v>
      </c>
      <c r="Q149" s="3"/>
      <c r="BI149" s="3"/>
      <c r="BJ149" s="3"/>
      <c r="BK149" s="1"/>
      <c r="BL149" s="1"/>
      <c r="BP149" s="3"/>
      <c r="BQ149" s="3">
        <v>573</v>
      </c>
      <c r="BR149" s="3"/>
      <c r="BS149" s="3"/>
      <c r="BT149" s="1"/>
      <c r="BU149" s="1"/>
      <c r="BV149" s="3" t="s">
        <v>86</v>
      </c>
      <c r="BW149" s="3"/>
      <c r="BX149" s="3"/>
      <c r="BY149" s="5"/>
      <c r="BZ149" s="5"/>
      <c r="CA149" s="5"/>
      <c r="CB149" s="5"/>
      <c r="CC149" s="5"/>
      <c r="CD149" s="5"/>
      <c r="CE149" s="5"/>
      <c r="CI149" s="5"/>
      <c r="CJ149" s="5"/>
      <c r="CK149" s="1"/>
      <c r="CL149" s="1"/>
      <c r="CM149" s="1"/>
      <c r="CN149" s="1"/>
      <c r="CO149" s="1"/>
      <c r="CP149" s="1"/>
      <c r="CQ149" s="1"/>
      <c r="CR149" s="1"/>
      <c r="CT149" s="10"/>
      <c r="CU149" s="1">
        <v>3</v>
      </c>
      <c r="CX149" s="2" t="s">
        <v>79</v>
      </c>
      <c r="CY149" s="6" t="s">
        <v>197</v>
      </c>
    </row>
    <row r="150" spans="2:103" s="2" customFormat="1" ht="15.6" customHeight="1" x14ac:dyDescent="0.3">
      <c r="B150" s="3" t="s">
        <v>105</v>
      </c>
      <c r="C150" s="9">
        <v>-15.3</v>
      </c>
      <c r="D150" s="9">
        <v>6.9</v>
      </c>
      <c r="E150" s="44" t="s">
        <v>230</v>
      </c>
      <c r="J150" s="69" t="s">
        <v>712</v>
      </c>
      <c r="K150" s="69" t="s">
        <v>712</v>
      </c>
      <c r="L150" s="2" t="s">
        <v>229</v>
      </c>
      <c r="M150" s="2" t="s">
        <v>232</v>
      </c>
      <c r="N150" s="4">
        <v>-100</v>
      </c>
      <c r="O150" s="4">
        <v>100</v>
      </c>
      <c r="P150" s="2" t="s">
        <v>85</v>
      </c>
      <c r="Q150" s="3"/>
      <c r="BJ150" s="3"/>
      <c r="BK150" s="1"/>
      <c r="BL150" s="1"/>
      <c r="BP150" s="3"/>
      <c r="BQ150" s="3" t="s">
        <v>231</v>
      </c>
      <c r="BR150" s="3"/>
      <c r="BS150" s="3"/>
      <c r="BT150" s="1"/>
      <c r="BU150" s="1"/>
      <c r="BV150" s="2" t="s">
        <v>86</v>
      </c>
      <c r="BW150" s="2" t="s">
        <v>233</v>
      </c>
      <c r="BX150" s="3"/>
      <c r="BY150" s="9">
        <v>16.600000000000001</v>
      </c>
      <c r="BZ150" s="5"/>
      <c r="CA150" s="5"/>
      <c r="CB150" s="5"/>
      <c r="CC150" s="5"/>
      <c r="CD150" s="5"/>
      <c r="CE150" s="5"/>
      <c r="CI150" s="5"/>
      <c r="CJ150" s="5"/>
      <c r="CK150" s="1"/>
      <c r="CL150" s="1"/>
      <c r="CM150" s="1"/>
      <c r="CN150" s="1"/>
      <c r="CO150" s="1"/>
      <c r="CP150" s="1"/>
      <c r="CQ150" s="1"/>
      <c r="CR150" s="45"/>
      <c r="CS150" s="2">
        <v>3</v>
      </c>
      <c r="CT150" s="45" t="s">
        <v>726</v>
      </c>
      <c r="CU150" s="1">
        <v>1</v>
      </c>
      <c r="CX150" s="2" t="s">
        <v>79</v>
      </c>
      <c r="CY150" s="46" t="s">
        <v>234</v>
      </c>
    </row>
    <row r="151" spans="2:103" s="2" customFormat="1" ht="15.6" customHeight="1" x14ac:dyDescent="0.3">
      <c r="B151" s="3" t="s">
        <v>105</v>
      </c>
      <c r="C151" s="9">
        <v>-12.6</v>
      </c>
      <c r="D151" s="9">
        <v>6.1</v>
      </c>
      <c r="E151" s="44" t="s">
        <v>230</v>
      </c>
      <c r="J151" s="69" t="s">
        <v>712</v>
      </c>
      <c r="K151" s="69" t="s">
        <v>712</v>
      </c>
      <c r="L151" s="2" t="s">
        <v>229</v>
      </c>
      <c r="M151" s="2" t="s">
        <v>232</v>
      </c>
      <c r="N151" s="4">
        <v>-100</v>
      </c>
      <c r="O151" s="4">
        <v>100</v>
      </c>
      <c r="P151" s="2" t="s">
        <v>85</v>
      </c>
      <c r="Q151" s="3"/>
      <c r="BJ151" s="3"/>
      <c r="BK151" s="1"/>
      <c r="BL151" s="1"/>
      <c r="BP151" s="3"/>
      <c r="BQ151" s="3" t="s">
        <v>236</v>
      </c>
      <c r="BR151" s="3"/>
      <c r="BS151" s="3"/>
      <c r="BT151" s="1"/>
      <c r="BU151" s="1"/>
      <c r="BV151" s="2" t="s">
        <v>86</v>
      </c>
      <c r="BW151" s="2" t="s">
        <v>237</v>
      </c>
      <c r="BX151" s="3"/>
      <c r="BY151" s="9">
        <v>22.8</v>
      </c>
      <c r="BZ151" s="5"/>
      <c r="CA151" s="5"/>
      <c r="CB151" s="5"/>
      <c r="CC151" s="5"/>
      <c r="CD151" s="5"/>
      <c r="CE151" s="5"/>
      <c r="CI151" s="5"/>
      <c r="CJ151" s="5"/>
      <c r="CK151" s="1"/>
      <c r="CL151" s="1"/>
      <c r="CM151" s="1"/>
      <c r="CN151" s="1"/>
      <c r="CO151" s="1"/>
      <c r="CP151" s="1"/>
      <c r="CQ151" s="1"/>
      <c r="CR151" s="1"/>
      <c r="CS151" s="2">
        <v>3</v>
      </c>
      <c r="CT151" s="45" t="s">
        <v>726</v>
      </c>
      <c r="CU151" s="1">
        <v>1</v>
      </c>
      <c r="CX151" s="2" t="s">
        <v>79</v>
      </c>
      <c r="CY151" s="46" t="s">
        <v>234</v>
      </c>
    </row>
    <row r="152" spans="2:103" s="2" customFormat="1" ht="15.6" customHeight="1" x14ac:dyDescent="0.3">
      <c r="B152" s="3" t="s">
        <v>105</v>
      </c>
      <c r="C152" s="9">
        <v>-15.7</v>
      </c>
      <c r="D152" s="9">
        <v>5.5</v>
      </c>
      <c r="E152" s="44" t="s">
        <v>230</v>
      </c>
      <c r="J152" s="69" t="s">
        <v>712</v>
      </c>
      <c r="K152" s="69" t="s">
        <v>712</v>
      </c>
      <c r="L152" s="2" t="s">
        <v>238</v>
      </c>
      <c r="M152" s="2" t="s">
        <v>232</v>
      </c>
      <c r="N152" s="4">
        <v>-100</v>
      </c>
      <c r="O152" s="4">
        <v>100</v>
      </c>
      <c r="P152" s="2" t="s">
        <v>85</v>
      </c>
      <c r="Q152" s="3"/>
      <c r="BJ152" s="3"/>
      <c r="BK152" s="1"/>
      <c r="BL152" s="1"/>
      <c r="BP152" s="3"/>
      <c r="BQ152" s="3" t="s">
        <v>239</v>
      </c>
      <c r="BR152" s="3"/>
      <c r="BS152" s="3"/>
      <c r="BT152" s="1"/>
      <c r="BU152" s="1"/>
      <c r="BV152" s="2" t="s">
        <v>86</v>
      </c>
      <c r="BW152" s="2" t="s">
        <v>240</v>
      </c>
      <c r="BX152" s="3"/>
      <c r="BY152" s="9">
        <v>14.1</v>
      </c>
      <c r="BZ152" s="5"/>
      <c r="CA152" s="5"/>
      <c r="CB152" s="5"/>
      <c r="CC152" s="5"/>
      <c r="CD152" s="5"/>
      <c r="CE152" s="5"/>
      <c r="CI152" s="5"/>
      <c r="CJ152" s="5"/>
      <c r="CK152" s="1"/>
      <c r="CL152" s="1"/>
      <c r="CM152" s="1"/>
      <c r="CN152" s="1"/>
      <c r="CO152" s="1"/>
      <c r="CP152" s="1"/>
      <c r="CQ152" s="1"/>
      <c r="CR152" s="1"/>
      <c r="CS152" s="2">
        <v>3</v>
      </c>
      <c r="CT152" s="45" t="s">
        <v>726</v>
      </c>
      <c r="CU152" s="1">
        <v>1</v>
      </c>
      <c r="CX152" s="2" t="s">
        <v>79</v>
      </c>
      <c r="CY152" s="46" t="s">
        <v>234</v>
      </c>
    </row>
    <row r="153" spans="2:103" s="2" customFormat="1" ht="15.6" customHeight="1" x14ac:dyDescent="0.3">
      <c r="B153" s="3" t="s">
        <v>105</v>
      </c>
      <c r="C153" s="9">
        <v>-16.8</v>
      </c>
      <c r="D153" s="9">
        <v>9.6</v>
      </c>
      <c r="E153" s="44" t="s">
        <v>230</v>
      </c>
      <c r="J153" s="69" t="s">
        <v>712</v>
      </c>
      <c r="K153" s="69" t="s">
        <v>712</v>
      </c>
      <c r="L153" s="2" t="s">
        <v>238</v>
      </c>
      <c r="M153" s="2" t="s">
        <v>232</v>
      </c>
      <c r="N153" s="4">
        <v>-100</v>
      </c>
      <c r="O153" s="4">
        <v>100</v>
      </c>
      <c r="P153" s="2" t="s">
        <v>85</v>
      </c>
      <c r="Q153" s="3"/>
      <c r="BJ153" s="3"/>
      <c r="BK153" s="1"/>
      <c r="BL153" s="1"/>
      <c r="BP153" s="3"/>
      <c r="BQ153" s="3" t="s">
        <v>241</v>
      </c>
      <c r="BR153" s="3"/>
      <c r="BS153" s="3"/>
      <c r="BT153" s="1"/>
      <c r="BU153" s="1"/>
      <c r="BV153" s="2" t="s">
        <v>86</v>
      </c>
      <c r="BW153" s="2" t="s">
        <v>162</v>
      </c>
      <c r="BX153" s="3"/>
      <c r="BY153" s="9">
        <v>12</v>
      </c>
      <c r="BZ153" s="5"/>
      <c r="CA153" s="5"/>
      <c r="CB153" s="5"/>
      <c r="CC153" s="5"/>
      <c r="CD153" s="5"/>
      <c r="CE153" s="5"/>
      <c r="CI153" s="5"/>
      <c r="CJ153" s="5"/>
      <c r="CK153" s="1"/>
      <c r="CL153" s="1"/>
      <c r="CM153" s="1"/>
      <c r="CN153" s="1"/>
      <c r="CO153" s="1"/>
      <c r="CP153" s="1"/>
      <c r="CQ153" s="1"/>
      <c r="CR153" s="1"/>
      <c r="CS153" s="2">
        <v>3</v>
      </c>
      <c r="CT153" s="45" t="s">
        <v>726</v>
      </c>
      <c r="CU153" s="1">
        <v>1</v>
      </c>
      <c r="CX153" s="2" t="s">
        <v>79</v>
      </c>
      <c r="CY153" s="46" t="s">
        <v>234</v>
      </c>
    </row>
    <row r="154" spans="2:103" s="2" customFormat="1" ht="15.6" customHeight="1" x14ac:dyDescent="0.3">
      <c r="B154" s="3" t="s">
        <v>105</v>
      </c>
      <c r="C154" s="9">
        <v>-10.7</v>
      </c>
      <c r="D154" s="9">
        <v>7.1</v>
      </c>
      <c r="E154" s="44" t="s">
        <v>230</v>
      </c>
      <c r="J154" s="69" t="s">
        <v>712</v>
      </c>
      <c r="K154" s="69" t="s">
        <v>712</v>
      </c>
      <c r="L154" s="2" t="s">
        <v>238</v>
      </c>
      <c r="M154" s="2" t="s">
        <v>232</v>
      </c>
      <c r="N154" s="4">
        <v>-100</v>
      </c>
      <c r="O154" s="4">
        <v>100</v>
      </c>
      <c r="P154" s="2" t="s">
        <v>85</v>
      </c>
      <c r="Q154" s="3"/>
      <c r="BJ154" s="3"/>
      <c r="BK154" s="1"/>
      <c r="BL154" s="1"/>
      <c r="BP154" s="3"/>
      <c r="BQ154" s="3" t="s">
        <v>242</v>
      </c>
      <c r="BR154" s="3"/>
      <c r="BS154" s="3"/>
      <c r="BT154" s="1"/>
      <c r="BU154" s="1"/>
      <c r="BV154" s="2" t="s">
        <v>86</v>
      </c>
      <c r="BW154" s="2" t="s">
        <v>243</v>
      </c>
      <c r="BX154" s="3"/>
      <c r="BY154" s="9">
        <v>7.8</v>
      </c>
      <c r="BZ154" s="5"/>
      <c r="CA154" s="5"/>
      <c r="CB154" s="5"/>
      <c r="CC154" s="5"/>
      <c r="CD154" s="5"/>
      <c r="CE154" s="5"/>
      <c r="CI154" s="5"/>
      <c r="CJ154" s="5"/>
      <c r="CK154" s="1"/>
      <c r="CL154" s="1"/>
      <c r="CM154" s="1"/>
      <c r="CN154" s="1"/>
      <c r="CO154" s="1"/>
      <c r="CP154" s="1"/>
      <c r="CQ154" s="1"/>
      <c r="CR154" s="1"/>
      <c r="CS154" s="2">
        <v>3</v>
      </c>
      <c r="CT154" s="45" t="s">
        <v>726</v>
      </c>
      <c r="CU154" s="1">
        <v>1</v>
      </c>
      <c r="CX154" s="2" t="s">
        <v>79</v>
      </c>
      <c r="CY154" s="46" t="s">
        <v>234</v>
      </c>
    </row>
    <row r="155" spans="2:103" s="2" customFormat="1" ht="15.6" customHeight="1" x14ac:dyDescent="0.3">
      <c r="B155" s="3" t="s">
        <v>105</v>
      </c>
      <c r="C155" s="9">
        <v>-13.8</v>
      </c>
      <c r="D155" s="9">
        <v>7.3</v>
      </c>
      <c r="E155" s="44" t="s">
        <v>230</v>
      </c>
      <c r="J155" s="69" t="s">
        <v>712</v>
      </c>
      <c r="K155" s="69" t="s">
        <v>712</v>
      </c>
      <c r="L155" s="2" t="s">
        <v>244</v>
      </c>
      <c r="M155" s="2" t="s">
        <v>232</v>
      </c>
      <c r="N155" s="4">
        <v>-100</v>
      </c>
      <c r="O155" s="4">
        <v>100</v>
      </c>
      <c r="P155" s="2" t="s">
        <v>85</v>
      </c>
      <c r="Q155" s="3"/>
      <c r="BJ155" s="3"/>
      <c r="BK155" s="1"/>
      <c r="BL155" s="1"/>
      <c r="BP155" s="3"/>
      <c r="BQ155" s="3" t="s">
        <v>245</v>
      </c>
      <c r="BR155" s="3"/>
      <c r="BS155" s="3"/>
      <c r="BT155" s="1"/>
      <c r="BU155" s="1"/>
      <c r="BV155" s="2" t="s">
        <v>86</v>
      </c>
      <c r="BW155" s="2" t="s">
        <v>162</v>
      </c>
      <c r="BX155" s="3"/>
      <c r="BY155" s="9">
        <v>11.7</v>
      </c>
      <c r="BZ155" s="5"/>
      <c r="CA155" s="5"/>
      <c r="CB155" s="5"/>
      <c r="CC155" s="5"/>
      <c r="CD155" s="5"/>
      <c r="CE155" s="5"/>
      <c r="CI155" s="5"/>
      <c r="CJ155" s="5"/>
      <c r="CK155" s="1"/>
      <c r="CL155" s="1"/>
      <c r="CM155" s="1"/>
      <c r="CN155" s="1"/>
      <c r="CO155" s="1"/>
      <c r="CP155" s="1"/>
      <c r="CQ155" s="1"/>
      <c r="CR155" s="1"/>
      <c r="CS155" s="2">
        <v>3</v>
      </c>
      <c r="CT155" s="45" t="s">
        <v>726</v>
      </c>
      <c r="CU155" s="1">
        <v>1</v>
      </c>
      <c r="CX155" s="2" t="s">
        <v>79</v>
      </c>
      <c r="CY155" s="46" t="s">
        <v>234</v>
      </c>
    </row>
    <row r="156" spans="2:103" s="2" customFormat="1" ht="15.6" customHeight="1" x14ac:dyDescent="0.3">
      <c r="B156" s="3" t="s">
        <v>105</v>
      </c>
      <c r="C156" s="9">
        <v>-18.8</v>
      </c>
      <c r="D156" s="9">
        <v>10.3</v>
      </c>
      <c r="E156" s="44" t="s">
        <v>230</v>
      </c>
      <c r="J156" s="69" t="s">
        <v>712</v>
      </c>
      <c r="K156" s="69" t="s">
        <v>712</v>
      </c>
      <c r="L156" s="2" t="s">
        <v>244</v>
      </c>
      <c r="M156" s="2" t="s">
        <v>232</v>
      </c>
      <c r="N156" s="4">
        <v>-100</v>
      </c>
      <c r="O156" s="4">
        <v>100</v>
      </c>
      <c r="P156" s="2" t="s">
        <v>85</v>
      </c>
      <c r="Q156" s="3"/>
      <c r="BJ156" s="3"/>
      <c r="BK156" s="1"/>
      <c r="BL156" s="1"/>
      <c r="BP156" s="3"/>
      <c r="BQ156" s="3" t="s">
        <v>246</v>
      </c>
      <c r="BR156" s="3"/>
      <c r="BS156" s="3"/>
      <c r="BT156" s="1"/>
      <c r="BU156" s="1"/>
      <c r="BV156" s="2" t="s">
        <v>86</v>
      </c>
      <c r="BW156" s="2" t="s">
        <v>233</v>
      </c>
      <c r="BX156" s="3"/>
      <c r="BY156" s="9">
        <v>2.6</v>
      </c>
      <c r="BZ156" s="5"/>
      <c r="CA156" s="5"/>
      <c r="CB156" s="5"/>
      <c r="CC156" s="5"/>
      <c r="CD156" s="5"/>
      <c r="CE156" s="5"/>
      <c r="CI156" s="5"/>
      <c r="CJ156" s="5"/>
      <c r="CK156" s="1"/>
      <c r="CL156" s="1"/>
      <c r="CM156" s="1"/>
      <c r="CN156" s="1"/>
      <c r="CO156" s="1"/>
      <c r="CP156" s="1"/>
      <c r="CQ156" s="1"/>
      <c r="CR156" s="1"/>
      <c r="CS156" s="2">
        <v>3</v>
      </c>
      <c r="CT156" s="45" t="s">
        <v>726</v>
      </c>
      <c r="CU156" s="1">
        <v>1</v>
      </c>
      <c r="CX156" s="2" t="s">
        <v>79</v>
      </c>
      <c r="CY156" s="46" t="s">
        <v>234</v>
      </c>
    </row>
    <row r="157" spans="2:103" s="2" customFormat="1" ht="15.6" customHeight="1" x14ac:dyDescent="0.3">
      <c r="B157" s="3" t="s">
        <v>105</v>
      </c>
      <c r="C157" s="9">
        <v>-11.8</v>
      </c>
      <c r="D157" s="9">
        <v>8.4</v>
      </c>
      <c r="E157" s="44" t="s">
        <v>230</v>
      </c>
      <c r="J157" s="69" t="s">
        <v>712</v>
      </c>
      <c r="K157" s="69" t="s">
        <v>712</v>
      </c>
      <c r="L157" s="2" t="s">
        <v>244</v>
      </c>
      <c r="M157" s="2" t="s">
        <v>232</v>
      </c>
      <c r="N157" s="4">
        <v>-100</v>
      </c>
      <c r="O157" s="4">
        <v>100</v>
      </c>
      <c r="P157" s="2" t="s">
        <v>85</v>
      </c>
      <c r="Q157" s="3"/>
      <c r="BJ157" s="3"/>
      <c r="BK157" s="1"/>
      <c r="BL157" s="1"/>
      <c r="BP157" s="3"/>
      <c r="BQ157" s="3" t="s">
        <v>247</v>
      </c>
      <c r="BR157" s="3"/>
      <c r="BS157" s="3"/>
      <c r="BT157" s="1"/>
      <c r="BU157" s="1"/>
      <c r="BV157" s="2" t="s">
        <v>86</v>
      </c>
      <c r="BW157" s="2" t="s">
        <v>240</v>
      </c>
      <c r="BX157" s="3"/>
      <c r="BY157" s="9">
        <v>17.3</v>
      </c>
      <c r="BZ157" s="5"/>
      <c r="CA157" s="5"/>
      <c r="CB157" s="5"/>
      <c r="CC157" s="5"/>
      <c r="CD157" s="5"/>
      <c r="CE157" s="5"/>
      <c r="CI157" s="5"/>
      <c r="CJ157" s="5"/>
      <c r="CK157" s="1"/>
      <c r="CL157" s="1"/>
      <c r="CM157" s="1"/>
      <c r="CN157" s="1"/>
      <c r="CO157" s="1"/>
      <c r="CP157" s="1"/>
      <c r="CQ157" s="1"/>
      <c r="CR157" s="1"/>
      <c r="CS157" s="2">
        <v>3</v>
      </c>
      <c r="CT157" s="45" t="s">
        <v>726</v>
      </c>
      <c r="CU157" s="1">
        <v>1</v>
      </c>
      <c r="CX157" s="2" t="s">
        <v>79</v>
      </c>
      <c r="CY157" s="46" t="s">
        <v>234</v>
      </c>
    </row>
    <row r="158" spans="2:103" s="2" customFormat="1" ht="15.6" customHeight="1" x14ac:dyDescent="0.3">
      <c r="B158" s="3" t="s">
        <v>105</v>
      </c>
      <c r="C158" s="9">
        <v>-16.600000000000001</v>
      </c>
      <c r="D158" s="9">
        <v>4</v>
      </c>
      <c r="E158" s="44" t="s">
        <v>230</v>
      </c>
      <c r="J158" s="69" t="s">
        <v>712</v>
      </c>
      <c r="K158" s="69" t="s">
        <v>712</v>
      </c>
      <c r="L158" s="2" t="s">
        <v>244</v>
      </c>
      <c r="M158" s="2" t="s">
        <v>232</v>
      </c>
      <c r="N158" s="4">
        <v>-100</v>
      </c>
      <c r="O158" s="4">
        <v>100</v>
      </c>
      <c r="P158" s="2" t="s">
        <v>85</v>
      </c>
      <c r="Q158" s="3"/>
      <c r="BJ158" s="3"/>
      <c r="BK158" s="1"/>
      <c r="BL158" s="1"/>
      <c r="BP158" s="3"/>
      <c r="BQ158" s="3" t="s">
        <v>248</v>
      </c>
      <c r="BR158" s="3"/>
      <c r="BS158" s="3"/>
      <c r="BT158" s="1"/>
      <c r="BU158" s="1"/>
      <c r="BV158" s="2" t="s">
        <v>86</v>
      </c>
      <c r="BW158" s="2" t="s">
        <v>233</v>
      </c>
      <c r="BX158" s="3"/>
      <c r="BY158" s="9">
        <v>12.6</v>
      </c>
      <c r="BZ158" s="5"/>
      <c r="CA158" s="5"/>
      <c r="CB158" s="5"/>
      <c r="CC158" s="5"/>
      <c r="CD158" s="5"/>
      <c r="CE158" s="5"/>
      <c r="CI158" s="5"/>
      <c r="CJ158" s="5"/>
      <c r="CK158" s="1"/>
      <c r="CL158" s="1"/>
      <c r="CM158" s="1"/>
      <c r="CN158" s="1"/>
      <c r="CO158" s="1"/>
      <c r="CP158" s="1"/>
      <c r="CQ158" s="1"/>
      <c r="CR158" s="1"/>
      <c r="CS158" s="2">
        <v>3</v>
      </c>
      <c r="CT158" s="45" t="s">
        <v>726</v>
      </c>
      <c r="CU158" s="1">
        <v>1</v>
      </c>
      <c r="CX158" s="2" t="s">
        <v>79</v>
      </c>
      <c r="CY158" s="46" t="s">
        <v>234</v>
      </c>
    </row>
    <row r="159" spans="2:103" s="2" customFormat="1" ht="15.6" customHeight="1" x14ac:dyDescent="0.3">
      <c r="B159" s="3" t="s">
        <v>105</v>
      </c>
      <c r="C159" s="9">
        <v>-17.100000000000001</v>
      </c>
      <c r="D159" s="9">
        <v>6.6</v>
      </c>
      <c r="E159" s="44" t="s">
        <v>230</v>
      </c>
      <c r="J159" s="69" t="s">
        <v>712</v>
      </c>
      <c r="K159" s="69" t="s">
        <v>712</v>
      </c>
      <c r="L159" s="2" t="s">
        <v>244</v>
      </c>
      <c r="M159" s="2" t="s">
        <v>232</v>
      </c>
      <c r="N159" s="4">
        <v>-100</v>
      </c>
      <c r="O159" s="4">
        <v>100</v>
      </c>
      <c r="P159" s="2" t="s">
        <v>85</v>
      </c>
      <c r="Q159" s="3"/>
      <c r="BJ159" s="3"/>
      <c r="BK159" s="1"/>
      <c r="BL159" s="1"/>
      <c r="BP159" s="3"/>
      <c r="BQ159" s="3" t="s">
        <v>249</v>
      </c>
      <c r="BR159" s="3"/>
      <c r="BS159" s="3"/>
      <c r="BT159" s="1"/>
      <c r="BU159" s="1"/>
      <c r="BV159" s="2" t="s">
        <v>86</v>
      </c>
      <c r="BW159" s="2" t="s">
        <v>243</v>
      </c>
      <c r="BX159" s="3"/>
      <c r="BY159" s="9">
        <v>15.1</v>
      </c>
      <c r="BZ159" s="5"/>
      <c r="CA159" s="5"/>
      <c r="CB159" s="5"/>
      <c r="CC159" s="5"/>
      <c r="CD159" s="5"/>
      <c r="CE159" s="5"/>
      <c r="CI159" s="5"/>
      <c r="CJ159" s="5"/>
      <c r="CK159" s="1"/>
      <c r="CL159" s="1"/>
      <c r="CM159" s="1"/>
      <c r="CN159" s="1"/>
      <c r="CO159" s="1"/>
      <c r="CP159" s="1"/>
      <c r="CQ159" s="1"/>
      <c r="CR159" s="1"/>
      <c r="CS159" s="2">
        <v>3</v>
      </c>
      <c r="CT159" s="45" t="s">
        <v>726</v>
      </c>
      <c r="CU159" s="1">
        <v>1</v>
      </c>
      <c r="CX159" s="2" t="s">
        <v>79</v>
      </c>
      <c r="CY159" s="46" t="s">
        <v>234</v>
      </c>
    </row>
    <row r="160" spans="2:103" s="2" customFormat="1" ht="15.6" customHeight="1" x14ac:dyDescent="0.3">
      <c r="B160" s="3" t="s">
        <v>105</v>
      </c>
      <c r="C160" s="9">
        <v>-15.2</v>
      </c>
      <c r="D160" s="9">
        <v>7.3</v>
      </c>
      <c r="E160" s="44" t="s">
        <v>230</v>
      </c>
      <c r="J160" s="69" t="s">
        <v>712</v>
      </c>
      <c r="K160" s="69" t="s">
        <v>712</v>
      </c>
      <c r="L160" s="2" t="s">
        <v>244</v>
      </c>
      <c r="M160" s="2" t="s">
        <v>232</v>
      </c>
      <c r="N160" s="4">
        <v>-100</v>
      </c>
      <c r="O160" s="4">
        <v>100</v>
      </c>
      <c r="P160" s="2" t="s">
        <v>85</v>
      </c>
      <c r="Q160" s="3"/>
      <c r="BJ160" s="3"/>
      <c r="BK160" s="1"/>
      <c r="BL160" s="1"/>
      <c r="BP160" s="3"/>
      <c r="BQ160" s="3" t="s">
        <v>250</v>
      </c>
      <c r="BR160" s="3"/>
      <c r="BS160" s="3"/>
      <c r="BT160" s="1"/>
      <c r="BU160" s="1"/>
      <c r="BV160" s="2" t="s">
        <v>86</v>
      </c>
      <c r="BW160" s="2" t="s">
        <v>243</v>
      </c>
      <c r="BX160" s="3"/>
      <c r="BY160" s="9">
        <v>20.3</v>
      </c>
      <c r="BZ160" s="5"/>
      <c r="CA160" s="5"/>
      <c r="CB160" s="5"/>
      <c r="CC160" s="5"/>
      <c r="CD160" s="5"/>
      <c r="CE160" s="5"/>
      <c r="CI160" s="5"/>
      <c r="CJ160" s="5"/>
      <c r="CK160" s="1"/>
      <c r="CL160" s="1"/>
      <c r="CM160" s="1"/>
      <c r="CN160" s="1"/>
      <c r="CO160" s="1"/>
      <c r="CP160" s="1"/>
      <c r="CQ160" s="1"/>
      <c r="CR160" s="1"/>
      <c r="CS160" s="2">
        <v>3</v>
      </c>
      <c r="CT160" s="45" t="s">
        <v>726</v>
      </c>
      <c r="CU160" s="1">
        <v>1</v>
      </c>
      <c r="CX160" s="2" t="s">
        <v>79</v>
      </c>
      <c r="CY160" s="46" t="s">
        <v>234</v>
      </c>
    </row>
    <row r="161" spans="2:103" s="2" customFormat="1" ht="15.6" customHeight="1" x14ac:dyDescent="0.3">
      <c r="B161" s="3" t="s">
        <v>105</v>
      </c>
      <c r="C161" s="5">
        <v>-14.5</v>
      </c>
      <c r="D161" s="5">
        <v>20.9</v>
      </c>
      <c r="E161" s="44" t="s">
        <v>230</v>
      </c>
      <c r="J161" s="69" t="s">
        <v>712</v>
      </c>
      <c r="K161" s="69" t="s">
        <v>712</v>
      </c>
      <c r="L161" s="2" t="s">
        <v>244</v>
      </c>
      <c r="M161" s="2" t="s">
        <v>232</v>
      </c>
      <c r="N161" s="4">
        <v>-100</v>
      </c>
      <c r="O161" s="4">
        <v>100</v>
      </c>
      <c r="P161" s="2" t="s">
        <v>85</v>
      </c>
      <c r="Q161" s="3"/>
      <c r="BJ161" s="3"/>
      <c r="BK161" s="1"/>
      <c r="BL161" s="1"/>
      <c r="BP161" s="3"/>
      <c r="BQ161" s="3" t="s">
        <v>257</v>
      </c>
      <c r="BR161" s="3"/>
      <c r="BS161" s="3"/>
      <c r="BT161" s="1"/>
      <c r="BU161" s="1"/>
      <c r="BV161" s="2" t="s">
        <v>86</v>
      </c>
      <c r="BW161" s="2" t="s">
        <v>258</v>
      </c>
      <c r="BX161" s="3"/>
      <c r="BY161" s="5">
        <v>8.1999999999999993</v>
      </c>
      <c r="BZ161" s="5"/>
      <c r="CA161" s="5"/>
      <c r="CB161" s="5"/>
      <c r="CC161" s="5"/>
      <c r="CD161" s="5"/>
      <c r="CE161" s="5"/>
      <c r="CI161" s="5"/>
      <c r="CJ161" s="5"/>
      <c r="CK161" s="1"/>
      <c r="CL161" s="1"/>
      <c r="CM161" s="1"/>
      <c r="CN161" s="1"/>
      <c r="CO161" s="1"/>
      <c r="CP161" s="1"/>
      <c r="CQ161" s="1"/>
      <c r="CR161" s="1"/>
      <c r="CS161" s="2">
        <v>3</v>
      </c>
      <c r="CT161" s="45" t="s">
        <v>726</v>
      </c>
      <c r="CU161" s="1">
        <v>1</v>
      </c>
      <c r="CX161" s="2" t="s">
        <v>79</v>
      </c>
      <c r="CY161" s="46" t="s">
        <v>234</v>
      </c>
    </row>
    <row r="162" spans="2:103" s="2" customFormat="1" ht="15.6" customHeight="1" x14ac:dyDescent="0.3">
      <c r="B162" s="3" t="s">
        <v>105</v>
      </c>
      <c r="C162" s="5">
        <v>-17</v>
      </c>
      <c r="D162" s="5">
        <v>8.1999999999999993</v>
      </c>
      <c r="E162" s="44" t="s">
        <v>230</v>
      </c>
      <c r="J162" s="69" t="s">
        <v>712</v>
      </c>
      <c r="K162" s="69" t="s">
        <v>712</v>
      </c>
      <c r="L162" s="2" t="s">
        <v>244</v>
      </c>
      <c r="M162" s="2" t="s">
        <v>232</v>
      </c>
      <c r="N162" s="4">
        <v>-100</v>
      </c>
      <c r="O162" s="4">
        <v>100</v>
      </c>
      <c r="P162" s="2" t="s">
        <v>85</v>
      </c>
      <c r="Q162" s="3"/>
      <c r="BJ162" s="3"/>
      <c r="BK162" s="1"/>
      <c r="BL162" s="1"/>
      <c r="BP162" s="3"/>
      <c r="BQ162" s="3" t="s">
        <v>261</v>
      </c>
      <c r="BR162" s="3"/>
      <c r="BS162" s="3"/>
      <c r="BT162" s="1"/>
      <c r="BU162" s="1"/>
      <c r="BV162" s="2" t="s">
        <v>88</v>
      </c>
      <c r="BW162" s="2" t="s">
        <v>262</v>
      </c>
      <c r="BX162" s="3"/>
      <c r="BY162" s="5">
        <v>16.7</v>
      </c>
      <c r="BZ162" s="5"/>
      <c r="CA162" s="5"/>
      <c r="CB162" s="5"/>
      <c r="CC162" s="5"/>
      <c r="CD162" s="5"/>
      <c r="CE162" s="5"/>
      <c r="CI162" s="5"/>
      <c r="CJ162" s="5"/>
      <c r="CK162" s="1"/>
      <c r="CL162" s="1"/>
      <c r="CM162" s="1"/>
      <c r="CN162" s="1"/>
      <c r="CO162" s="1"/>
      <c r="CP162" s="1"/>
      <c r="CQ162" s="1"/>
      <c r="CR162" s="1"/>
      <c r="CS162" s="2">
        <v>3</v>
      </c>
      <c r="CT162" s="45" t="s">
        <v>726</v>
      </c>
      <c r="CU162" s="1">
        <v>1</v>
      </c>
      <c r="CX162" s="2" t="s">
        <v>79</v>
      </c>
      <c r="CY162" s="46" t="s">
        <v>234</v>
      </c>
    </row>
    <row r="163" spans="2:103" s="2" customFormat="1" ht="15.6" customHeight="1" x14ac:dyDescent="0.3">
      <c r="B163" s="3" t="s">
        <v>105</v>
      </c>
      <c r="C163" s="5">
        <v>-14.9</v>
      </c>
      <c r="D163" s="5">
        <v>9.6</v>
      </c>
      <c r="E163" s="44" t="s">
        <v>230</v>
      </c>
      <c r="J163" s="69" t="s">
        <v>712</v>
      </c>
      <c r="K163" s="69" t="s">
        <v>712</v>
      </c>
      <c r="L163" s="2" t="s">
        <v>263</v>
      </c>
      <c r="M163" s="2" t="s">
        <v>117</v>
      </c>
      <c r="N163" s="4">
        <v>100</v>
      </c>
      <c r="O163" s="4">
        <v>600</v>
      </c>
      <c r="P163" s="2" t="s">
        <v>85</v>
      </c>
      <c r="Q163" s="3"/>
      <c r="BJ163" s="3"/>
      <c r="BK163" s="1"/>
      <c r="BL163" s="1"/>
      <c r="BP163" s="3"/>
      <c r="BQ163" s="3" t="s">
        <v>264</v>
      </c>
      <c r="BR163" s="3"/>
      <c r="BS163" s="3"/>
      <c r="BT163" s="1"/>
      <c r="BU163" s="1"/>
      <c r="BV163" s="2" t="s">
        <v>86</v>
      </c>
      <c r="BW163" s="2" t="s">
        <v>256</v>
      </c>
      <c r="BX163" s="3"/>
      <c r="BY163" s="5">
        <v>9.1999999999999993</v>
      </c>
      <c r="BZ163" s="5"/>
      <c r="CA163" s="5"/>
      <c r="CB163" s="5"/>
      <c r="CC163" s="5"/>
      <c r="CD163" s="5"/>
      <c r="CE163" s="5"/>
      <c r="CI163" s="5"/>
      <c r="CJ163" s="5"/>
      <c r="CK163" s="1"/>
      <c r="CL163" s="1"/>
      <c r="CM163" s="1"/>
      <c r="CN163" s="1"/>
      <c r="CO163" s="1"/>
      <c r="CP163" s="1"/>
      <c r="CQ163" s="1"/>
      <c r="CR163" s="1"/>
      <c r="CS163" s="2">
        <v>3</v>
      </c>
      <c r="CT163" s="45" t="s">
        <v>726</v>
      </c>
      <c r="CU163" s="1">
        <v>1</v>
      </c>
      <c r="CX163" s="2" t="s">
        <v>79</v>
      </c>
      <c r="CY163" s="46" t="s">
        <v>234</v>
      </c>
    </row>
    <row r="164" spans="2:103" s="2" customFormat="1" ht="15.6" customHeight="1" x14ac:dyDescent="0.3">
      <c r="B164" s="3" t="s">
        <v>105</v>
      </c>
      <c r="C164" s="5">
        <v>-14.7</v>
      </c>
      <c r="D164" s="5">
        <v>9</v>
      </c>
      <c r="E164" s="44" t="s">
        <v>230</v>
      </c>
      <c r="J164" s="69" t="s">
        <v>712</v>
      </c>
      <c r="K164" s="69" t="s">
        <v>712</v>
      </c>
      <c r="L164" s="2" t="s">
        <v>263</v>
      </c>
      <c r="M164" s="2" t="s">
        <v>117</v>
      </c>
      <c r="N164" s="4">
        <v>100</v>
      </c>
      <c r="O164" s="4">
        <v>600</v>
      </c>
      <c r="P164" s="2" t="s">
        <v>85</v>
      </c>
      <c r="Q164" s="3"/>
      <c r="BJ164" s="3"/>
      <c r="BK164" s="1"/>
      <c r="BL164" s="1"/>
      <c r="BP164" s="3"/>
      <c r="BQ164" s="3" t="s">
        <v>265</v>
      </c>
      <c r="BR164" s="3"/>
      <c r="BS164" s="3"/>
      <c r="BT164" s="1"/>
      <c r="BU164" s="1"/>
      <c r="BV164" s="2" t="s">
        <v>86</v>
      </c>
      <c r="BW164" s="2" t="s">
        <v>94</v>
      </c>
      <c r="BX164" s="3"/>
      <c r="BY164" s="5">
        <v>20.3</v>
      </c>
      <c r="BZ164" s="5"/>
      <c r="CA164" s="5"/>
      <c r="CB164" s="5"/>
      <c r="CC164" s="5"/>
      <c r="CD164" s="5"/>
      <c r="CE164" s="5"/>
      <c r="CI164" s="5"/>
      <c r="CJ164" s="5"/>
      <c r="CK164" s="1"/>
      <c r="CL164" s="1"/>
      <c r="CM164" s="1"/>
      <c r="CN164" s="1"/>
      <c r="CO164" s="1"/>
      <c r="CP164" s="1"/>
      <c r="CQ164" s="1"/>
      <c r="CR164" s="1"/>
      <c r="CS164" s="2">
        <v>3</v>
      </c>
      <c r="CT164" s="45" t="s">
        <v>726</v>
      </c>
      <c r="CU164" s="1">
        <v>1</v>
      </c>
      <c r="CX164" s="2" t="s">
        <v>79</v>
      </c>
      <c r="CY164" s="46" t="s">
        <v>234</v>
      </c>
    </row>
    <row r="165" spans="2:103" s="2" customFormat="1" ht="15.6" customHeight="1" x14ac:dyDescent="0.3">
      <c r="B165" s="3" t="s">
        <v>105</v>
      </c>
      <c r="C165" s="5">
        <v>-15.3</v>
      </c>
      <c r="D165" s="5">
        <v>10.6</v>
      </c>
      <c r="E165" s="44" t="s">
        <v>230</v>
      </c>
      <c r="J165" s="69" t="s">
        <v>712</v>
      </c>
      <c r="K165" s="69" t="s">
        <v>712</v>
      </c>
      <c r="L165" s="2" t="s">
        <v>263</v>
      </c>
      <c r="M165" s="2" t="s">
        <v>117</v>
      </c>
      <c r="N165" s="4">
        <v>100</v>
      </c>
      <c r="O165" s="4">
        <v>600</v>
      </c>
      <c r="P165" s="2" t="s">
        <v>85</v>
      </c>
      <c r="Q165" s="3"/>
      <c r="BJ165" s="3"/>
      <c r="BK165" s="1"/>
      <c r="BL165" s="1"/>
      <c r="BP165" s="3"/>
      <c r="BQ165" s="3" t="s">
        <v>266</v>
      </c>
      <c r="BR165" s="3"/>
      <c r="BS165" s="3"/>
      <c r="BT165" s="1"/>
      <c r="BU165" s="1"/>
      <c r="BV165" s="2" t="s">
        <v>88</v>
      </c>
      <c r="BW165" s="2" t="s">
        <v>267</v>
      </c>
      <c r="BX165" s="3"/>
      <c r="BY165" s="5">
        <v>13.8</v>
      </c>
      <c r="BZ165" s="5"/>
      <c r="CA165" s="5"/>
      <c r="CB165" s="5"/>
      <c r="CC165" s="5"/>
      <c r="CD165" s="5"/>
      <c r="CE165" s="5"/>
      <c r="CI165" s="5"/>
      <c r="CJ165" s="5"/>
      <c r="CK165" s="1"/>
      <c r="CL165" s="1"/>
      <c r="CM165" s="1"/>
      <c r="CN165" s="1"/>
      <c r="CO165" s="1"/>
      <c r="CP165" s="1"/>
      <c r="CQ165" s="1"/>
      <c r="CR165" s="1"/>
      <c r="CS165" s="2">
        <v>3</v>
      </c>
      <c r="CT165" s="45" t="s">
        <v>726</v>
      </c>
      <c r="CU165" s="1">
        <v>1</v>
      </c>
      <c r="CX165" s="2" t="s">
        <v>79</v>
      </c>
      <c r="CY165" s="46" t="s">
        <v>234</v>
      </c>
    </row>
    <row r="166" spans="2:103" s="2" customFormat="1" ht="15.6" customHeight="1" x14ac:dyDescent="0.3">
      <c r="B166" s="3" t="s">
        <v>105</v>
      </c>
      <c r="C166" s="5">
        <v>-15.8</v>
      </c>
      <c r="D166" s="5">
        <v>6.8</v>
      </c>
      <c r="E166" s="44" t="s">
        <v>230</v>
      </c>
      <c r="J166" s="69" t="s">
        <v>712</v>
      </c>
      <c r="K166" s="69" t="s">
        <v>712</v>
      </c>
      <c r="L166" s="2" t="s">
        <v>268</v>
      </c>
      <c r="M166" s="2" t="s">
        <v>84</v>
      </c>
      <c r="N166" s="4">
        <v>600</v>
      </c>
      <c r="O166" s="4">
        <v>1000</v>
      </c>
      <c r="P166" s="2" t="s">
        <v>85</v>
      </c>
      <c r="Q166" s="3"/>
      <c r="BJ166" s="3"/>
      <c r="BK166" s="1"/>
      <c r="BL166" s="1"/>
      <c r="BP166" s="3"/>
      <c r="BQ166" s="3" t="s">
        <v>269</v>
      </c>
      <c r="BR166" s="3"/>
      <c r="BS166" s="3"/>
      <c r="BT166" s="1"/>
      <c r="BU166" s="1"/>
      <c r="BV166" s="2" t="s">
        <v>86</v>
      </c>
      <c r="BW166" s="2" t="s">
        <v>94</v>
      </c>
      <c r="BX166" s="3"/>
      <c r="BY166" s="5">
        <v>19.7</v>
      </c>
      <c r="BZ166" s="5"/>
      <c r="CA166" s="5"/>
      <c r="CB166" s="5"/>
      <c r="CC166" s="5"/>
      <c r="CD166" s="5"/>
      <c r="CE166" s="5"/>
      <c r="CI166" s="5"/>
      <c r="CJ166" s="5"/>
      <c r="CK166" s="1"/>
      <c r="CL166" s="1"/>
      <c r="CM166" s="1"/>
      <c r="CN166" s="1"/>
      <c r="CO166" s="1"/>
      <c r="CP166" s="1"/>
      <c r="CQ166" s="1"/>
      <c r="CR166" s="1"/>
      <c r="CS166" s="2">
        <v>3</v>
      </c>
      <c r="CT166" s="45" t="s">
        <v>726</v>
      </c>
      <c r="CU166" s="1">
        <v>1</v>
      </c>
      <c r="CX166" s="2" t="s">
        <v>79</v>
      </c>
      <c r="CY166" s="46" t="s">
        <v>234</v>
      </c>
    </row>
    <row r="167" spans="2:103" s="2" customFormat="1" ht="15.6" customHeight="1" x14ac:dyDescent="0.3">
      <c r="B167" s="3" t="s">
        <v>105</v>
      </c>
      <c r="C167" s="5">
        <v>-16.399999999999999</v>
      </c>
      <c r="D167" s="5">
        <v>8.8000000000000007</v>
      </c>
      <c r="E167" s="44" t="s">
        <v>230</v>
      </c>
      <c r="J167" s="69" t="s">
        <v>712</v>
      </c>
      <c r="K167" s="69" t="s">
        <v>712</v>
      </c>
      <c r="L167" s="2" t="s">
        <v>268</v>
      </c>
      <c r="M167" s="2" t="s">
        <v>84</v>
      </c>
      <c r="N167" s="4">
        <v>600</v>
      </c>
      <c r="O167" s="4">
        <v>1000</v>
      </c>
      <c r="P167" s="2" t="s">
        <v>85</v>
      </c>
      <c r="Q167" s="3"/>
      <c r="BJ167" s="3"/>
      <c r="BK167" s="1"/>
      <c r="BL167" s="1"/>
      <c r="BP167" s="3"/>
      <c r="BQ167" s="3" t="s">
        <v>270</v>
      </c>
      <c r="BR167" s="3"/>
      <c r="BS167" s="3"/>
      <c r="BT167" s="1"/>
      <c r="BU167" s="1"/>
      <c r="BV167" s="2" t="s">
        <v>88</v>
      </c>
      <c r="BW167" s="2" t="s">
        <v>93</v>
      </c>
      <c r="BX167" s="3"/>
      <c r="BY167" s="5">
        <v>5.8</v>
      </c>
      <c r="BZ167" s="5"/>
      <c r="CA167" s="5"/>
      <c r="CB167" s="5"/>
      <c r="CC167" s="5"/>
      <c r="CD167" s="5"/>
      <c r="CE167" s="5"/>
      <c r="CI167" s="5"/>
      <c r="CJ167" s="5"/>
      <c r="CK167" s="1"/>
      <c r="CL167" s="1"/>
      <c r="CM167" s="1"/>
      <c r="CN167" s="1"/>
      <c r="CO167" s="1"/>
      <c r="CP167" s="1"/>
      <c r="CQ167" s="1"/>
      <c r="CR167" s="1"/>
      <c r="CS167" s="2">
        <v>3</v>
      </c>
      <c r="CT167" s="45" t="s">
        <v>726</v>
      </c>
      <c r="CU167" s="1">
        <v>1</v>
      </c>
      <c r="CX167" s="2" t="s">
        <v>79</v>
      </c>
      <c r="CY167" s="46" t="s">
        <v>234</v>
      </c>
    </row>
    <row r="168" spans="2:103" s="2" customFormat="1" ht="15.6" customHeight="1" x14ac:dyDescent="0.3">
      <c r="B168" s="3" t="s">
        <v>105</v>
      </c>
      <c r="C168" s="5">
        <v>-17.399999999999999</v>
      </c>
      <c r="D168" s="5">
        <v>5.4</v>
      </c>
      <c r="E168" s="44" t="s">
        <v>230</v>
      </c>
      <c r="J168" s="69" t="s">
        <v>712</v>
      </c>
      <c r="K168" s="69" t="s">
        <v>712</v>
      </c>
      <c r="L168" s="2" t="s">
        <v>274</v>
      </c>
      <c r="M168" s="2" t="s">
        <v>84</v>
      </c>
      <c r="N168" s="4">
        <v>600</v>
      </c>
      <c r="O168" s="4">
        <v>1000</v>
      </c>
      <c r="P168" s="2" t="s">
        <v>85</v>
      </c>
      <c r="Q168" s="3"/>
      <c r="BJ168" s="3"/>
      <c r="BK168" s="1"/>
      <c r="BL168" s="1"/>
      <c r="BP168" s="3"/>
      <c r="BQ168" s="3" t="s">
        <v>275</v>
      </c>
      <c r="BR168" s="3"/>
      <c r="BS168" s="3"/>
      <c r="BT168" s="1"/>
      <c r="BU168" s="1"/>
      <c r="BV168" s="2" t="s">
        <v>86</v>
      </c>
      <c r="BW168" s="2" t="s">
        <v>276</v>
      </c>
      <c r="BX168" s="3"/>
      <c r="BY168" s="5">
        <v>22.3</v>
      </c>
      <c r="BZ168" s="5"/>
      <c r="CA168" s="5"/>
      <c r="CB168" s="5"/>
      <c r="CC168" s="5"/>
      <c r="CD168" s="5"/>
      <c r="CE168" s="5"/>
      <c r="CI168" s="5"/>
      <c r="CJ168" s="5"/>
      <c r="CK168" s="1"/>
      <c r="CL168" s="1"/>
      <c r="CM168" s="1"/>
      <c r="CN168" s="1"/>
      <c r="CO168" s="1"/>
      <c r="CP168" s="1"/>
      <c r="CQ168" s="1"/>
      <c r="CR168" s="1"/>
      <c r="CS168" s="2">
        <v>3</v>
      </c>
      <c r="CT168" s="45" t="s">
        <v>726</v>
      </c>
      <c r="CU168" s="1">
        <v>1</v>
      </c>
      <c r="CX168" s="2" t="s">
        <v>79</v>
      </c>
      <c r="CY168" s="46" t="s">
        <v>234</v>
      </c>
    </row>
    <row r="169" spans="2:103" s="2" customFormat="1" ht="15.6" customHeight="1" x14ac:dyDescent="0.3">
      <c r="B169" s="3" t="s">
        <v>105</v>
      </c>
      <c r="C169" s="5">
        <v>-18.8</v>
      </c>
      <c r="D169" s="5">
        <v>8.1</v>
      </c>
      <c r="E169" s="44" t="s">
        <v>230</v>
      </c>
      <c r="J169" s="69" t="s">
        <v>712</v>
      </c>
      <c r="K169" s="69" t="s">
        <v>712</v>
      </c>
      <c r="L169" s="2" t="s">
        <v>274</v>
      </c>
      <c r="M169" s="2" t="s">
        <v>84</v>
      </c>
      <c r="N169" s="4">
        <v>600</v>
      </c>
      <c r="O169" s="4">
        <v>1000</v>
      </c>
      <c r="P169" s="2" t="s">
        <v>85</v>
      </c>
      <c r="Q169" s="3"/>
      <c r="BJ169" s="3"/>
      <c r="BK169" s="1"/>
      <c r="BL169" s="1"/>
      <c r="BP169" s="3"/>
      <c r="BQ169" s="3" t="s">
        <v>277</v>
      </c>
      <c r="BR169" s="3"/>
      <c r="BS169" s="3"/>
      <c r="BT169" s="1"/>
      <c r="BU169" s="1"/>
      <c r="BV169" s="2" t="s">
        <v>86</v>
      </c>
      <c r="BW169" s="2" t="s">
        <v>233</v>
      </c>
      <c r="BX169" s="3"/>
      <c r="BY169" s="5">
        <v>18.100000000000001</v>
      </c>
      <c r="BZ169" s="5"/>
      <c r="CA169" s="5"/>
      <c r="CB169" s="5"/>
      <c r="CC169" s="5"/>
      <c r="CD169" s="5"/>
      <c r="CE169" s="5"/>
      <c r="CI169" s="5"/>
      <c r="CJ169" s="5"/>
      <c r="CK169" s="1"/>
      <c r="CL169" s="1"/>
      <c r="CM169" s="1"/>
      <c r="CN169" s="1"/>
      <c r="CO169" s="1"/>
      <c r="CP169" s="1"/>
      <c r="CQ169" s="1"/>
      <c r="CR169" s="1"/>
      <c r="CS169" s="2">
        <v>3</v>
      </c>
      <c r="CT169" s="45" t="s">
        <v>726</v>
      </c>
      <c r="CU169" s="1">
        <v>1</v>
      </c>
      <c r="CX169" s="2" t="s">
        <v>79</v>
      </c>
      <c r="CY169" s="46" t="s">
        <v>234</v>
      </c>
    </row>
    <row r="170" spans="2:103" s="2" customFormat="1" ht="15.6" customHeight="1" x14ac:dyDescent="0.3">
      <c r="B170" s="3" t="s">
        <v>105</v>
      </c>
      <c r="C170" s="5">
        <v>-14.4</v>
      </c>
      <c r="D170" s="5">
        <v>7.1</v>
      </c>
      <c r="E170" s="44" t="s">
        <v>230</v>
      </c>
      <c r="J170" s="69" t="s">
        <v>712</v>
      </c>
      <c r="K170" s="69" t="s">
        <v>712</v>
      </c>
      <c r="L170" s="2" t="s">
        <v>274</v>
      </c>
      <c r="M170" s="2" t="s">
        <v>84</v>
      </c>
      <c r="N170" s="4">
        <v>600</v>
      </c>
      <c r="O170" s="4">
        <v>1000</v>
      </c>
      <c r="P170" s="2" t="s">
        <v>85</v>
      </c>
      <c r="Q170" s="3"/>
      <c r="BJ170" s="3"/>
      <c r="BK170" s="1"/>
      <c r="BL170" s="1"/>
      <c r="BP170" s="3"/>
      <c r="BQ170" s="3" t="s">
        <v>278</v>
      </c>
      <c r="BR170" s="3"/>
      <c r="BS170" s="3"/>
      <c r="BT170" s="1"/>
      <c r="BU170" s="1"/>
      <c r="BV170" s="2" t="s">
        <v>86</v>
      </c>
      <c r="BW170" s="2" t="s">
        <v>279</v>
      </c>
      <c r="BX170" s="3"/>
      <c r="BY170" s="5">
        <v>22.2</v>
      </c>
      <c r="BZ170" s="5"/>
      <c r="CA170" s="5"/>
      <c r="CB170" s="5"/>
      <c r="CC170" s="5"/>
      <c r="CD170" s="5"/>
      <c r="CE170" s="5"/>
      <c r="CI170" s="5"/>
      <c r="CJ170" s="5"/>
      <c r="CK170" s="1"/>
      <c r="CL170" s="1"/>
      <c r="CM170" s="1"/>
      <c r="CN170" s="1"/>
      <c r="CO170" s="1"/>
      <c r="CP170" s="1"/>
      <c r="CQ170" s="1"/>
      <c r="CR170" s="1"/>
      <c r="CS170" s="2">
        <v>3</v>
      </c>
      <c r="CT170" s="45" t="s">
        <v>726</v>
      </c>
      <c r="CU170" s="1">
        <v>1</v>
      </c>
      <c r="CX170" s="2" t="s">
        <v>79</v>
      </c>
      <c r="CY170" s="46" t="s">
        <v>234</v>
      </c>
    </row>
    <row r="171" spans="2:103" s="2" customFormat="1" ht="15.6" customHeight="1" x14ac:dyDescent="0.3">
      <c r="B171" s="3" t="s">
        <v>105</v>
      </c>
      <c r="C171" s="5">
        <v>-18.8</v>
      </c>
      <c r="D171" s="5">
        <v>8.9</v>
      </c>
      <c r="E171" s="44" t="s">
        <v>230</v>
      </c>
      <c r="J171" s="69" t="s">
        <v>712</v>
      </c>
      <c r="K171" s="69" t="s">
        <v>712</v>
      </c>
      <c r="L171" s="2" t="s">
        <v>274</v>
      </c>
      <c r="M171" s="2" t="s">
        <v>84</v>
      </c>
      <c r="N171" s="4">
        <v>600</v>
      </c>
      <c r="O171" s="4">
        <v>1000</v>
      </c>
      <c r="P171" s="2" t="s">
        <v>85</v>
      </c>
      <c r="Q171" s="3"/>
      <c r="BJ171" s="3"/>
      <c r="BK171" s="1"/>
      <c r="BL171" s="1"/>
      <c r="BP171" s="3"/>
      <c r="BQ171" s="3" t="s">
        <v>280</v>
      </c>
      <c r="BR171" s="3"/>
      <c r="BS171" s="3"/>
      <c r="BT171" s="1"/>
      <c r="BU171" s="1"/>
      <c r="BV171" s="2" t="s">
        <v>86</v>
      </c>
      <c r="BW171" s="2" t="s">
        <v>243</v>
      </c>
      <c r="BX171" s="3"/>
      <c r="BY171" s="5">
        <v>19.3</v>
      </c>
      <c r="BZ171" s="5"/>
      <c r="CA171" s="5"/>
      <c r="CB171" s="5"/>
      <c r="CC171" s="5"/>
      <c r="CD171" s="5"/>
      <c r="CE171" s="5"/>
      <c r="CI171" s="5"/>
      <c r="CJ171" s="5"/>
      <c r="CK171" s="1"/>
      <c r="CL171" s="1"/>
      <c r="CM171" s="1"/>
      <c r="CN171" s="1"/>
      <c r="CO171" s="1"/>
      <c r="CP171" s="1"/>
      <c r="CQ171" s="1"/>
      <c r="CR171" s="1"/>
      <c r="CS171" s="2">
        <v>3</v>
      </c>
      <c r="CT171" s="45" t="s">
        <v>726</v>
      </c>
      <c r="CU171" s="1">
        <v>1</v>
      </c>
      <c r="CX171" s="2" t="s">
        <v>79</v>
      </c>
      <c r="CY171" s="46" t="s">
        <v>234</v>
      </c>
    </row>
    <row r="172" spans="2:103" s="2" customFormat="1" ht="15.6" customHeight="1" x14ac:dyDescent="0.3">
      <c r="B172" s="3" t="s">
        <v>105</v>
      </c>
      <c r="C172" s="5">
        <v>-11.9</v>
      </c>
      <c r="D172" s="5">
        <v>6.1</v>
      </c>
      <c r="E172" s="44" t="s">
        <v>230</v>
      </c>
      <c r="J172" s="69" t="s">
        <v>712</v>
      </c>
      <c r="K172" s="69" t="s">
        <v>712</v>
      </c>
      <c r="L172" s="2" t="s">
        <v>274</v>
      </c>
      <c r="M172" s="2" t="s">
        <v>84</v>
      </c>
      <c r="N172" s="4">
        <v>600</v>
      </c>
      <c r="O172" s="4">
        <v>1000</v>
      </c>
      <c r="P172" s="2" t="s">
        <v>85</v>
      </c>
      <c r="Q172" s="3"/>
      <c r="BJ172" s="3"/>
      <c r="BK172" s="1"/>
      <c r="BL172" s="1"/>
      <c r="BP172" s="3"/>
      <c r="BQ172" s="3" t="s">
        <v>281</v>
      </c>
      <c r="BR172" s="3"/>
      <c r="BS172" s="3"/>
      <c r="BT172" s="1"/>
      <c r="BU172" s="1"/>
      <c r="BV172" s="2" t="s">
        <v>86</v>
      </c>
      <c r="BW172" s="2" t="s">
        <v>276</v>
      </c>
      <c r="BX172" s="3"/>
      <c r="BY172" s="5">
        <v>22.3</v>
      </c>
      <c r="BZ172" s="5"/>
      <c r="CA172" s="5"/>
      <c r="CB172" s="5"/>
      <c r="CC172" s="5"/>
      <c r="CD172" s="5"/>
      <c r="CE172" s="5"/>
      <c r="CI172" s="5"/>
      <c r="CJ172" s="5"/>
      <c r="CK172" s="1"/>
      <c r="CL172" s="1"/>
      <c r="CM172" s="1"/>
      <c r="CN172" s="1"/>
      <c r="CO172" s="1"/>
      <c r="CP172" s="1"/>
      <c r="CQ172" s="1"/>
      <c r="CR172" s="1"/>
      <c r="CS172" s="2">
        <v>3</v>
      </c>
      <c r="CT172" s="45" t="s">
        <v>726</v>
      </c>
      <c r="CU172" s="1">
        <v>1</v>
      </c>
      <c r="CX172" s="2" t="s">
        <v>79</v>
      </c>
      <c r="CY172" s="46" t="s">
        <v>234</v>
      </c>
    </row>
    <row r="173" spans="2:103" s="2" customFormat="1" ht="15.6" customHeight="1" x14ac:dyDescent="0.3">
      <c r="B173" s="3" t="s">
        <v>105</v>
      </c>
      <c r="C173" s="5">
        <v>-13.5</v>
      </c>
      <c r="D173" s="5">
        <v>8</v>
      </c>
      <c r="E173" s="44" t="s">
        <v>230</v>
      </c>
      <c r="J173" s="69" t="s">
        <v>712</v>
      </c>
      <c r="K173" s="69" t="s">
        <v>712</v>
      </c>
      <c r="L173" s="2" t="s">
        <v>274</v>
      </c>
      <c r="M173" s="2" t="s">
        <v>84</v>
      </c>
      <c r="N173" s="4">
        <v>600</v>
      </c>
      <c r="O173" s="4">
        <v>1000</v>
      </c>
      <c r="P173" s="2" t="s">
        <v>85</v>
      </c>
      <c r="Q173" s="3"/>
      <c r="BJ173" s="3"/>
      <c r="BK173" s="1"/>
      <c r="BL173" s="1"/>
      <c r="BP173" s="3"/>
      <c r="BQ173" s="3" t="s">
        <v>282</v>
      </c>
      <c r="BR173" s="3"/>
      <c r="BS173" s="3"/>
      <c r="BT173" s="1"/>
      <c r="BU173" s="1"/>
      <c r="BV173" s="2" t="s">
        <v>86</v>
      </c>
      <c r="BW173" s="2" t="s">
        <v>161</v>
      </c>
      <c r="BX173" s="3"/>
      <c r="BY173" s="5">
        <v>13.9</v>
      </c>
      <c r="BZ173" s="5"/>
      <c r="CA173" s="5"/>
      <c r="CB173" s="5"/>
      <c r="CC173" s="5"/>
      <c r="CD173" s="5"/>
      <c r="CE173" s="5"/>
      <c r="CI173" s="5"/>
      <c r="CJ173" s="5"/>
      <c r="CK173" s="1"/>
      <c r="CL173" s="1"/>
      <c r="CM173" s="1"/>
      <c r="CN173" s="1"/>
      <c r="CO173" s="1"/>
      <c r="CP173" s="1"/>
      <c r="CQ173" s="1"/>
      <c r="CR173" s="1"/>
      <c r="CS173" s="2">
        <v>3</v>
      </c>
      <c r="CT173" s="45" t="s">
        <v>726</v>
      </c>
      <c r="CU173" s="1">
        <v>1</v>
      </c>
      <c r="CX173" s="2" t="s">
        <v>79</v>
      </c>
      <c r="CY173" s="46" t="s">
        <v>234</v>
      </c>
    </row>
    <row r="174" spans="2:103" s="2" customFormat="1" ht="15.6" customHeight="1" x14ac:dyDescent="0.3">
      <c r="B174" s="3" t="s">
        <v>105</v>
      </c>
      <c r="C174" s="5">
        <v>-15.8</v>
      </c>
      <c r="D174" s="5">
        <v>6.8</v>
      </c>
      <c r="E174" s="44" t="s">
        <v>230</v>
      </c>
      <c r="J174" s="69" t="s">
        <v>712</v>
      </c>
      <c r="K174" s="69" t="s">
        <v>712</v>
      </c>
      <c r="L174" s="2" t="s">
        <v>274</v>
      </c>
      <c r="M174" s="2" t="s">
        <v>84</v>
      </c>
      <c r="N174" s="4">
        <v>600</v>
      </c>
      <c r="O174" s="4">
        <v>1000</v>
      </c>
      <c r="P174" s="2" t="s">
        <v>85</v>
      </c>
      <c r="Q174" s="3"/>
      <c r="BJ174" s="3"/>
      <c r="BK174" s="1"/>
      <c r="BL174" s="1"/>
      <c r="BP174" s="3"/>
      <c r="BQ174" s="3" t="s">
        <v>283</v>
      </c>
      <c r="BR174" s="3"/>
      <c r="BS174" s="3"/>
      <c r="BT174" s="1"/>
      <c r="BU174" s="1"/>
      <c r="BV174" s="2" t="s">
        <v>86</v>
      </c>
      <c r="BW174" s="2" t="s">
        <v>243</v>
      </c>
      <c r="BX174" s="3"/>
      <c r="BY174" s="5">
        <v>21.3</v>
      </c>
      <c r="BZ174" s="5"/>
      <c r="CA174" s="5"/>
      <c r="CB174" s="5"/>
      <c r="CC174" s="5"/>
      <c r="CD174" s="5"/>
      <c r="CE174" s="5"/>
      <c r="CI174" s="5"/>
      <c r="CJ174" s="5"/>
      <c r="CK174" s="1"/>
      <c r="CL174" s="1"/>
      <c r="CM174" s="1"/>
      <c r="CN174" s="1"/>
      <c r="CO174" s="1"/>
      <c r="CP174" s="1"/>
      <c r="CQ174" s="1"/>
      <c r="CR174" s="1"/>
      <c r="CS174" s="2">
        <v>3</v>
      </c>
      <c r="CT174" s="45" t="s">
        <v>726</v>
      </c>
      <c r="CU174" s="1">
        <v>1</v>
      </c>
      <c r="CX174" s="2" t="s">
        <v>79</v>
      </c>
      <c r="CY174" s="46" t="s">
        <v>234</v>
      </c>
    </row>
    <row r="175" spans="2:103" s="2" customFormat="1" ht="15.6" customHeight="1" x14ac:dyDescent="0.3">
      <c r="B175" s="3" t="s">
        <v>105</v>
      </c>
      <c r="C175" s="9">
        <v>-12.5</v>
      </c>
      <c r="D175" s="9">
        <v>6.2</v>
      </c>
      <c r="E175" s="44" t="s">
        <v>230</v>
      </c>
      <c r="J175" s="69" t="s">
        <v>712</v>
      </c>
      <c r="K175" s="69" t="s">
        <v>712</v>
      </c>
      <c r="L175" s="2" t="s">
        <v>284</v>
      </c>
      <c r="M175" s="2" t="s">
        <v>104</v>
      </c>
      <c r="N175" s="4">
        <v>1000</v>
      </c>
      <c r="O175" s="4">
        <v>1450</v>
      </c>
      <c r="P175" s="2" t="s">
        <v>85</v>
      </c>
      <c r="Q175" s="3"/>
      <c r="BJ175" s="3"/>
      <c r="BK175" s="1"/>
      <c r="BL175" s="1"/>
      <c r="BP175" s="3"/>
      <c r="BQ175" s="3" t="s">
        <v>285</v>
      </c>
      <c r="BR175" s="3"/>
      <c r="BS175" s="3"/>
      <c r="BT175" s="1"/>
      <c r="BU175" s="1"/>
      <c r="BV175" s="2" t="s">
        <v>86</v>
      </c>
      <c r="BW175" s="2" t="s">
        <v>94</v>
      </c>
      <c r="BX175" s="3"/>
      <c r="BY175" s="9">
        <v>21.1</v>
      </c>
      <c r="BZ175" s="5"/>
      <c r="CA175" s="5"/>
      <c r="CB175" s="5"/>
      <c r="CC175" s="5"/>
      <c r="CD175" s="5"/>
      <c r="CE175" s="5"/>
      <c r="CI175" s="5"/>
      <c r="CJ175" s="5"/>
      <c r="CK175" s="1"/>
      <c r="CL175" s="1"/>
      <c r="CM175" s="1"/>
      <c r="CN175" s="1"/>
      <c r="CO175" s="1"/>
      <c r="CP175" s="1"/>
      <c r="CQ175" s="1"/>
      <c r="CR175" s="1"/>
      <c r="CS175" s="2">
        <v>3</v>
      </c>
      <c r="CT175" s="45" t="s">
        <v>726</v>
      </c>
      <c r="CU175" s="1">
        <v>1</v>
      </c>
      <c r="CX175" s="2" t="s">
        <v>79</v>
      </c>
      <c r="CY175" s="46" t="s">
        <v>234</v>
      </c>
    </row>
    <row r="176" spans="2:103" s="2" customFormat="1" ht="15.6" customHeight="1" x14ac:dyDescent="0.3">
      <c r="B176" s="3" t="s">
        <v>105</v>
      </c>
      <c r="C176" s="9">
        <v>-15.2</v>
      </c>
      <c r="D176" s="9">
        <v>6.1</v>
      </c>
      <c r="E176" s="44" t="s">
        <v>230</v>
      </c>
      <c r="J176" s="69" t="s">
        <v>712</v>
      </c>
      <c r="K176" s="69" t="s">
        <v>712</v>
      </c>
      <c r="L176" s="2" t="s">
        <v>284</v>
      </c>
      <c r="M176" s="2" t="s">
        <v>104</v>
      </c>
      <c r="N176" s="4">
        <v>1000</v>
      </c>
      <c r="O176" s="4">
        <v>1450</v>
      </c>
      <c r="P176" s="2" t="s">
        <v>85</v>
      </c>
      <c r="Q176" s="3"/>
      <c r="BJ176" s="3"/>
      <c r="BK176" s="1"/>
      <c r="BL176" s="1"/>
      <c r="BP176" s="3"/>
      <c r="BQ176" s="3" t="s">
        <v>286</v>
      </c>
      <c r="BR176" s="3"/>
      <c r="BS176" s="3"/>
      <c r="BT176" s="1"/>
      <c r="BU176" s="1"/>
      <c r="BV176" s="2" t="s">
        <v>86</v>
      </c>
      <c r="BW176" s="2" t="s">
        <v>243</v>
      </c>
      <c r="BX176" s="3"/>
      <c r="BY176" s="9">
        <v>22.3</v>
      </c>
      <c r="BZ176" s="5"/>
      <c r="CA176" s="5"/>
      <c r="CB176" s="5"/>
      <c r="CC176" s="5"/>
      <c r="CD176" s="5"/>
      <c r="CE176" s="5"/>
      <c r="CI176" s="5"/>
      <c r="CJ176" s="5"/>
      <c r="CK176" s="1"/>
      <c r="CL176" s="1"/>
      <c r="CM176" s="1"/>
      <c r="CN176" s="1"/>
      <c r="CO176" s="1"/>
      <c r="CP176" s="1"/>
      <c r="CQ176" s="1"/>
      <c r="CR176" s="1"/>
      <c r="CS176" s="2">
        <v>3</v>
      </c>
      <c r="CT176" s="45" t="s">
        <v>726</v>
      </c>
      <c r="CU176" s="1">
        <v>1</v>
      </c>
      <c r="CX176" s="2" t="s">
        <v>79</v>
      </c>
      <c r="CY176" s="46" t="s">
        <v>234</v>
      </c>
    </row>
    <row r="177" spans="2:103" s="2" customFormat="1" ht="15.6" customHeight="1" x14ac:dyDescent="0.3">
      <c r="B177" s="3" t="s">
        <v>105</v>
      </c>
      <c r="C177" s="9">
        <v>-18.7</v>
      </c>
      <c r="D177" s="9">
        <v>7.6</v>
      </c>
      <c r="E177" s="44" t="s">
        <v>230</v>
      </c>
      <c r="J177" s="69" t="s">
        <v>712</v>
      </c>
      <c r="K177" s="69" t="s">
        <v>712</v>
      </c>
      <c r="L177" s="2" t="s">
        <v>284</v>
      </c>
      <c r="M177" s="2" t="s">
        <v>104</v>
      </c>
      <c r="N177" s="4">
        <v>1000</v>
      </c>
      <c r="O177" s="4">
        <v>1450</v>
      </c>
      <c r="P177" s="2" t="s">
        <v>85</v>
      </c>
      <c r="Q177" s="3"/>
      <c r="BJ177" s="3"/>
      <c r="BK177" s="1"/>
      <c r="BL177" s="1"/>
      <c r="BP177" s="3"/>
      <c r="BQ177" s="3" t="s">
        <v>287</v>
      </c>
      <c r="BR177" s="3"/>
      <c r="BS177" s="3"/>
      <c r="BT177" s="1"/>
      <c r="BU177" s="1"/>
      <c r="BV177" s="2" t="s">
        <v>86</v>
      </c>
      <c r="BW177" s="2" t="s">
        <v>240</v>
      </c>
      <c r="BX177" s="3"/>
      <c r="BY177" s="9">
        <v>21.3</v>
      </c>
      <c r="BZ177" s="5"/>
      <c r="CA177" s="5"/>
      <c r="CB177" s="5"/>
      <c r="CC177" s="5"/>
      <c r="CD177" s="5"/>
      <c r="CE177" s="5"/>
      <c r="CI177" s="5"/>
      <c r="CJ177" s="5"/>
      <c r="CK177" s="1"/>
      <c r="CL177" s="1"/>
      <c r="CM177" s="1"/>
      <c r="CN177" s="1"/>
      <c r="CO177" s="1"/>
      <c r="CP177" s="1"/>
      <c r="CQ177" s="1"/>
      <c r="CR177" s="1"/>
      <c r="CS177" s="2">
        <v>3</v>
      </c>
      <c r="CT177" s="45" t="s">
        <v>726</v>
      </c>
      <c r="CU177" s="1">
        <v>1</v>
      </c>
      <c r="CX177" s="2" t="s">
        <v>79</v>
      </c>
      <c r="CY177" s="46" t="s">
        <v>234</v>
      </c>
    </row>
    <row r="178" spans="2:103" s="2" customFormat="1" ht="15.6" customHeight="1" x14ac:dyDescent="0.3">
      <c r="B178" s="3" t="s">
        <v>105</v>
      </c>
      <c r="C178" s="9">
        <v>-15.9</v>
      </c>
      <c r="D178" s="9">
        <v>8.6999999999999993</v>
      </c>
      <c r="E178" s="44" t="s">
        <v>230</v>
      </c>
      <c r="J178" s="69" t="s">
        <v>712</v>
      </c>
      <c r="K178" s="69" t="s">
        <v>712</v>
      </c>
      <c r="L178" s="2" t="s">
        <v>284</v>
      </c>
      <c r="M178" s="2" t="s">
        <v>104</v>
      </c>
      <c r="N178" s="4">
        <v>1000</v>
      </c>
      <c r="O178" s="4">
        <v>1450</v>
      </c>
      <c r="P178" s="2" t="s">
        <v>85</v>
      </c>
      <c r="Q178" s="3"/>
      <c r="BJ178" s="3"/>
      <c r="BK178" s="1"/>
      <c r="BL178" s="1"/>
      <c r="BP178" s="3"/>
      <c r="BQ178" s="3" t="s">
        <v>288</v>
      </c>
      <c r="BR178" s="3"/>
      <c r="BS178" s="3"/>
      <c r="BT178" s="1"/>
      <c r="BU178" s="1"/>
      <c r="BV178" s="2" t="s">
        <v>88</v>
      </c>
      <c r="BW178" s="2" t="s">
        <v>289</v>
      </c>
      <c r="BX178" s="3"/>
      <c r="BY178" s="9">
        <v>10.3</v>
      </c>
      <c r="BZ178" s="5"/>
      <c r="CA178" s="5"/>
      <c r="CB178" s="5"/>
      <c r="CC178" s="5"/>
      <c r="CD178" s="5"/>
      <c r="CE178" s="5"/>
      <c r="CI178" s="5"/>
      <c r="CJ178" s="5"/>
      <c r="CK178" s="1"/>
      <c r="CL178" s="1"/>
      <c r="CM178" s="1"/>
      <c r="CN178" s="1"/>
      <c r="CO178" s="1"/>
      <c r="CP178" s="1"/>
      <c r="CQ178" s="1"/>
      <c r="CR178" s="1"/>
      <c r="CS178" s="2">
        <v>3</v>
      </c>
      <c r="CT178" s="45" t="s">
        <v>726</v>
      </c>
      <c r="CU178" s="1">
        <v>1</v>
      </c>
      <c r="CX178" s="2" t="s">
        <v>79</v>
      </c>
      <c r="CY178" s="46" t="s">
        <v>234</v>
      </c>
    </row>
    <row r="179" spans="2:103" s="2" customFormat="1" ht="15.6" customHeight="1" x14ac:dyDescent="0.3">
      <c r="B179" s="3" t="s">
        <v>105</v>
      </c>
      <c r="C179" s="9">
        <v>-15.6</v>
      </c>
      <c r="D179" s="9">
        <v>7.4</v>
      </c>
      <c r="E179" s="44" t="s">
        <v>230</v>
      </c>
      <c r="J179" s="69" t="s">
        <v>712</v>
      </c>
      <c r="K179" s="69" t="s">
        <v>712</v>
      </c>
      <c r="L179" s="2" t="s">
        <v>284</v>
      </c>
      <c r="M179" s="2" t="s">
        <v>104</v>
      </c>
      <c r="N179" s="4">
        <v>1000</v>
      </c>
      <c r="O179" s="4">
        <v>1450</v>
      </c>
      <c r="P179" s="2" t="s">
        <v>85</v>
      </c>
      <c r="Q179" s="3"/>
      <c r="BJ179" s="3"/>
      <c r="BK179" s="1"/>
      <c r="BL179" s="1"/>
      <c r="BP179" s="3"/>
      <c r="BQ179" s="3" t="s">
        <v>290</v>
      </c>
      <c r="BR179" s="3"/>
      <c r="BS179" s="3"/>
      <c r="BT179" s="1"/>
      <c r="BU179" s="1"/>
      <c r="BV179" s="2" t="s">
        <v>86</v>
      </c>
      <c r="BW179" s="2" t="s">
        <v>94</v>
      </c>
      <c r="BX179" s="3"/>
      <c r="BY179" s="9">
        <v>20.2</v>
      </c>
      <c r="BZ179" s="5"/>
      <c r="CA179" s="5"/>
      <c r="CB179" s="5"/>
      <c r="CC179" s="5"/>
      <c r="CD179" s="5"/>
      <c r="CE179" s="5"/>
      <c r="CI179" s="5"/>
      <c r="CJ179" s="5"/>
      <c r="CK179" s="1"/>
      <c r="CL179" s="1"/>
      <c r="CM179" s="1"/>
      <c r="CN179" s="1"/>
      <c r="CO179" s="1"/>
      <c r="CP179" s="1"/>
      <c r="CQ179" s="1"/>
      <c r="CR179" s="1"/>
      <c r="CS179" s="2">
        <v>3</v>
      </c>
      <c r="CT179" s="45" t="s">
        <v>726</v>
      </c>
      <c r="CU179" s="1">
        <v>1</v>
      </c>
      <c r="CX179" s="2" t="s">
        <v>79</v>
      </c>
      <c r="CY179" s="46" t="s">
        <v>234</v>
      </c>
    </row>
    <row r="180" spans="2:103" s="2" customFormat="1" ht="15.6" customHeight="1" x14ac:dyDescent="0.3">
      <c r="B180" s="3" t="s">
        <v>105</v>
      </c>
      <c r="C180" s="9">
        <v>-16.100000000000001</v>
      </c>
      <c r="D180" s="9">
        <v>6.2</v>
      </c>
      <c r="E180" s="44" t="s">
        <v>230</v>
      </c>
      <c r="J180" s="69" t="s">
        <v>712</v>
      </c>
      <c r="K180" s="69" t="s">
        <v>712</v>
      </c>
      <c r="L180" s="2" t="s">
        <v>284</v>
      </c>
      <c r="M180" s="2" t="s">
        <v>104</v>
      </c>
      <c r="N180" s="4">
        <v>1000</v>
      </c>
      <c r="O180" s="4">
        <v>1450</v>
      </c>
      <c r="P180" s="2" t="s">
        <v>85</v>
      </c>
      <c r="Q180" s="3"/>
      <c r="BJ180" s="3"/>
      <c r="BK180" s="1"/>
      <c r="BL180" s="1"/>
      <c r="BP180" s="3"/>
      <c r="BQ180" s="3" t="s">
        <v>291</v>
      </c>
      <c r="BR180" s="3"/>
      <c r="BS180" s="3"/>
      <c r="BT180" s="1"/>
      <c r="BU180" s="1"/>
      <c r="BV180" s="2" t="s">
        <v>86</v>
      </c>
      <c r="BW180" s="2" t="s">
        <v>240</v>
      </c>
      <c r="BX180" s="3"/>
      <c r="BY180" s="9">
        <v>17.8</v>
      </c>
      <c r="BZ180" s="5"/>
      <c r="CA180" s="5"/>
      <c r="CB180" s="5"/>
      <c r="CC180" s="5"/>
      <c r="CD180" s="5"/>
      <c r="CE180" s="5"/>
      <c r="CI180" s="5"/>
      <c r="CJ180" s="5"/>
      <c r="CK180" s="1"/>
      <c r="CL180" s="1"/>
      <c r="CM180" s="1"/>
      <c r="CN180" s="1"/>
      <c r="CO180" s="1"/>
      <c r="CP180" s="1"/>
      <c r="CQ180" s="1"/>
      <c r="CR180" s="1"/>
      <c r="CS180" s="2">
        <v>3</v>
      </c>
      <c r="CT180" s="45" t="s">
        <v>726</v>
      </c>
      <c r="CU180" s="1">
        <v>1</v>
      </c>
      <c r="CX180" s="2" t="s">
        <v>79</v>
      </c>
      <c r="CY180" s="46" t="s">
        <v>234</v>
      </c>
    </row>
    <row r="181" spans="2:103" s="2" customFormat="1" ht="15.6" customHeight="1" x14ac:dyDescent="0.3">
      <c r="B181" s="3" t="s">
        <v>105</v>
      </c>
      <c r="C181" s="9">
        <v>-19.100000000000001</v>
      </c>
      <c r="D181" s="9">
        <v>6.6</v>
      </c>
      <c r="E181" s="44" t="s">
        <v>230</v>
      </c>
      <c r="J181" s="69" t="s">
        <v>712</v>
      </c>
      <c r="K181" s="69" t="s">
        <v>712</v>
      </c>
      <c r="L181" s="2" t="s">
        <v>284</v>
      </c>
      <c r="M181" s="2" t="s">
        <v>104</v>
      </c>
      <c r="N181" s="4">
        <v>1000</v>
      </c>
      <c r="O181" s="4">
        <v>1450</v>
      </c>
      <c r="P181" s="2" t="s">
        <v>85</v>
      </c>
      <c r="Q181" s="3"/>
      <c r="BJ181" s="3"/>
      <c r="BK181" s="1"/>
      <c r="BL181" s="1"/>
      <c r="BP181" s="3"/>
      <c r="BQ181" s="3" t="s">
        <v>292</v>
      </c>
      <c r="BR181" s="3"/>
      <c r="BS181" s="3"/>
      <c r="BT181" s="1"/>
      <c r="BU181" s="1"/>
      <c r="BV181" s="2" t="s">
        <v>86</v>
      </c>
      <c r="BW181" s="2" t="s">
        <v>293</v>
      </c>
      <c r="BX181" s="3"/>
      <c r="BY181" s="9">
        <v>20.2</v>
      </c>
      <c r="BZ181" s="5"/>
      <c r="CA181" s="5"/>
      <c r="CB181" s="5"/>
      <c r="CC181" s="5"/>
      <c r="CD181" s="5"/>
      <c r="CE181" s="5"/>
      <c r="CI181" s="5"/>
      <c r="CJ181" s="5"/>
      <c r="CK181" s="1"/>
      <c r="CL181" s="1"/>
      <c r="CM181" s="1"/>
      <c r="CN181" s="1"/>
      <c r="CO181" s="1"/>
      <c r="CP181" s="1"/>
      <c r="CQ181" s="1"/>
      <c r="CR181" s="1"/>
      <c r="CS181" s="2">
        <v>3</v>
      </c>
      <c r="CT181" s="45" t="s">
        <v>726</v>
      </c>
      <c r="CU181" s="1">
        <v>1</v>
      </c>
      <c r="CX181" s="2" t="s">
        <v>79</v>
      </c>
      <c r="CY181" s="46" t="s">
        <v>234</v>
      </c>
    </row>
    <row r="182" spans="2:103" s="2" customFormat="1" ht="15.6" customHeight="1" x14ac:dyDescent="0.3">
      <c r="B182" s="3" t="s">
        <v>105</v>
      </c>
      <c r="C182" s="9">
        <v>-18.7</v>
      </c>
      <c r="D182" s="9">
        <v>7.9</v>
      </c>
      <c r="E182" s="44" t="s">
        <v>230</v>
      </c>
      <c r="J182" s="69" t="s">
        <v>712</v>
      </c>
      <c r="K182" s="69" t="s">
        <v>712</v>
      </c>
      <c r="L182" s="2" t="s">
        <v>284</v>
      </c>
      <c r="M182" s="2" t="s">
        <v>104</v>
      </c>
      <c r="N182" s="4">
        <v>1000</v>
      </c>
      <c r="O182" s="4">
        <v>1450</v>
      </c>
      <c r="P182" s="2" t="s">
        <v>85</v>
      </c>
      <c r="Q182" s="3"/>
      <c r="BJ182" s="3"/>
      <c r="BK182" s="1"/>
      <c r="BL182" s="1"/>
      <c r="BP182" s="3"/>
      <c r="BQ182" s="3" t="s">
        <v>294</v>
      </c>
      <c r="BR182" s="3"/>
      <c r="BS182" s="3"/>
      <c r="BT182" s="1"/>
      <c r="BU182" s="1"/>
      <c r="BV182" s="2" t="s">
        <v>159</v>
      </c>
      <c r="BW182" s="2" t="s">
        <v>235</v>
      </c>
      <c r="BX182" s="3"/>
      <c r="BY182" s="9" t="s">
        <v>235</v>
      </c>
      <c r="BZ182" s="5"/>
      <c r="CA182" s="5"/>
      <c r="CB182" s="5"/>
      <c r="CC182" s="5"/>
      <c r="CD182" s="5"/>
      <c r="CE182" s="5"/>
      <c r="CI182" s="5"/>
      <c r="CJ182" s="5"/>
      <c r="CK182" s="1"/>
      <c r="CL182" s="1"/>
      <c r="CM182" s="1"/>
      <c r="CN182" s="1"/>
      <c r="CO182" s="1"/>
      <c r="CP182" s="1"/>
      <c r="CQ182" s="1"/>
      <c r="CR182" s="1"/>
      <c r="CS182" s="2">
        <v>3</v>
      </c>
      <c r="CT182" s="45" t="s">
        <v>726</v>
      </c>
      <c r="CU182" s="1">
        <v>1</v>
      </c>
      <c r="CX182" s="2" t="s">
        <v>79</v>
      </c>
      <c r="CY182" s="46" t="s">
        <v>234</v>
      </c>
    </row>
    <row r="183" spans="2:103" s="2" customFormat="1" ht="15.6" customHeight="1" x14ac:dyDescent="0.3">
      <c r="B183" s="3" t="s">
        <v>105</v>
      </c>
      <c r="C183" s="9">
        <v>-16.3</v>
      </c>
      <c r="D183" s="9">
        <v>5.7</v>
      </c>
      <c r="E183" s="44" t="s">
        <v>230</v>
      </c>
      <c r="J183" s="69" t="s">
        <v>712</v>
      </c>
      <c r="K183" s="69" t="s">
        <v>712</v>
      </c>
      <c r="L183" s="2" t="s">
        <v>284</v>
      </c>
      <c r="M183" s="2" t="s">
        <v>104</v>
      </c>
      <c r="N183" s="4">
        <v>1000</v>
      </c>
      <c r="O183" s="4">
        <v>1450</v>
      </c>
      <c r="P183" s="2" t="s">
        <v>85</v>
      </c>
      <c r="Q183" s="3"/>
      <c r="BJ183" s="3"/>
      <c r="BK183" s="1"/>
      <c r="BL183" s="1"/>
      <c r="BP183" s="3"/>
      <c r="BQ183" s="3" t="s">
        <v>295</v>
      </c>
      <c r="BR183" s="3"/>
      <c r="BS183" s="3"/>
      <c r="BT183" s="1"/>
      <c r="BU183" s="1"/>
      <c r="BV183" s="2" t="s">
        <v>86</v>
      </c>
      <c r="BW183" s="2" t="s">
        <v>240</v>
      </c>
      <c r="BX183" s="3"/>
      <c r="BY183" s="9">
        <v>22</v>
      </c>
      <c r="BZ183" s="5"/>
      <c r="CA183" s="5"/>
      <c r="CB183" s="5"/>
      <c r="CC183" s="5"/>
      <c r="CD183" s="5"/>
      <c r="CE183" s="5"/>
      <c r="CI183" s="5"/>
      <c r="CJ183" s="5"/>
      <c r="CK183" s="1"/>
      <c r="CL183" s="1"/>
      <c r="CM183" s="1"/>
      <c r="CN183" s="1"/>
      <c r="CO183" s="1"/>
      <c r="CP183" s="1"/>
      <c r="CQ183" s="1"/>
      <c r="CR183" s="1"/>
      <c r="CS183" s="2">
        <v>3</v>
      </c>
      <c r="CT183" s="45" t="s">
        <v>726</v>
      </c>
      <c r="CU183" s="1">
        <v>1</v>
      </c>
      <c r="CX183" s="2" t="s">
        <v>79</v>
      </c>
      <c r="CY183" s="46" t="s">
        <v>234</v>
      </c>
    </row>
    <row r="184" spans="2:103" s="2" customFormat="1" ht="15.6" customHeight="1" x14ac:dyDescent="0.3">
      <c r="B184" s="3" t="s">
        <v>105</v>
      </c>
      <c r="C184" s="9">
        <v>-17</v>
      </c>
      <c r="D184" s="9">
        <v>5.4</v>
      </c>
      <c r="E184" s="44" t="s">
        <v>230</v>
      </c>
      <c r="J184" s="69" t="s">
        <v>712</v>
      </c>
      <c r="K184" s="69" t="s">
        <v>712</v>
      </c>
      <c r="L184" s="2" t="s">
        <v>284</v>
      </c>
      <c r="M184" s="2" t="s">
        <v>104</v>
      </c>
      <c r="N184" s="4">
        <v>1000</v>
      </c>
      <c r="O184" s="4">
        <v>1450</v>
      </c>
      <c r="P184" s="2" t="s">
        <v>85</v>
      </c>
      <c r="Q184" s="3"/>
      <c r="BJ184" s="3"/>
      <c r="BK184" s="1"/>
      <c r="BL184" s="1"/>
      <c r="BP184" s="3"/>
      <c r="BQ184" s="3" t="s">
        <v>296</v>
      </c>
      <c r="BR184" s="3"/>
      <c r="BS184" s="3"/>
      <c r="BT184" s="1"/>
      <c r="BU184" s="1"/>
      <c r="BV184" s="2" t="s">
        <v>86</v>
      </c>
      <c r="BW184" s="2" t="s">
        <v>276</v>
      </c>
      <c r="BX184" s="3"/>
      <c r="BY184" s="9">
        <v>22</v>
      </c>
      <c r="BZ184" s="5"/>
      <c r="CA184" s="5"/>
      <c r="CB184" s="5"/>
      <c r="CC184" s="5"/>
      <c r="CD184" s="5"/>
      <c r="CE184" s="5"/>
      <c r="CI184" s="5"/>
      <c r="CJ184" s="5"/>
      <c r="CK184" s="1"/>
      <c r="CL184" s="1"/>
      <c r="CM184" s="1"/>
      <c r="CN184" s="1"/>
      <c r="CO184" s="1"/>
      <c r="CP184" s="1"/>
      <c r="CQ184" s="1"/>
      <c r="CR184" s="1"/>
      <c r="CS184" s="2">
        <v>3</v>
      </c>
      <c r="CT184" s="45" t="s">
        <v>726</v>
      </c>
      <c r="CU184" s="1">
        <v>1</v>
      </c>
      <c r="CX184" s="2" t="s">
        <v>79</v>
      </c>
      <c r="CY184" s="46" t="s">
        <v>234</v>
      </c>
    </row>
    <row r="185" spans="2:103" s="2" customFormat="1" ht="15.6" customHeight="1" x14ac:dyDescent="0.3">
      <c r="B185" s="3" t="s">
        <v>105</v>
      </c>
      <c r="C185" s="9">
        <v>-12.4</v>
      </c>
      <c r="D185" s="9">
        <v>8.3000000000000007</v>
      </c>
      <c r="E185" s="44" t="s">
        <v>230</v>
      </c>
      <c r="J185" s="69" t="s">
        <v>712</v>
      </c>
      <c r="K185" s="69" t="s">
        <v>712</v>
      </c>
      <c r="L185" s="2" t="s">
        <v>284</v>
      </c>
      <c r="M185" s="2" t="s">
        <v>104</v>
      </c>
      <c r="N185" s="4">
        <v>1000</v>
      </c>
      <c r="O185" s="4">
        <v>1450</v>
      </c>
      <c r="P185" s="2" t="s">
        <v>85</v>
      </c>
      <c r="Q185" s="3"/>
      <c r="BJ185" s="3"/>
      <c r="BK185" s="1"/>
      <c r="BL185" s="1"/>
      <c r="BP185" s="3"/>
      <c r="BQ185" s="3" t="s">
        <v>299</v>
      </c>
      <c r="BR185" s="3"/>
      <c r="BS185" s="3"/>
      <c r="BT185" s="1"/>
      <c r="BU185" s="1"/>
      <c r="BV185" s="2" t="s">
        <v>86</v>
      </c>
      <c r="BW185" s="2" t="s">
        <v>243</v>
      </c>
      <c r="BX185" s="3"/>
      <c r="BY185" s="9">
        <v>21.8</v>
      </c>
      <c r="BZ185" s="5"/>
      <c r="CA185" s="5"/>
      <c r="CB185" s="5"/>
      <c r="CC185" s="5"/>
      <c r="CD185" s="5"/>
      <c r="CE185" s="5"/>
      <c r="CI185" s="5"/>
      <c r="CJ185" s="5"/>
      <c r="CK185" s="1"/>
      <c r="CL185" s="1"/>
      <c r="CM185" s="1"/>
      <c r="CN185" s="1"/>
      <c r="CO185" s="1"/>
      <c r="CP185" s="1"/>
      <c r="CQ185" s="1"/>
      <c r="CR185" s="1"/>
      <c r="CS185" s="2">
        <v>3</v>
      </c>
      <c r="CT185" s="45" t="s">
        <v>726</v>
      </c>
      <c r="CU185" s="1">
        <v>1</v>
      </c>
      <c r="CX185" s="2" t="s">
        <v>79</v>
      </c>
      <c r="CY185" s="46" t="s">
        <v>234</v>
      </c>
    </row>
    <row r="186" spans="2:103" s="2" customFormat="1" ht="15.6" customHeight="1" x14ac:dyDescent="0.3">
      <c r="B186" s="3" t="s">
        <v>105</v>
      </c>
      <c r="C186" s="9">
        <v>-18.5</v>
      </c>
      <c r="D186" s="9">
        <v>7.4</v>
      </c>
      <c r="E186" s="44" t="s">
        <v>230</v>
      </c>
      <c r="J186" s="69" t="s">
        <v>712</v>
      </c>
      <c r="K186" s="69" t="s">
        <v>712</v>
      </c>
      <c r="L186" s="2" t="s">
        <v>284</v>
      </c>
      <c r="M186" s="2" t="s">
        <v>104</v>
      </c>
      <c r="N186" s="4">
        <v>1000</v>
      </c>
      <c r="O186" s="4">
        <v>1450</v>
      </c>
      <c r="P186" s="2" t="s">
        <v>85</v>
      </c>
      <c r="Q186" s="3"/>
      <c r="BJ186" s="3"/>
      <c r="BK186" s="1"/>
      <c r="BL186" s="1"/>
      <c r="BP186" s="3"/>
      <c r="BQ186" s="3" t="s">
        <v>300</v>
      </c>
      <c r="BR186" s="3"/>
      <c r="BS186" s="3"/>
      <c r="BT186" s="1"/>
      <c r="BU186" s="1"/>
      <c r="BV186" s="2" t="s">
        <v>86</v>
      </c>
      <c r="BW186" s="2" t="s">
        <v>240</v>
      </c>
      <c r="BX186" s="3"/>
      <c r="BY186" s="9">
        <v>20.3</v>
      </c>
      <c r="BZ186" s="5"/>
      <c r="CA186" s="5"/>
      <c r="CB186" s="5"/>
      <c r="CC186" s="5"/>
      <c r="CD186" s="5"/>
      <c r="CE186" s="5"/>
      <c r="CI186" s="5"/>
      <c r="CJ186" s="5"/>
      <c r="CK186" s="1"/>
      <c r="CL186" s="1"/>
      <c r="CM186" s="1"/>
      <c r="CN186" s="1"/>
      <c r="CO186" s="1"/>
      <c r="CP186" s="1"/>
      <c r="CQ186" s="1"/>
      <c r="CR186" s="1"/>
      <c r="CS186" s="2">
        <v>3</v>
      </c>
      <c r="CT186" s="45" t="s">
        <v>726</v>
      </c>
      <c r="CU186" s="1">
        <v>1</v>
      </c>
      <c r="CX186" s="2" t="s">
        <v>79</v>
      </c>
      <c r="CY186" s="46" t="s">
        <v>234</v>
      </c>
    </row>
    <row r="187" spans="2:103" s="2" customFormat="1" ht="15.6" customHeight="1" x14ac:dyDescent="0.3">
      <c r="B187" s="30" t="s">
        <v>866</v>
      </c>
      <c r="C187" s="9">
        <v>-15</v>
      </c>
      <c r="D187" s="9">
        <v>11</v>
      </c>
      <c r="E187" s="44" t="s">
        <v>230</v>
      </c>
      <c r="J187" s="69" t="s">
        <v>712</v>
      </c>
      <c r="K187" s="69" t="s">
        <v>712</v>
      </c>
      <c r="L187" s="2" t="s">
        <v>244</v>
      </c>
      <c r="M187" s="2" t="s">
        <v>232</v>
      </c>
      <c r="N187" s="4">
        <v>-100</v>
      </c>
      <c r="O187" s="4">
        <v>100</v>
      </c>
      <c r="P187" s="2" t="s">
        <v>85</v>
      </c>
      <c r="Q187" s="3"/>
      <c r="BJ187" s="3"/>
      <c r="BK187" s="1"/>
      <c r="BL187" s="1"/>
      <c r="BP187" s="3"/>
      <c r="BQ187" s="3" t="s">
        <v>255</v>
      </c>
      <c r="BR187" s="3"/>
      <c r="BS187" s="3"/>
      <c r="BT187" s="1"/>
      <c r="BU187" s="1"/>
      <c r="BV187" s="2" t="s">
        <v>86</v>
      </c>
      <c r="BW187" s="2" t="s">
        <v>256</v>
      </c>
      <c r="BX187" s="3"/>
      <c r="BY187" s="9">
        <v>7.9</v>
      </c>
      <c r="BZ187" s="5"/>
      <c r="CA187" s="5"/>
      <c r="CB187" s="5"/>
      <c r="CC187" s="5"/>
      <c r="CD187" s="5"/>
      <c r="CE187" s="5"/>
      <c r="CI187" s="5"/>
      <c r="CJ187" s="5"/>
      <c r="CK187" s="1"/>
      <c r="CL187" s="1"/>
      <c r="CM187" s="1"/>
      <c r="CN187" s="1"/>
      <c r="CO187" s="1"/>
      <c r="CP187" s="1"/>
      <c r="CQ187" s="1"/>
      <c r="CR187" s="1"/>
      <c r="CS187" s="2">
        <v>3</v>
      </c>
      <c r="CT187" s="45" t="s">
        <v>726</v>
      </c>
      <c r="CU187" s="1">
        <v>1</v>
      </c>
      <c r="CX187" s="2" t="s">
        <v>79</v>
      </c>
      <c r="CY187" s="46" t="s">
        <v>234</v>
      </c>
    </row>
    <row r="188" spans="2:103" s="2" customFormat="1" ht="15.6" customHeight="1" x14ac:dyDescent="0.3">
      <c r="B188" s="2" t="s">
        <v>867</v>
      </c>
      <c r="C188" s="5">
        <v>-16.2</v>
      </c>
      <c r="D188" s="5">
        <v>7.2</v>
      </c>
      <c r="E188" s="44" t="s">
        <v>230</v>
      </c>
      <c r="J188" s="69" t="s">
        <v>712</v>
      </c>
      <c r="K188" s="69" t="s">
        <v>712</v>
      </c>
      <c r="L188" s="2" t="s">
        <v>268</v>
      </c>
      <c r="M188" s="2" t="s">
        <v>84</v>
      </c>
      <c r="N188" s="4">
        <v>600</v>
      </c>
      <c r="O188" s="4">
        <v>1000</v>
      </c>
      <c r="P188" s="2" t="s">
        <v>85</v>
      </c>
      <c r="Q188" s="3"/>
      <c r="BJ188" s="3"/>
      <c r="BK188" s="1"/>
      <c r="BL188" s="1"/>
      <c r="BP188" s="3"/>
      <c r="BQ188" s="3" t="s">
        <v>271</v>
      </c>
      <c r="BR188" s="3"/>
      <c r="BS188" s="3"/>
      <c r="BT188" s="1"/>
      <c r="BU188" s="1"/>
      <c r="BV188" s="2" t="s">
        <v>86</v>
      </c>
      <c r="BW188" s="2" t="s">
        <v>94</v>
      </c>
      <c r="BX188" s="3"/>
      <c r="BY188" s="5">
        <v>21.7</v>
      </c>
      <c r="BZ188" s="5"/>
      <c r="CA188" s="5"/>
      <c r="CB188" s="5"/>
      <c r="CC188" s="5"/>
      <c r="CD188" s="5"/>
      <c r="CE188" s="5"/>
      <c r="CI188" s="5"/>
      <c r="CJ188" s="5"/>
      <c r="CK188" s="1"/>
      <c r="CL188" s="1"/>
      <c r="CM188" s="1"/>
      <c r="CN188" s="1"/>
      <c r="CO188" s="1"/>
      <c r="CP188" s="1"/>
      <c r="CQ188" s="1"/>
      <c r="CR188" s="1"/>
      <c r="CS188" s="2">
        <v>3</v>
      </c>
      <c r="CT188" s="45" t="s">
        <v>726</v>
      </c>
      <c r="CU188" s="1">
        <v>1</v>
      </c>
      <c r="CX188" s="2" t="s">
        <v>79</v>
      </c>
      <c r="CY188" s="46" t="s">
        <v>234</v>
      </c>
    </row>
    <row r="189" spans="2:103" s="2" customFormat="1" ht="15.6" customHeight="1" x14ac:dyDescent="0.3">
      <c r="B189" s="2" t="s">
        <v>867</v>
      </c>
      <c r="C189" s="5">
        <v>-16.5</v>
      </c>
      <c r="D189" s="5">
        <v>8.9</v>
      </c>
      <c r="E189" s="44" t="s">
        <v>230</v>
      </c>
      <c r="J189" s="69" t="s">
        <v>712</v>
      </c>
      <c r="K189" s="69" t="s">
        <v>712</v>
      </c>
      <c r="L189" s="2" t="s">
        <v>268</v>
      </c>
      <c r="M189" s="2" t="s">
        <v>84</v>
      </c>
      <c r="N189" s="4">
        <v>600</v>
      </c>
      <c r="O189" s="4">
        <v>1000</v>
      </c>
      <c r="P189" s="2" t="s">
        <v>85</v>
      </c>
      <c r="Q189" s="3"/>
      <c r="BJ189" s="3"/>
      <c r="BK189" s="1"/>
      <c r="BL189" s="1"/>
      <c r="BP189" s="3"/>
      <c r="BQ189" s="3" t="s">
        <v>272</v>
      </c>
      <c r="BR189" s="3"/>
      <c r="BS189" s="3"/>
      <c r="BT189" s="1"/>
      <c r="BU189" s="1"/>
      <c r="BV189" s="2" t="s">
        <v>88</v>
      </c>
      <c r="BW189" s="2" t="s">
        <v>273</v>
      </c>
      <c r="BX189" s="3"/>
      <c r="BY189" s="5">
        <v>18.899999999999999</v>
      </c>
      <c r="BZ189" s="5"/>
      <c r="CA189" s="5"/>
      <c r="CB189" s="5"/>
      <c r="CC189" s="5"/>
      <c r="CD189" s="5"/>
      <c r="CE189" s="5"/>
      <c r="CI189" s="5"/>
      <c r="CJ189" s="5"/>
      <c r="CK189" s="1"/>
      <c r="CL189" s="1"/>
      <c r="CM189" s="1"/>
      <c r="CN189" s="1"/>
      <c r="CO189" s="1"/>
      <c r="CP189" s="1"/>
      <c r="CQ189" s="1"/>
      <c r="CR189" s="1"/>
      <c r="CS189" s="2">
        <v>3</v>
      </c>
      <c r="CT189" s="45" t="s">
        <v>726</v>
      </c>
      <c r="CU189" s="1">
        <v>1</v>
      </c>
      <c r="CX189" s="2" t="s">
        <v>79</v>
      </c>
      <c r="CY189" s="46" t="s">
        <v>234</v>
      </c>
    </row>
    <row r="190" spans="2:103" s="2" customFormat="1" ht="15.6" customHeight="1" x14ac:dyDescent="0.3">
      <c r="B190" s="11" t="s">
        <v>297</v>
      </c>
      <c r="C190" s="9">
        <v>-10.7</v>
      </c>
      <c r="D190" s="9">
        <v>10.1</v>
      </c>
      <c r="E190" s="44" t="s">
        <v>230</v>
      </c>
      <c r="J190" s="69" t="s">
        <v>712</v>
      </c>
      <c r="K190" s="69" t="s">
        <v>712</v>
      </c>
      <c r="L190" s="2" t="s">
        <v>284</v>
      </c>
      <c r="M190" s="2" t="s">
        <v>104</v>
      </c>
      <c r="N190" s="4">
        <v>1000</v>
      </c>
      <c r="O190" s="4">
        <v>1450</v>
      </c>
      <c r="P190" s="2" t="s">
        <v>85</v>
      </c>
      <c r="Q190" s="3"/>
      <c r="BJ190" s="3"/>
      <c r="BK190" s="1"/>
      <c r="BL190" s="1"/>
      <c r="BP190" s="3"/>
      <c r="BQ190" s="3" t="s">
        <v>298</v>
      </c>
      <c r="BR190" s="3"/>
      <c r="BS190" s="3"/>
      <c r="BT190" s="1"/>
      <c r="BU190" s="1"/>
      <c r="BV190" s="2" t="s">
        <v>86</v>
      </c>
      <c r="BW190" s="2" t="s">
        <v>161</v>
      </c>
      <c r="BX190" s="3"/>
      <c r="BY190" s="9">
        <v>19.2</v>
      </c>
      <c r="BZ190" s="5"/>
      <c r="CA190" s="5"/>
      <c r="CB190" s="5"/>
      <c r="CC190" s="5"/>
      <c r="CD190" s="5"/>
      <c r="CE190" s="5"/>
      <c r="CI190" s="5"/>
      <c r="CJ190" s="5"/>
      <c r="CK190" s="1"/>
      <c r="CL190" s="1"/>
      <c r="CM190" s="1"/>
      <c r="CN190" s="1"/>
      <c r="CO190" s="1"/>
      <c r="CP190" s="1"/>
      <c r="CQ190" s="1"/>
      <c r="CR190" s="1"/>
      <c r="CS190" s="2">
        <v>3</v>
      </c>
      <c r="CT190" s="45" t="s">
        <v>726</v>
      </c>
      <c r="CU190" s="1">
        <v>1</v>
      </c>
      <c r="CX190" s="2" t="s">
        <v>79</v>
      </c>
      <c r="CY190" s="46" t="s">
        <v>234</v>
      </c>
    </row>
    <row r="191" spans="2:103" s="2" customFormat="1" ht="15.6" customHeight="1" x14ac:dyDescent="0.3">
      <c r="B191" s="11" t="s">
        <v>868</v>
      </c>
      <c r="C191" s="5">
        <v>-10.199999999999999</v>
      </c>
      <c r="D191" s="5">
        <v>14.3</v>
      </c>
      <c r="E191" s="2" t="s">
        <v>199</v>
      </c>
      <c r="J191" s="69"/>
      <c r="K191" s="69" t="s">
        <v>712</v>
      </c>
      <c r="L191" s="2" t="s">
        <v>198</v>
      </c>
      <c r="M191" s="2" t="s">
        <v>84</v>
      </c>
      <c r="N191" s="4">
        <v>600</v>
      </c>
      <c r="O191" s="4">
        <v>1000</v>
      </c>
      <c r="P191" s="2" t="s">
        <v>85</v>
      </c>
      <c r="Q191" s="3"/>
      <c r="BI191" s="3"/>
      <c r="BJ191" s="3"/>
      <c r="BK191" s="1"/>
      <c r="BL191" s="1"/>
      <c r="BP191" s="3"/>
      <c r="BQ191" s="11" t="s">
        <v>868</v>
      </c>
      <c r="BR191" s="3"/>
      <c r="BS191" s="3"/>
      <c r="BT191" s="1"/>
      <c r="BU191" s="1"/>
      <c r="BV191" s="3" t="s">
        <v>86</v>
      </c>
      <c r="BW191" s="3"/>
      <c r="BX191" s="3"/>
      <c r="BY191" s="5"/>
      <c r="BZ191" s="5"/>
      <c r="CA191" s="5"/>
      <c r="CB191" s="5"/>
      <c r="CC191" s="5"/>
      <c r="CD191" s="5"/>
      <c r="CE191" s="5"/>
      <c r="CF191" s="2" t="s">
        <v>82</v>
      </c>
      <c r="CI191" s="5"/>
      <c r="CJ191" s="5"/>
      <c r="CK191" s="1"/>
      <c r="CL191" s="1"/>
      <c r="CM191" s="63">
        <v>0.70587</v>
      </c>
      <c r="CN191" s="1"/>
      <c r="CO191" s="1"/>
      <c r="CP191" s="1"/>
      <c r="CQ191" s="1"/>
      <c r="CR191" s="1"/>
      <c r="CS191" s="2" t="s">
        <v>200</v>
      </c>
      <c r="CU191" s="1">
        <v>2</v>
      </c>
      <c r="CX191" s="2" t="s">
        <v>79</v>
      </c>
      <c r="CY191" s="6" t="s">
        <v>201</v>
      </c>
    </row>
    <row r="192" spans="2:103" s="2" customFormat="1" ht="15.6" customHeight="1" x14ac:dyDescent="0.3">
      <c r="B192" s="11" t="s">
        <v>868</v>
      </c>
      <c r="C192" s="5">
        <v>-11.8</v>
      </c>
      <c r="D192" s="5">
        <v>12.6</v>
      </c>
      <c r="E192" s="2" t="s">
        <v>199</v>
      </c>
      <c r="J192" s="69"/>
      <c r="K192" s="69" t="s">
        <v>712</v>
      </c>
      <c r="L192" s="2" t="s">
        <v>198</v>
      </c>
      <c r="M192" s="2" t="s">
        <v>84</v>
      </c>
      <c r="N192" s="4">
        <v>600</v>
      </c>
      <c r="O192" s="4">
        <v>1000</v>
      </c>
      <c r="P192" s="2" t="s">
        <v>85</v>
      </c>
      <c r="Q192" s="3"/>
      <c r="BI192" s="3"/>
      <c r="BJ192" s="3"/>
      <c r="BK192" s="1"/>
      <c r="BL192" s="1"/>
      <c r="BP192" s="3"/>
      <c r="BQ192" s="11" t="s">
        <v>868</v>
      </c>
      <c r="BR192" s="3"/>
      <c r="BS192" s="3"/>
      <c r="BT192" s="1"/>
      <c r="BU192" s="1"/>
      <c r="BV192" s="3" t="s">
        <v>86</v>
      </c>
      <c r="BW192" s="3"/>
      <c r="BX192" s="3"/>
      <c r="BY192" s="5"/>
      <c r="BZ192" s="5"/>
      <c r="CA192" s="5"/>
      <c r="CB192" s="5"/>
      <c r="CC192" s="5"/>
      <c r="CD192" s="5"/>
      <c r="CE192" s="5"/>
      <c r="CF192" s="2" t="s">
        <v>82</v>
      </c>
      <c r="CI192" s="5"/>
      <c r="CJ192" s="5"/>
      <c r="CK192" s="1"/>
      <c r="CL192" s="1"/>
      <c r="CM192" s="63">
        <v>0.70653999999999995</v>
      </c>
      <c r="CN192" s="1"/>
      <c r="CO192" s="1"/>
      <c r="CP192" s="1"/>
      <c r="CQ192" s="1"/>
      <c r="CR192" s="1"/>
      <c r="CS192" s="2" t="s">
        <v>200</v>
      </c>
      <c r="CU192" s="1">
        <v>2</v>
      </c>
      <c r="CX192" s="2" t="s">
        <v>79</v>
      </c>
      <c r="CY192" s="6" t="s">
        <v>201</v>
      </c>
    </row>
    <row r="193" spans="2:103" s="2" customFormat="1" ht="15.6" customHeight="1" x14ac:dyDescent="0.3">
      <c r="B193" s="11" t="s">
        <v>868</v>
      </c>
      <c r="C193" s="5">
        <v>-13.3</v>
      </c>
      <c r="D193" s="5">
        <v>10.1</v>
      </c>
      <c r="E193" s="2" t="s">
        <v>199</v>
      </c>
      <c r="J193" s="69"/>
      <c r="K193" s="69" t="s">
        <v>712</v>
      </c>
      <c r="L193" s="2" t="s">
        <v>198</v>
      </c>
      <c r="M193" s="2" t="s">
        <v>84</v>
      </c>
      <c r="N193" s="4">
        <v>600</v>
      </c>
      <c r="O193" s="4">
        <v>1000</v>
      </c>
      <c r="P193" s="2" t="s">
        <v>85</v>
      </c>
      <c r="Q193" s="3"/>
      <c r="BI193" s="3"/>
      <c r="BJ193" s="3"/>
      <c r="BK193" s="1"/>
      <c r="BL193" s="1"/>
      <c r="BP193" s="3"/>
      <c r="BQ193" s="11" t="s">
        <v>868</v>
      </c>
      <c r="BR193" s="3"/>
      <c r="BS193" s="3"/>
      <c r="BT193" s="1"/>
      <c r="BU193" s="1"/>
      <c r="BV193" s="3" t="s">
        <v>86</v>
      </c>
      <c r="BW193" s="3"/>
      <c r="BX193" s="3"/>
      <c r="BY193" s="5"/>
      <c r="BZ193" s="5"/>
      <c r="CA193" s="5"/>
      <c r="CB193" s="5"/>
      <c r="CC193" s="5"/>
      <c r="CD193" s="5"/>
      <c r="CE193" s="5"/>
      <c r="CF193" s="2" t="s">
        <v>82</v>
      </c>
      <c r="CI193" s="5"/>
      <c r="CJ193" s="5"/>
      <c r="CK193" s="1"/>
      <c r="CL193" s="1"/>
      <c r="CM193" s="63">
        <v>0.70676000000000005</v>
      </c>
      <c r="CN193" s="1"/>
      <c r="CO193" s="1"/>
      <c r="CP193" s="1"/>
      <c r="CQ193" s="1"/>
      <c r="CR193" s="1"/>
      <c r="CS193" s="2" t="s">
        <v>200</v>
      </c>
      <c r="CU193" s="1">
        <v>2</v>
      </c>
      <c r="CX193" s="2" t="s">
        <v>79</v>
      </c>
      <c r="CY193" s="6" t="s">
        <v>201</v>
      </c>
    </row>
    <row r="194" spans="2:103" s="2" customFormat="1" ht="15.6" customHeight="1" x14ac:dyDescent="0.3">
      <c r="B194" s="11" t="s">
        <v>868</v>
      </c>
      <c r="C194" s="5">
        <v>-16.100000000000001</v>
      </c>
      <c r="D194" s="5">
        <v>7.6</v>
      </c>
      <c r="E194" s="2" t="s">
        <v>199</v>
      </c>
      <c r="J194" s="69"/>
      <c r="K194" s="69" t="s">
        <v>712</v>
      </c>
      <c r="L194" s="2" t="s">
        <v>198</v>
      </c>
      <c r="M194" s="2" t="s">
        <v>84</v>
      </c>
      <c r="N194" s="4">
        <v>600</v>
      </c>
      <c r="O194" s="4">
        <v>1000</v>
      </c>
      <c r="P194" s="2" t="s">
        <v>85</v>
      </c>
      <c r="Q194" s="3"/>
      <c r="BI194" s="3"/>
      <c r="BJ194" s="3"/>
      <c r="BK194" s="1"/>
      <c r="BL194" s="1"/>
      <c r="BP194" s="3"/>
      <c r="BQ194" s="11" t="s">
        <v>868</v>
      </c>
      <c r="BR194" s="3"/>
      <c r="BS194" s="3"/>
      <c r="BT194" s="1"/>
      <c r="BU194" s="1"/>
      <c r="BV194" s="3" t="s">
        <v>86</v>
      </c>
      <c r="BW194" s="3"/>
      <c r="BX194" s="3"/>
      <c r="BY194" s="5"/>
      <c r="BZ194" s="5"/>
      <c r="CA194" s="5"/>
      <c r="CB194" s="5"/>
      <c r="CC194" s="5"/>
      <c r="CD194" s="5"/>
      <c r="CE194" s="5"/>
      <c r="CF194" s="2" t="s">
        <v>82</v>
      </c>
      <c r="CI194" s="5"/>
      <c r="CJ194" s="5"/>
      <c r="CK194" s="1"/>
      <c r="CL194" s="1"/>
      <c r="CM194" s="63">
        <v>0.70684999999999998</v>
      </c>
      <c r="CN194" s="1"/>
      <c r="CO194" s="1"/>
      <c r="CP194" s="1"/>
      <c r="CQ194" s="1"/>
      <c r="CR194" s="1"/>
      <c r="CS194" s="2" t="s">
        <v>200</v>
      </c>
      <c r="CU194" s="1">
        <v>2</v>
      </c>
      <c r="CX194" s="2" t="s">
        <v>79</v>
      </c>
      <c r="CY194" s="6" t="s">
        <v>201</v>
      </c>
    </row>
    <row r="195" spans="2:103" s="2" customFormat="1" ht="15.6" customHeight="1" x14ac:dyDescent="0.3">
      <c r="B195" s="11" t="s">
        <v>868</v>
      </c>
      <c r="C195" s="5">
        <v>-17.3</v>
      </c>
      <c r="D195" s="5">
        <v>6.4</v>
      </c>
      <c r="E195" s="2" t="s">
        <v>199</v>
      </c>
      <c r="J195" s="69"/>
      <c r="K195" s="69" t="s">
        <v>712</v>
      </c>
      <c r="L195" s="2" t="s">
        <v>198</v>
      </c>
      <c r="M195" s="2" t="s">
        <v>84</v>
      </c>
      <c r="N195" s="4">
        <v>600</v>
      </c>
      <c r="O195" s="4">
        <v>1000</v>
      </c>
      <c r="P195" s="2" t="s">
        <v>85</v>
      </c>
      <c r="Q195" s="3"/>
      <c r="BI195" s="3"/>
      <c r="BJ195" s="3"/>
      <c r="BK195" s="1"/>
      <c r="BL195" s="1"/>
      <c r="BP195" s="3"/>
      <c r="BQ195" s="11" t="s">
        <v>868</v>
      </c>
      <c r="BR195" s="3"/>
      <c r="BS195" s="3"/>
      <c r="BT195" s="1"/>
      <c r="BU195" s="1"/>
      <c r="BV195" s="3" t="s">
        <v>86</v>
      </c>
      <c r="BW195" s="3"/>
      <c r="BX195" s="3"/>
      <c r="BY195" s="5"/>
      <c r="BZ195" s="5"/>
      <c r="CA195" s="5"/>
      <c r="CB195" s="5"/>
      <c r="CC195" s="5"/>
      <c r="CD195" s="5"/>
      <c r="CE195" s="5"/>
      <c r="CF195" s="2" t="s">
        <v>82</v>
      </c>
      <c r="CI195" s="5"/>
      <c r="CJ195" s="5"/>
      <c r="CK195" s="1"/>
      <c r="CL195" s="1"/>
      <c r="CM195" s="63">
        <v>0.70611999999999997</v>
      </c>
      <c r="CN195" s="1"/>
      <c r="CO195" s="1"/>
      <c r="CP195" s="1"/>
      <c r="CQ195" s="1"/>
      <c r="CR195" s="1"/>
      <c r="CS195" s="2" t="s">
        <v>202</v>
      </c>
      <c r="CU195" s="1">
        <v>2</v>
      </c>
      <c r="CX195" s="2" t="s">
        <v>79</v>
      </c>
      <c r="CY195" s="6" t="s">
        <v>201</v>
      </c>
    </row>
    <row r="196" spans="2:103" s="2" customFormat="1" ht="15.6" customHeight="1" x14ac:dyDescent="0.3">
      <c r="B196" s="11" t="s">
        <v>868</v>
      </c>
      <c r="C196" s="5">
        <v>-18</v>
      </c>
      <c r="D196" s="5">
        <v>7.9</v>
      </c>
      <c r="E196" s="2" t="s">
        <v>199</v>
      </c>
      <c r="J196" s="69"/>
      <c r="K196" s="69" t="s">
        <v>712</v>
      </c>
      <c r="L196" s="2" t="s">
        <v>198</v>
      </c>
      <c r="M196" s="2" t="s">
        <v>84</v>
      </c>
      <c r="N196" s="4">
        <v>600</v>
      </c>
      <c r="O196" s="4">
        <v>1000</v>
      </c>
      <c r="P196" s="2" t="s">
        <v>85</v>
      </c>
      <c r="Q196" s="3"/>
      <c r="BI196" s="3"/>
      <c r="BJ196" s="3"/>
      <c r="BK196" s="1"/>
      <c r="BL196" s="1"/>
      <c r="BP196" s="3"/>
      <c r="BQ196" s="11" t="s">
        <v>868</v>
      </c>
      <c r="BR196" s="3"/>
      <c r="BS196" s="3"/>
      <c r="BT196" s="1"/>
      <c r="BU196" s="1"/>
      <c r="BV196" s="3" t="s">
        <v>86</v>
      </c>
      <c r="BW196" s="3"/>
      <c r="BX196" s="3"/>
      <c r="BY196" s="5"/>
      <c r="BZ196" s="5"/>
      <c r="CA196" s="5"/>
      <c r="CB196" s="5"/>
      <c r="CC196" s="5"/>
      <c r="CD196" s="5"/>
      <c r="CE196" s="5"/>
      <c r="CF196" s="2" t="s">
        <v>82</v>
      </c>
      <c r="CI196" s="5"/>
      <c r="CJ196" s="5"/>
      <c r="CK196" s="1"/>
      <c r="CL196" s="1"/>
      <c r="CM196" s="63">
        <v>0.70682999999999996</v>
      </c>
      <c r="CN196" s="1"/>
      <c r="CO196" s="1"/>
      <c r="CP196" s="1"/>
      <c r="CQ196" s="1"/>
      <c r="CR196" s="1"/>
      <c r="CS196" s="2" t="s">
        <v>203</v>
      </c>
      <c r="CU196" s="1">
        <v>2</v>
      </c>
      <c r="CX196" s="2" t="s">
        <v>79</v>
      </c>
      <c r="CY196" s="6" t="s">
        <v>201</v>
      </c>
    </row>
    <row r="197" spans="2:103" s="2" customFormat="1" ht="15.6" customHeight="1" x14ac:dyDescent="0.3">
      <c r="B197" s="11" t="s">
        <v>868</v>
      </c>
      <c r="C197" s="5">
        <v>-18.600000000000001</v>
      </c>
      <c r="D197" s="5">
        <v>4.2</v>
      </c>
      <c r="E197" s="2" t="s">
        <v>199</v>
      </c>
      <c r="J197" s="69"/>
      <c r="K197" s="69" t="s">
        <v>712</v>
      </c>
      <c r="L197" s="2" t="s">
        <v>198</v>
      </c>
      <c r="M197" s="2" t="s">
        <v>84</v>
      </c>
      <c r="N197" s="4">
        <v>600</v>
      </c>
      <c r="O197" s="4">
        <v>1000</v>
      </c>
      <c r="P197" s="2" t="s">
        <v>85</v>
      </c>
      <c r="Q197" s="3"/>
      <c r="BI197" s="3"/>
      <c r="BJ197" s="3"/>
      <c r="BK197" s="1"/>
      <c r="BL197" s="1"/>
      <c r="BP197" s="3"/>
      <c r="BQ197" s="11" t="s">
        <v>868</v>
      </c>
      <c r="BR197" s="3"/>
      <c r="BS197" s="3"/>
      <c r="BT197" s="1"/>
      <c r="BU197" s="1"/>
      <c r="BV197" s="3" t="s">
        <v>86</v>
      </c>
      <c r="BW197" s="3"/>
      <c r="BX197" s="3"/>
      <c r="BY197" s="5"/>
      <c r="BZ197" s="5"/>
      <c r="CA197" s="5"/>
      <c r="CB197" s="5"/>
      <c r="CC197" s="5"/>
      <c r="CD197" s="5"/>
      <c r="CE197" s="5"/>
      <c r="CF197" s="2" t="s">
        <v>82</v>
      </c>
      <c r="CI197" s="5"/>
      <c r="CJ197" s="5"/>
      <c r="CK197" s="1"/>
      <c r="CL197" s="1"/>
      <c r="CM197" s="63">
        <v>0.71164000000000005</v>
      </c>
      <c r="CN197" s="1"/>
      <c r="CO197" s="1"/>
      <c r="CP197" s="1"/>
      <c r="CQ197" s="1"/>
      <c r="CR197" s="1"/>
      <c r="CS197" s="2" t="s">
        <v>205</v>
      </c>
      <c r="CU197" s="1">
        <v>2</v>
      </c>
      <c r="CX197" s="2" t="s">
        <v>79</v>
      </c>
      <c r="CY197" s="6" t="s">
        <v>201</v>
      </c>
    </row>
    <row r="198" spans="2:103" s="2" customFormat="1" ht="15.6" customHeight="1" x14ac:dyDescent="0.3">
      <c r="B198" s="11" t="s">
        <v>868</v>
      </c>
      <c r="C198" s="5">
        <v>-19</v>
      </c>
      <c r="D198" s="5">
        <v>7.1</v>
      </c>
      <c r="E198" s="2" t="s">
        <v>199</v>
      </c>
      <c r="J198" s="69"/>
      <c r="K198" s="69" t="s">
        <v>712</v>
      </c>
      <c r="L198" s="2" t="s">
        <v>198</v>
      </c>
      <c r="M198" s="2" t="s">
        <v>84</v>
      </c>
      <c r="N198" s="4">
        <v>600</v>
      </c>
      <c r="O198" s="4">
        <v>1000</v>
      </c>
      <c r="P198" s="2" t="s">
        <v>85</v>
      </c>
      <c r="Q198" s="3"/>
      <c r="BI198" s="3"/>
      <c r="BJ198" s="3"/>
      <c r="BK198" s="1"/>
      <c r="BL198" s="1"/>
      <c r="BP198" s="3"/>
      <c r="BQ198" s="11" t="s">
        <v>868</v>
      </c>
      <c r="BR198" s="3"/>
      <c r="BS198" s="3"/>
      <c r="BT198" s="1"/>
      <c r="BU198" s="1"/>
      <c r="BV198" s="3" t="s">
        <v>86</v>
      </c>
      <c r="BW198" s="3"/>
      <c r="BX198" s="3"/>
      <c r="BY198" s="5"/>
      <c r="BZ198" s="5"/>
      <c r="CA198" s="5"/>
      <c r="CB198" s="5"/>
      <c r="CC198" s="5"/>
      <c r="CD198" s="5"/>
      <c r="CE198" s="5"/>
      <c r="CF198" s="2" t="s">
        <v>82</v>
      </c>
      <c r="CI198" s="5"/>
      <c r="CJ198" s="5"/>
      <c r="CK198" s="1"/>
      <c r="CL198" s="1"/>
      <c r="CM198" s="63">
        <v>0.70660000000000001</v>
      </c>
      <c r="CN198" s="1"/>
      <c r="CO198" s="1"/>
      <c r="CP198" s="1"/>
      <c r="CQ198" s="1"/>
      <c r="CR198" s="1"/>
      <c r="CS198" s="2" t="s">
        <v>207</v>
      </c>
      <c r="CU198" s="1">
        <v>2</v>
      </c>
      <c r="CX198" s="2" t="s">
        <v>79</v>
      </c>
      <c r="CY198" s="6" t="s">
        <v>201</v>
      </c>
    </row>
    <row r="199" spans="2:103" s="2" customFormat="1" ht="15.6" customHeight="1" x14ac:dyDescent="0.3">
      <c r="B199" s="11" t="s">
        <v>118</v>
      </c>
      <c r="C199" s="5">
        <v>-18.100000000000001</v>
      </c>
      <c r="D199" s="5">
        <v>9.1999999999999993</v>
      </c>
      <c r="E199" s="2" t="s">
        <v>199</v>
      </c>
      <c r="J199" s="69"/>
      <c r="K199" s="69" t="s">
        <v>712</v>
      </c>
      <c r="L199" s="2" t="s">
        <v>198</v>
      </c>
      <c r="M199" s="2" t="s">
        <v>84</v>
      </c>
      <c r="N199" s="4">
        <v>600</v>
      </c>
      <c r="O199" s="4">
        <v>1000</v>
      </c>
      <c r="P199" s="2" t="s">
        <v>85</v>
      </c>
      <c r="Q199" s="3"/>
      <c r="BI199" s="3"/>
      <c r="BJ199" s="3"/>
      <c r="BK199" s="1"/>
      <c r="BL199" s="1"/>
      <c r="BP199" s="3"/>
      <c r="BQ199" s="11" t="s">
        <v>118</v>
      </c>
      <c r="BR199" s="3"/>
      <c r="BS199" s="3"/>
      <c r="BT199" s="1"/>
      <c r="BU199" s="1"/>
      <c r="BV199" s="3" t="s">
        <v>86</v>
      </c>
      <c r="BW199" s="3"/>
      <c r="BX199" s="3"/>
      <c r="BY199" s="5"/>
      <c r="BZ199" s="5"/>
      <c r="CA199" s="5"/>
      <c r="CB199" s="5"/>
      <c r="CC199" s="5"/>
      <c r="CD199" s="5"/>
      <c r="CE199" s="5"/>
      <c r="CF199" s="2" t="s">
        <v>82</v>
      </c>
      <c r="CI199" s="5"/>
      <c r="CJ199" s="5"/>
      <c r="CK199" s="1"/>
      <c r="CL199" s="1"/>
      <c r="CM199" s="63">
        <v>0.70669000000000004</v>
      </c>
      <c r="CN199" s="1"/>
      <c r="CO199" s="1"/>
      <c r="CP199" s="1"/>
      <c r="CQ199" s="1"/>
      <c r="CR199" s="1"/>
      <c r="CS199" s="2" t="s">
        <v>204</v>
      </c>
      <c r="CU199" s="1">
        <v>2</v>
      </c>
      <c r="CX199" s="2" t="s">
        <v>79</v>
      </c>
      <c r="CY199" s="6" t="s">
        <v>201</v>
      </c>
    </row>
    <row r="200" spans="2:103" s="2" customFormat="1" ht="15.6" customHeight="1" x14ac:dyDescent="0.3">
      <c r="B200" s="11" t="s">
        <v>118</v>
      </c>
      <c r="C200" s="5">
        <v>-18.8</v>
      </c>
      <c r="D200" s="5">
        <v>7.8</v>
      </c>
      <c r="E200" s="2" t="s">
        <v>199</v>
      </c>
      <c r="J200" s="69"/>
      <c r="K200" s="69" t="s">
        <v>712</v>
      </c>
      <c r="L200" s="2" t="s">
        <v>198</v>
      </c>
      <c r="M200" s="2" t="s">
        <v>84</v>
      </c>
      <c r="N200" s="4">
        <v>600</v>
      </c>
      <c r="O200" s="4">
        <v>1000</v>
      </c>
      <c r="P200" s="2" t="s">
        <v>85</v>
      </c>
      <c r="Q200" s="3"/>
      <c r="BI200" s="3"/>
      <c r="BJ200" s="3"/>
      <c r="BK200" s="1"/>
      <c r="BL200" s="1"/>
      <c r="BP200" s="3"/>
      <c r="BQ200" s="11" t="s">
        <v>118</v>
      </c>
      <c r="BR200" s="3"/>
      <c r="BS200" s="3"/>
      <c r="BT200" s="1"/>
      <c r="BU200" s="1"/>
      <c r="BV200" s="3" t="s">
        <v>86</v>
      </c>
      <c r="BW200" s="3"/>
      <c r="BX200" s="3"/>
      <c r="BY200" s="5"/>
      <c r="BZ200" s="5"/>
      <c r="CA200" s="5"/>
      <c r="CB200" s="5"/>
      <c r="CC200" s="5"/>
      <c r="CD200" s="5"/>
      <c r="CE200" s="5"/>
      <c r="CF200" s="2" t="s">
        <v>82</v>
      </c>
      <c r="CI200" s="5"/>
      <c r="CJ200" s="5"/>
      <c r="CK200" s="1"/>
      <c r="CL200" s="1"/>
      <c r="CM200" s="63">
        <v>0.70611999999999997</v>
      </c>
      <c r="CN200" s="1"/>
      <c r="CO200" s="1"/>
      <c r="CP200" s="1"/>
      <c r="CQ200" s="1"/>
      <c r="CR200" s="1"/>
      <c r="CS200" s="2" t="s">
        <v>206</v>
      </c>
      <c r="CU200" s="1">
        <v>2</v>
      </c>
      <c r="CX200" s="2" t="s">
        <v>79</v>
      </c>
      <c r="CY200" s="6" t="s">
        <v>201</v>
      </c>
    </row>
    <row r="201" spans="2:103" s="2" customFormat="1" ht="15.6" customHeight="1" x14ac:dyDescent="0.3">
      <c r="B201" s="11" t="s">
        <v>209</v>
      </c>
      <c r="C201" s="5">
        <v>-19.5</v>
      </c>
      <c r="D201" s="5">
        <v>4.7</v>
      </c>
      <c r="E201" s="2" t="s">
        <v>199</v>
      </c>
      <c r="J201" s="69"/>
      <c r="K201" s="69" t="s">
        <v>712</v>
      </c>
      <c r="L201" s="2" t="s">
        <v>208</v>
      </c>
      <c r="M201" s="2" t="s">
        <v>84</v>
      </c>
      <c r="N201" s="4">
        <v>650</v>
      </c>
      <c r="O201" s="4">
        <v>800</v>
      </c>
      <c r="P201" s="2" t="s">
        <v>85</v>
      </c>
      <c r="Q201" s="3"/>
      <c r="BI201" s="3"/>
      <c r="BJ201" s="3"/>
      <c r="BK201" s="1"/>
      <c r="BL201" s="1"/>
      <c r="BP201" s="3"/>
      <c r="BQ201" s="11" t="s">
        <v>209</v>
      </c>
      <c r="BR201" s="3"/>
      <c r="BS201" s="3"/>
      <c r="BT201" s="1"/>
      <c r="BU201" s="1"/>
      <c r="BV201" s="3" t="s">
        <v>86</v>
      </c>
      <c r="BW201" s="3"/>
      <c r="BX201" s="3"/>
      <c r="BY201" s="5"/>
      <c r="BZ201" s="5"/>
      <c r="CA201" s="5"/>
      <c r="CB201" s="5"/>
      <c r="CC201" s="5"/>
      <c r="CD201" s="5"/>
      <c r="CE201" s="5"/>
      <c r="CF201" s="2" t="s">
        <v>82</v>
      </c>
      <c r="CI201" s="5"/>
      <c r="CJ201" s="5"/>
      <c r="CK201" s="1"/>
      <c r="CL201" s="1"/>
      <c r="CM201" s="63">
        <v>0.70638000000000001</v>
      </c>
      <c r="CN201" s="1"/>
      <c r="CO201" s="1"/>
      <c r="CP201" s="1"/>
      <c r="CQ201" s="1"/>
      <c r="CR201" s="1"/>
      <c r="CS201" s="2" t="s">
        <v>206</v>
      </c>
      <c r="CU201" s="1">
        <v>2</v>
      </c>
      <c r="CX201" s="2" t="s">
        <v>79</v>
      </c>
      <c r="CY201" s="6" t="s">
        <v>201</v>
      </c>
    </row>
    <row r="202" spans="2:103" s="2" customFormat="1" ht="15.6" customHeight="1" x14ac:dyDescent="0.3">
      <c r="B202" s="11" t="s">
        <v>868</v>
      </c>
      <c r="C202" s="5">
        <v>-18.899999999999999</v>
      </c>
      <c r="D202" s="5">
        <v>6.3</v>
      </c>
      <c r="E202" s="2" t="s">
        <v>199</v>
      </c>
      <c r="J202" s="69"/>
      <c r="K202" s="69" t="s">
        <v>712</v>
      </c>
      <c r="L202" s="2" t="s">
        <v>210</v>
      </c>
      <c r="M202" s="2" t="s">
        <v>104</v>
      </c>
      <c r="N202" s="4">
        <v>1000</v>
      </c>
      <c r="O202" s="4">
        <v>1200</v>
      </c>
      <c r="P202" s="2" t="s">
        <v>85</v>
      </c>
      <c r="Q202" s="3"/>
      <c r="BI202" s="3"/>
      <c r="BJ202" s="3"/>
      <c r="BK202" s="1"/>
      <c r="BL202" s="1"/>
      <c r="BP202" s="3"/>
      <c r="BQ202" s="11" t="s">
        <v>868</v>
      </c>
      <c r="BR202" s="3"/>
      <c r="BS202" s="3"/>
      <c r="BT202" s="1"/>
      <c r="BU202" s="1"/>
      <c r="BV202" s="3" t="s">
        <v>86</v>
      </c>
      <c r="BW202" s="3"/>
      <c r="BX202" s="3"/>
      <c r="BY202" s="5"/>
      <c r="BZ202" s="5"/>
      <c r="CA202" s="5"/>
      <c r="CB202" s="5"/>
      <c r="CC202" s="5"/>
      <c r="CD202" s="5"/>
      <c r="CE202" s="5"/>
      <c r="CI202" s="5"/>
      <c r="CJ202" s="5"/>
      <c r="CK202" s="1"/>
      <c r="CL202" s="1"/>
      <c r="CM202" s="1"/>
      <c r="CN202" s="1"/>
      <c r="CO202" s="1"/>
      <c r="CP202" s="1"/>
      <c r="CQ202" s="1"/>
      <c r="CR202" s="1"/>
      <c r="CS202" s="2" t="s">
        <v>211</v>
      </c>
      <c r="CU202" s="1">
        <v>2</v>
      </c>
      <c r="CX202" s="2" t="s">
        <v>79</v>
      </c>
      <c r="CY202" s="6" t="s">
        <v>201</v>
      </c>
    </row>
    <row r="203" spans="2:103" s="2" customFormat="1" ht="15.6" customHeight="1" x14ac:dyDescent="0.3">
      <c r="B203" s="11" t="s">
        <v>868</v>
      </c>
      <c r="C203" s="5">
        <v>-20.399999999999999</v>
      </c>
      <c r="D203" s="5">
        <v>7.4</v>
      </c>
      <c r="E203" s="2" t="s">
        <v>199</v>
      </c>
      <c r="J203" s="69"/>
      <c r="K203" s="69" t="s">
        <v>712</v>
      </c>
      <c r="L203" s="2" t="s">
        <v>210</v>
      </c>
      <c r="M203" s="2" t="s">
        <v>104</v>
      </c>
      <c r="N203" s="4">
        <v>1000</v>
      </c>
      <c r="O203" s="4">
        <v>1200</v>
      </c>
      <c r="P203" s="2" t="s">
        <v>85</v>
      </c>
      <c r="Q203" s="3"/>
      <c r="BI203" s="3"/>
      <c r="BJ203" s="3"/>
      <c r="BK203" s="1"/>
      <c r="BL203" s="1"/>
      <c r="BP203" s="3"/>
      <c r="BQ203" s="11" t="s">
        <v>868</v>
      </c>
      <c r="BR203" s="3"/>
      <c r="BS203" s="3"/>
      <c r="BT203" s="1"/>
      <c r="BU203" s="1"/>
      <c r="BV203" s="3" t="s">
        <v>86</v>
      </c>
      <c r="BW203" s="3"/>
      <c r="BX203" s="3"/>
      <c r="BY203" s="5"/>
      <c r="BZ203" s="5"/>
      <c r="CA203" s="5"/>
      <c r="CB203" s="5"/>
      <c r="CC203" s="5"/>
      <c r="CD203" s="5"/>
      <c r="CE203" s="5"/>
      <c r="CI203" s="5"/>
      <c r="CJ203" s="5"/>
      <c r="CK203" s="1"/>
      <c r="CL203" s="1"/>
      <c r="CM203" s="1"/>
      <c r="CN203" s="1"/>
      <c r="CO203" s="1"/>
      <c r="CP203" s="1"/>
      <c r="CQ203" s="1"/>
      <c r="CR203" s="1"/>
      <c r="CS203" s="2" t="s">
        <v>218</v>
      </c>
      <c r="CU203" s="1">
        <v>2</v>
      </c>
      <c r="CX203" s="2" t="s">
        <v>79</v>
      </c>
      <c r="CY203" s="6" t="s">
        <v>201</v>
      </c>
    </row>
    <row r="204" spans="2:103" s="2" customFormat="1" ht="15.6" customHeight="1" x14ac:dyDescent="0.3">
      <c r="B204" s="11" t="s">
        <v>118</v>
      </c>
      <c r="C204" s="5">
        <v>-18.100000000000001</v>
      </c>
      <c r="D204" s="5">
        <v>7</v>
      </c>
      <c r="E204" s="2" t="s">
        <v>199</v>
      </c>
      <c r="J204" s="69"/>
      <c r="K204" s="69" t="s">
        <v>712</v>
      </c>
      <c r="L204" s="2" t="s">
        <v>210</v>
      </c>
      <c r="M204" s="2" t="s">
        <v>104</v>
      </c>
      <c r="N204" s="4">
        <v>1000</v>
      </c>
      <c r="O204" s="4">
        <v>1200</v>
      </c>
      <c r="P204" s="2" t="s">
        <v>85</v>
      </c>
      <c r="Q204" s="3"/>
      <c r="BI204" s="3"/>
      <c r="BJ204" s="3"/>
      <c r="BK204" s="1"/>
      <c r="BL204" s="1"/>
      <c r="BP204" s="3"/>
      <c r="BQ204" s="11" t="s">
        <v>118</v>
      </c>
      <c r="BR204" s="3"/>
      <c r="BS204" s="3"/>
      <c r="BT204" s="1"/>
      <c r="BU204" s="1"/>
      <c r="BV204" s="3" t="s">
        <v>86</v>
      </c>
      <c r="BW204" s="3"/>
      <c r="BX204" s="3"/>
      <c r="BY204" s="5"/>
      <c r="BZ204" s="5"/>
      <c r="CA204" s="5"/>
      <c r="CB204" s="5"/>
      <c r="CC204" s="5"/>
      <c r="CD204" s="5"/>
      <c r="CE204" s="5"/>
      <c r="CI204" s="5"/>
      <c r="CJ204" s="5"/>
      <c r="CK204" s="1"/>
      <c r="CL204" s="1"/>
      <c r="CM204" s="1"/>
      <c r="CN204" s="1"/>
      <c r="CO204" s="1"/>
      <c r="CP204" s="1"/>
      <c r="CQ204" s="1"/>
      <c r="CR204" s="1"/>
      <c r="CS204" s="2" t="s">
        <v>214</v>
      </c>
      <c r="CU204" s="1">
        <v>2</v>
      </c>
      <c r="CX204" s="2" t="s">
        <v>79</v>
      </c>
      <c r="CY204" s="6" t="s">
        <v>201</v>
      </c>
    </row>
    <row r="205" spans="2:103" s="2" customFormat="1" ht="15.6" customHeight="1" x14ac:dyDescent="0.3">
      <c r="B205" s="11" t="s">
        <v>118</v>
      </c>
      <c r="C205" s="5">
        <v>-18.399999999999999</v>
      </c>
      <c r="D205" s="5">
        <v>7.8</v>
      </c>
      <c r="E205" s="2" t="s">
        <v>199</v>
      </c>
      <c r="J205" s="69"/>
      <c r="K205" s="69" t="s">
        <v>712</v>
      </c>
      <c r="L205" s="2" t="s">
        <v>210</v>
      </c>
      <c r="M205" s="2" t="s">
        <v>104</v>
      </c>
      <c r="N205" s="4">
        <v>1000</v>
      </c>
      <c r="O205" s="4">
        <v>1200</v>
      </c>
      <c r="P205" s="2" t="s">
        <v>85</v>
      </c>
      <c r="Q205" s="3"/>
      <c r="BI205" s="3"/>
      <c r="BJ205" s="3"/>
      <c r="BK205" s="1"/>
      <c r="BL205" s="1"/>
      <c r="BP205" s="3"/>
      <c r="BQ205" s="11" t="s">
        <v>118</v>
      </c>
      <c r="BR205" s="3"/>
      <c r="BS205" s="3"/>
      <c r="BT205" s="1"/>
      <c r="BU205" s="1"/>
      <c r="BV205" s="3" t="s">
        <v>86</v>
      </c>
      <c r="BW205" s="3"/>
      <c r="BX205" s="3"/>
      <c r="BY205" s="5"/>
      <c r="BZ205" s="5"/>
      <c r="CA205" s="5"/>
      <c r="CB205" s="5"/>
      <c r="CC205" s="5"/>
      <c r="CD205" s="5"/>
      <c r="CE205" s="5"/>
      <c r="CI205" s="5"/>
      <c r="CJ205" s="5"/>
      <c r="CK205" s="1"/>
      <c r="CL205" s="1"/>
      <c r="CM205" s="1"/>
      <c r="CN205" s="1"/>
      <c r="CO205" s="1"/>
      <c r="CP205" s="1"/>
      <c r="CQ205" s="1"/>
      <c r="CR205" s="1"/>
      <c r="CS205" s="2" t="s">
        <v>215</v>
      </c>
      <c r="CU205" s="1">
        <v>2</v>
      </c>
      <c r="CX205" s="2" t="s">
        <v>79</v>
      </c>
      <c r="CY205" s="6" t="s">
        <v>201</v>
      </c>
    </row>
    <row r="206" spans="2:103" s="2" customFormat="1" ht="15.6" customHeight="1" x14ac:dyDescent="0.3">
      <c r="B206" s="11" t="s">
        <v>118</v>
      </c>
      <c r="C206" s="5">
        <v>-18.8</v>
      </c>
      <c r="D206" s="5">
        <v>7.2</v>
      </c>
      <c r="E206" s="2" t="s">
        <v>199</v>
      </c>
      <c r="J206" s="69"/>
      <c r="K206" s="69" t="s">
        <v>712</v>
      </c>
      <c r="L206" s="2" t="s">
        <v>210</v>
      </c>
      <c r="M206" s="2" t="s">
        <v>104</v>
      </c>
      <c r="N206" s="4">
        <v>1000</v>
      </c>
      <c r="O206" s="4">
        <v>1200</v>
      </c>
      <c r="P206" s="2" t="s">
        <v>85</v>
      </c>
      <c r="Q206" s="3"/>
      <c r="BI206" s="3"/>
      <c r="BJ206" s="3"/>
      <c r="BK206" s="1"/>
      <c r="BL206" s="1"/>
      <c r="BP206" s="3"/>
      <c r="BQ206" s="11" t="s">
        <v>118</v>
      </c>
      <c r="BR206" s="3"/>
      <c r="BS206" s="3"/>
      <c r="BT206" s="1"/>
      <c r="BU206" s="1"/>
      <c r="BV206" s="3" t="s">
        <v>86</v>
      </c>
      <c r="BW206" s="3"/>
      <c r="BX206" s="3"/>
      <c r="BY206" s="5"/>
      <c r="BZ206" s="5"/>
      <c r="CA206" s="5"/>
      <c r="CB206" s="5"/>
      <c r="CC206" s="5"/>
      <c r="CD206" s="5"/>
      <c r="CE206" s="5"/>
      <c r="CI206" s="5"/>
      <c r="CJ206" s="5"/>
      <c r="CK206" s="1"/>
      <c r="CL206" s="1"/>
      <c r="CM206" s="1"/>
      <c r="CN206" s="1"/>
      <c r="CO206" s="1"/>
      <c r="CP206" s="1"/>
      <c r="CQ206" s="1"/>
      <c r="CR206" s="1"/>
      <c r="CS206" s="2" t="s">
        <v>216</v>
      </c>
      <c r="CU206" s="1">
        <v>2</v>
      </c>
      <c r="CX206" s="2" t="s">
        <v>79</v>
      </c>
      <c r="CY206" s="6" t="s">
        <v>201</v>
      </c>
    </row>
    <row r="207" spans="2:103" s="2" customFormat="1" ht="15.6" customHeight="1" x14ac:dyDescent="0.3">
      <c r="B207" s="78" t="s">
        <v>116</v>
      </c>
      <c r="C207" s="5">
        <v>-19.399999999999999</v>
      </c>
      <c r="D207" s="5">
        <v>10.6</v>
      </c>
      <c r="E207" s="2" t="s">
        <v>199</v>
      </c>
      <c r="J207" s="69"/>
      <c r="K207" s="69" t="s">
        <v>712</v>
      </c>
      <c r="L207" s="2" t="s">
        <v>210</v>
      </c>
      <c r="M207" s="2" t="s">
        <v>104</v>
      </c>
      <c r="N207" s="4">
        <v>1000</v>
      </c>
      <c r="O207" s="4">
        <v>1200</v>
      </c>
      <c r="P207" s="2" t="s">
        <v>85</v>
      </c>
      <c r="Q207" s="3"/>
      <c r="BI207" s="3"/>
      <c r="BJ207" s="3"/>
      <c r="BK207" s="1"/>
      <c r="BL207" s="1"/>
      <c r="BP207" s="3"/>
      <c r="BQ207" s="11" t="s">
        <v>212</v>
      </c>
      <c r="BR207" s="3"/>
      <c r="BS207" s="3"/>
      <c r="BT207" s="1"/>
      <c r="BU207" s="1"/>
      <c r="BV207" s="3" t="s">
        <v>86</v>
      </c>
      <c r="BW207" s="3"/>
      <c r="BX207" s="3"/>
      <c r="BY207" s="5"/>
      <c r="BZ207" s="5"/>
      <c r="CA207" s="5"/>
      <c r="CB207" s="5"/>
      <c r="CC207" s="5"/>
      <c r="CD207" s="5"/>
      <c r="CE207" s="5"/>
      <c r="CI207" s="5"/>
      <c r="CJ207" s="5"/>
      <c r="CK207" s="1"/>
      <c r="CL207" s="1"/>
      <c r="CM207" s="1"/>
      <c r="CN207" s="1"/>
      <c r="CO207" s="1"/>
      <c r="CP207" s="1"/>
      <c r="CQ207" s="1"/>
      <c r="CR207" s="1"/>
      <c r="CS207" s="2" t="s">
        <v>217</v>
      </c>
      <c r="CU207" s="1">
        <v>2</v>
      </c>
      <c r="CX207" s="2" t="s">
        <v>79</v>
      </c>
      <c r="CY207" s="6" t="s">
        <v>201</v>
      </c>
    </row>
    <row r="208" spans="2:103" s="2" customFormat="1" ht="15.6" customHeight="1" x14ac:dyDescent="0.3">
      <c r="B208" s="78" t="s">
        <v>116</v>
      </c>
      <c r="C208" s="5">
        <v>-17.2</v>
      </c>
      <c r="D208" s="5">
        <v>9.8000000000000007</v>
      </c>
      <c r="E208" s="2" t="s">
        <v>199</v>
      </c>
      <c r="J208" s="69"/>
      <c r="K208" s="69" t="s">
        <v>712</v>
      </c>
      <c r="L208" s="2" t="s">
        <v>210</v>
      </c>
      <c r="M208" s="2" t="s">
        <v>104</v>
      </c>
      <c r="N208" s="4">
        <v>1000</v>
      </c>
      <c r="O208" s="4">
        <v>1200</v>
      </c>
      <c r="P208" s="2" t="s">
        <v>85</v>
      </c>
      <c r="Q208" s="3"/>
      <c r="BI208" s="3"/>
      <c r="BJ208" s="3"/>
      <c r="BK208" s="1"/>
      <c r="BL208" s="1"/>
      <c r="BP208" s="3"/>
      <c r="BQ208" s="11" t="s">
        <v>212</v>
      </c>
      <c r="BR208" s="3"/>
      <c r="BS208" s="3"/>
      <c r="BT208" s="1"/>
      <c r="BU208" s="1"/>
      <c r="BV208" s="3" t="s">
        <v>86</v>
      </c>
      <c r="BW208" s="3"/>
      <c r="BX208" s="3"/>
      <c r="BY208" s="5"/>
      <c r="BZ208" s="5"/>
      <c r="CA208" s="5"/>
      <c r="CB208" s="5"/>
      <c r="CC208" s="5"/>
      <c r="CD208" s="5"/>
      <c r="CE208" s="5"/>
      <c r="CI208" s="5"/>
      <c r="CJ208" s="5"/>
      <c r="CK208" s="1"/>
      <c r="CL208" s="1"/>
      <c r="CM208" s="1"/>
      <c r="CN208" s="1"/>
      <c r="CO208" s="1"/>
      <c r="CP208" s="1"/>
      <c r="CQ208" s="1"/>
      <c r="CR208" s="1"/>
      <c r="CS208" s="2" t="s">
        <v>213</v>
      </c>
      <c r="CU208" s="1">
        <v>2</v>
      </c>
      <c r="CX208" s="2" t="s">
        <v>79</v>
      </c>
      <c r="CY208" s="6" t="s">
        <v>201</v>
      </c>
    </row>
    <row r="209" spans="2:103" s="2" customFormat="1" ht="15.6" customHeight="1" x14ac:dyDescent="0.3">
      <c r="B209" s="3" t="s">
        <v>105</v>
      </c>
      <c r="C209" s="5">
        <v>-19.7</v>
      </c>
      <c r="D209" s="5"/>
      <c r="E209" s="2" t="s">
        <v>165</v>
      </c>
      <c r="J209" s="69"/>
      <c r="K209" s="69" t="s">
        <v>712</v>
      </c>
      <c r="L209" s="2" t="s">
        <v>164</v>
      </c>
      <c r="M209" s="2" t="s">
        <v>167</v>
      </c>
      <c r="N209" s="4">
        <v>1000</v>
      </c>
      <c r="O209" s="4">
        <v>1600</v>
      </c>
      <c r="P209" s="2" t="s">
        <v>85</v>
      </c>
      <c r="Q209" s="3"/>
      <c r="BI209" s="3"/>
      <c r="BJ209" s="3"/>
      <c r="BK209" s="1"/>
      <c r="BL209" s="1"/>
      <c r="BP209" s="3"/>
      <c r="BQ209" s="3" t="s">
        <v>166</v>
      </c>
      <c r="BR209" s="3"/>
      <c r="BS209" s="3"/>
      <c r="BT209" s="1"/>
      <c r="BU209" s="1"/>
      <c r="BV209" s="3" t="s">
        <v>86</v>
      </c>
      <c r="BW209" s="3" t="s">
        <v>92</v>
      </c>
      <c r="BX209" s="3"/>
      <c r="BY209" s="5"/>
      <c r="BZ209" s="5"/>
      <c r="CA209" s="5"/>
      <c r="CB209" s="5"/>
      <c r="CC209" s="5"/>
      <c r="CD209" s="5"/>
      <c r="CE209" s="5"/>
      <c r="CI209" s="5"/>
      <c r="CJ209" s="5"/>
      <c r="CK209" s="1"/>
      <c r="CL209" s="1"/>
      <c r="CM209" s="1"/>
      <c r="CN209" s="1"/>
      <c r="CO209" s="1"/>
      <c r="CP209" s="1"/>
      <c r="CQ209" s="1"/>
      <c r="CR209" s="1"/>
      <c r="CS209" s="2" t="s">
        <v>168</v>
      </c>
      <c r="CU209" s="1">
        <v>3</v>
      </c>
      <c r="CX209" s="2" t="s">
        <v>79</v>
      </c>
      <c r="CY209" s="79" t="s">
        <v>169</v>
      </c>
    </row>
    <row r="210" spans="2:103" s="2" customFormat="1" ht="15.6" customHeight="1" x14ac:dyDescent="0.3">
      <c r="B210" s="3" t="s">
        <v>105</v>
      </c>
      <c r="C210" s="5">
        <v>-19.399999999999999</v>
      </c>
      <c r="D210" s="5"/>
      <c r="E210" s="2" t="s">
        <v>165</v>
      </c>
      <c r="J210" s="69"/>
      <c r="K210" s="69" t="s">
        <v>712</v>
      </c>
      <c r="L210" s="2" t="s">
        <v>164</v>
      </c>
      <c r="M210" s="2" t="s">
        <v>167</v>
      </c>
      <c r="N210" s="4">
        <v>1000</v>
      </c>
      <c r="O210" s="4">
        <v>1600</v>
      </c>
      <c r="P210" s="2" t="s">
        <v>85</v>
      </c>
      <c r="Q210" s="3"/>
      <c r="BI210" s="3"/>
      <c r="BJ210" s="3"/>
      <c r="BK210" s="1"/>
      <c r="BL210" s="1"/>
      <c r="BP210" s="3"/>
      <c r="BQ210" s="3" t="s">
        <v>170</v>
      </c>
      <c r="BR210" s="3"/>
      <c r="BS210" s="3"/>
      <c r="BT210" s="1"/>
      <c r="BU210" s="1"/>
      <c r="BV210" s="3" t="s">
        <v>86</v>
      </c>
      <c r="BW210" s="3" t="s">
        <v>92</v>
      </c>
      <c r="BX210" s="3"/>
      <c r="BY210" s="5"/>
      <c r="BZ210" s="5"/>
      <c r="CA210" s="5"/>
      <c r="CB210" s="5"/>
      <c r="CC210" s="5"/>
      <c r="CD210" s="5"/>
      <c r="CE210" s="5"/>
      <c r="CI210" s="5"/>
      <c r="CJ210" s="5"/>
      <c r="CK210" s="1"/>
      <c r="CL210" s="1"/>
      <c r="CM210" s="1"/>
      <c r="CN210" s="1"/>
      <c r="CO210" s="1"/>
      <c r="CP210" s="1"/>
      <c r="CQ210" s="1"/>
      <c r="CR210" s="1"/>
      <c r="CS210" s="2" t="s">
        <v>171</v>
      </c>
      <c r="CU210" s="1">
        <v>3</v>
      </c>
      <c r="CX210" s="2" t="s">
        <v>79</v>
      </c>
      <c r="CY210" s="79" t="s">
        <v>169</v>
      </c>
    </row>
    <row r="211" spans="2:103" s="2" customFormat="1" ht="15.6" customHeight="1" x14ac:dyDescent="0.3">
      <c r="B211" s="3" t="s">
        <v>105</v>
      </c>
      <c r="C211" s="5">
        <v>-20.5</v>
      </c>
      <c r="D211" s="5"/>
      <c r="E211" s="2" t="s">
        <v>165</v>
      </c>
      <c r="J211" s="69"/>
      <c r="K211" s="69" t="s">
        <v>712</v>
      </c>
      <c r="L211" s="2" t="s">
        <v>164</v>
      </c>
      <c r="M211" s="2" t="s">
        <v>167</v>
      </c>
      <c r="N211" s="4">
        <v>1000</v>
      </c>
      <c r="O211" s="4">
        <v>1600</v>
      </c>
      <c r="P211" s="2" t="s">
        <v>85</v>
      </c>
      <c r="Q211" s="3"/>
      <c r="BI211" s="3"/>
      <c r="BJ211" s="3"/>
      <c r="BK211" s="1"/>
      <c r="BL211" s="1"/>
      <c r="BP211" s="3"/>
      <c r="BQ211" s="3" t="s">
        <v>172</v>
      </c>
      <c r="BR211" s="3"/>
      <c r="BS211" s="3"/>
      <c r="BT211" s="1"/>
      <c r="BU211" s="1"/>
      <c r="BV211" s="3" t="s">
        <v>86</v>
      </c>
      <c r="BW211" s="3" t="s">
        <v>173</v>
      </c>
      <c r="BX211" s="3"/>
      <c r="BY211" s="5"/>
      <c r="BZ211" s="5"/>
      <c r="CA211" s="5"/>
      <c r="CB211" s="5"/>
      <c r="CC211" s="5"/>
      <c r="CD211" s="5"/>
      <c r="CE211" s="5"/>
      <c r="CI211" s="5"/>
      <c r="CJ211" s="5"/>
      <c r="CK211" s="1"/>
      <c r="CL211" s="1"/>
      <c r="CM211" s="1"/>
      <c r="CN211" s="1"/>
      <c r="CO211" s="1"/>
      <c r="CP211" s="1"/>
      <c r="CQ211" s="1"/>
      <c r="CR211" s="1"/>
      <c r="CS211" s="2" t="s">
        <v>171</v>
      </c>
      <c r="CU211" s="1">
        <v>3</v>
      </c>
      <c r="CX211" s="2" t="s">
        <v>79</v>
      </c>
      <c r="CY211" s="79" t="s">
        <v>169</v>
      </c>
    </row>
    <row r="212" spans="2:103" s="2" customFormat="1" ht="15.6" customHeight="1" x14ac:dyDescent="0.3">
      <c r="B212" s="3" t="s">
        <v>105</v>
      </c>
      <c r="C212" s="5">
        <v>-20</v>
      </c>
      <c r="D212" s="5"/>
      <c r="E212" s="2" t="s">
        <v>165</v>
      </c>
      <c r="J212" s="69"/>
      <c r="K212" s="69" t="s">
        <v>712</v>
      </c>
      <c r="L212" s="2" t="s">
        <v>164</v>
      </c>
      <c r="M212" s="2" t="s">
        <v>167</v>
      </c>
      <c r="N212" s="4">
        <v>1000</v>
      </c>
      <c r="O212" s="4">
        <v>1600</v>
      </c>
      <c r="P212" s="2" t="s">
        <v>85</v>
      </c>
      <c r="Q212" s="3"/>
      <c r="BI212" s="3"/>
      <c r="BJ212" s="3"/>
      <c r="BK212" s="1"/>
      <c r="BL212" s="1"/>
      <c r="BP212" s="3"/>
      <c r="BQ212" s="3" t="s">
        <v>174</v>
      </c>
      <c r="BR212" s="3"/>
      <c r="BS212" s="3"/>
      <c r="BT212" s="1"/>
      <c r="BU212" s="1"/>
      <c r="BV212" s="3" t="s">
        <v>86</v>
      </c>
      <c r="BW212" s="3" t="s">
        <v>92</v>
      </c>
      <c r="BX212" s="3"/>
      <c r="BY212" s="5"/>
      <c r="BZ212" s="5"/>
      <c r="CA212" s="5"/>
      <c r="CB212" s="5"/>
      <c r="CC212" s="5"/>
      <c r="CD212" s="5"/>
      <c r="CE212" s="5"/>
      <c r="CI212" s="5"/>
      <c r="CJ212" s="5"/>
      <c r="CK212" s="1"/>
      <c r="CL212" s="1"/>
      <c r="CM212" s="1"/>
      <c r="CN212" s="1"/>
      <c r="CO212" s="1"/>
      <c r="CP212" s="1"/>
      <c r="CQ212" s="1"/>
      <c r="CR212" s="1"/>
      <c r="CS212" s="2" t="s">
        <v>175</v>
      </c>
      <c r="CU212" s="1">
        <v>3</v>
      </c>
      <c r="CX212" s="2" t="s">
        <v>79</v>
      </c>
      <c r="CY212" s="79" t="s">
        <v>169</v>
      </c>
    </row>
    <row r="213" spans="2:103" s="2" customFormat="1" ht="15.6" customHeight="1" x14ac:dyDescent="0.3">
      <c r="B213" s="3" t="s">
        <v>105</v>
      </c>
      <c r="C213" s="5">
        <v>-21.7</v>
      </c>
      <c r="D213" s="5"/>
      <c r="E213" s="2" t="s">
        <v>165</v>
      </c>
      <c r="J213" s="69"/>
      <c r="K213" s="69" t="s">
        <v>712</v>
      </c>
      <c r="L213" s="2" t="s">
        <v>164</v>
      </c>
      <c r="M213" s="2" t="s">
        <v>167</v>
      </c>
      <c r="N213" s="4">
        <v>1000</v>
      </c>
      <c r="O213" s="4">
        <v>1600</v>
      </c>
      <c r="P213" s="2" t="s">
        <v>85</v>
      </c>
      <c r="Q213" s="3"/>
      <c r="BI213" s="3"/>
      <c r="BJ213" s="3"/>
      <c r="BK213" s="1"/>
      <c r="BL213" s="1"/>
      <c r="BP213" s="3"/>
      <c r="BQ213" s="3" t="s">
        <v>176</v>
      </c>
      <c r="BR213" s="3"/>
      <c r="BS213" s="3"/>
      <c r="BT213" s="1"/>
      <c r="BU213" s="1"/>
      <c r="BV213" s="3" t="s">
        <v>86</v>
      </c>
      <c r="BW213" s="3" t="s">
        <v>92</v>
      </c>
      <c r="BX213" s="3"/>
      <c r="BY213" s="5"/>
      <c r="BZ213" s="5"/>
      <c r="CA213" s="5"/>
      <c r="CB213" s="5"/>
      <c r="CC213" s="5"/>
      <c r="CD213" s="5"/>
      <c r="CE213" s="5"/>
      <c r="CI213" s="5"/>
      <c r="CJ213" s="5"/>
      <c r="CK213" s="1"/>
      <c r="CL213" s="1"/>
      <c r="CM213" s="1"/>
      <c r="CN213" s="1"/>
      <c r="CO213" s="1"/>
      <c r="CP213" s="1"/>
      <c r="CQ213" s="1"/>
      <c r="CR213" s="1"/>
      <c r="CS213" s="2" t="s">
        <v>171</v>
      </c>
      <c r="CU213" s="1">
        <v>3</v>
      </c>
      <c r="CX213" s="2" t="s">
        <v>79</v>
      </c>
      <c r="CY213" s="79" t="s">
        <v>169</v>
      </c>
    </row>
    <row r="214" spans="2:103" s="2" customFormat="1" ht="15.6" customHeight="1" x14ac:dyDescent="0.3">
      <c r="B214" s="3" t="s">
        <v>105</v>
      </c>
      <c r="C214" s="5">
        <v>-19.5</v>
      </c>
      <c r="D214" s="5"/>
      <c r="E214" s="2" t="s">
        <v>165</v>
      </c>
      <c r="J214" s="69"/>
      <c r="K214" s="69" t="s">
        <v>712</v>
      </c>
      <c r="L214" s="2" t="s">
        <v>164</v>
      </c>
      <c r="M214" s="2" t="s">
        <v>167</v>
      </c>
      <c r="N214" s="4">
        <v>1000</v>
      </c>
      <c r="O214" s="4">
        <v>1600</v>
      </c>
      <c r="P214" s="2" t="s">
        <v>85</v>
      </c>
      <c r="Q214" s="3"/>
      <c r="BI214" s="3"/>
      <c r="BJ214" s="3"/>
      <c r="BK214" s="1"/>
      <c r="BL214" s="1"/>
      <c r="BP214" s="3"/>
      <c r="BQ214" s="3" t="s">
        <v>177</v>
      </c>
      <c r="BR214" s="3"/>
      <c r="BS214" s="3"/>
      <c r="BT214" s="1"/>
      <c r="BU214" s="1"/>
      <c r="BV214" s="3" t="s">
        <v>86</v>
      </c>
      <c r="BW214" s="3" t="s">
        <v>92</v>
      </c>
      <c r="BX214" s="3"/>
      <c r="BY214" s="5"/>
      <c r="BZ214" s="5"/>
      <c r="CA214" s="5"/>
      <c r="CB214" s="5"/>
      <c r="CC214" s="5"/>
      <c r="CD214" s="5"/>
      <c r="CE214" s="5"/>
      <c r="CI214" s="5"/>
      <c r="CJ214" s="5"/>
      <c r="CK214" s="1"/>
      <c r="CL214" s="1"/>
      <c r="CM214" s="1"/>
      <c r="CN214" s="1"/>
      <c r="CO214" s="1"/>
      <c r="CP214" s="1"/>
      <c r="CQ214" s="1"/>
      <c r="CR214" s="1"/>
      <c r="CS214" s="2" t="s">
        <v>175</v>
      </c>
      <c r="CU214" s="1">
        <v>3</v>
      </c>
      <c r="CX214" s="2" t="s">
        <v>79</v>
      </c>
      <c r="CY214" s="79" t="s">
        <v>169</v>
      </c>
    </row>
    <row r="215" spans="2:103" s="2" customFormat="1" ht="15.6" customHeight="1" x14ac:dyDescent="0.3">
      <c r="B215" s="3" t="s">
        <v>105</v>
      </c>
      <c r="C215" s="5">
        <v>-19.3</v>
      </c>
      <c r="D215" s="5"/>
      <c r="E215" s="2" t="s">
        <v>165</v>
      </c>
      <c r="J215" s="69"/>
      <c r="K215" s="69" t="s">
        <v>712</v>
      </c>
      <c r="L215" s="2" t="s">
        <v>164</v>
      </c>
      <c r="M215" s="2" t="s">
        <v>179</v>
      </c>
      <c r="N215" s="4">
        <v>1600</v>
      </c>
      <c r="O215" s="4">
        <v>1700</v>
      </c>
      <c r="P215" s="2" t="s">
        <v>85</v>
      </c>
      <c r="Q215" s="3"/>
      <c r="BI215" s="3"/>
      <c r="BJ215" s="3"/>
      <c r="BK215" s="1"/>
      <c r="BL215" s="1"/>
      <c r="BP215" s="3"/>
      <c r="BQ215" s="3" t="s">
        <v>178</v>
      </c>
      <c r="BR215" s="3"/>
      <c r="BS215" s="3"/>
      <c r="BT215" s="1"/>
      <c r="BU215" s="1"/>
      <c r="BV215" s="3" t="s">
        <v>86</v>
      </c>
      <c r="BW215" s="3" t="s">
        <v>92</v>
      </c>
      <c r="BX215" s="3"/>
      <c r="BY215" s="5"/>
      <c r="BZ215" s="5"/>
      <c r="CA215" s="5"/>
      <c r="CB215" s="5"/>
      <c r="CC215" s="5"/>
      <c r="CD215" s="5"/>
      <c r="CE215" s="5"/>
      <c r="CI215" s="5"/>
      <c r="CJ215" s="5"/>
      <c r="CK215" s="1"/>
      <c r="CL215" s="1"/>
      <c r="CM215" s="1"/>
      <c r="CN215" s="1"/>
      <c r="CO215" s="1"/>
      <c r="CP215" s="1"/>
      <c r="CQ215" s="1"/>
      <c r="CR215" s="1"/>
      <c r="CS215" s="2" t="s">
        <v>175</v>
      </c>
      <c r="CU215" s="1">
        <v>3</v>
      </c>
      <c r="CX215" s="2" t="s">
        <v>79</v>
      </c>
      <c r="CY215" s="79" t="s">
        <v>169</v>
      </c>
    </row>
    <row r="216" spans="2:103" s="2" customFormat="1" ht="15.6" customHeight="1" x14ac:dyDescent="0.3">
      <c r="B216" s="3" t="s">
        <v>105</v>
      </c>
      <c r="C216" s="5">
        <v>-20.7</v>
      </c>
      <c r="D216" s="5"/>
      <c r="E216" s="2" t="s">
        <v>165</v>
      </c>
      <c r="J216" s="69"/>
      <c r="K216" s="69" t="s">
        <v>712</v>
      </c>
      <c r="L216" s="2" t="s">
        <v>164</v>
      </c>
      <c r="M216" s="2" t="s">
        <v>179</v>
      </c>
      <c r="N216" s="4">
        <v>1600</v>
      </c>
      <c r="O216" s="4">
        <v>1700</v>
      </c>
      <c r="P216" s="2" t="s">
        <v>85</v>
      </c>
      <c r="Q216" s="3"/>
      <c r="BI216" s="3"/>
      <c r="BJ216" s="3"/>
      <c r="BK216" s="1"/>
      <c r="BL216" s="1"/>
      <c r="BP216" s="3"/>
      <c r="BQ216" s="3" t="s">
        <v>180</v>
      </c>
      <c r="BR216" s="3"/>
      <c r="BS216" s="3"/>
      <c r="BT216" s="1"/>
      <c r="BU216" s="1"/>
      <c r="BV216" s="3" t="s">
        <v>86</v>
      </c>
      <c r="BW216" s="3" t="s">
        <v>92</v>
      </c>
      <c r="BX216" s="3"/>
      <c r="BY216" s="5"/>
      <c r="BZ216" s="5"/>
      <c r="CA216" s="5"/>
      <c r="CB216" s="5"/>
      <c r="CC216" s="5"/>
      <c r="CD216" s="5"/>
      <c r="CE216" s="5"/>
      <c r="CI216" s="5"/>
      <c r="CJ216" s="5"/>
      <c r="CK216" s="1"/>
      <c r="CL216" s="1"/>
      <c r="CM216" s="1"/>
      <c r="CN216" s="1"/>
      <c r="CO216" s="1"/>
      <c r="CP216" s="1"/>
      <c r="CQ216" s="1"/>
      <c r="CR216" s="1"/>
      <c r="CS216" s="2" t="s">
        <v>175</v>
      </c>
      <c r="CU216" s="1">
        <v>3</v>
      </c>
      <c r="CX216" s="2" t="s">
        <v>79</v>
      </c>
      <c r="CY216" s="79" t="s">
        <v>169</v>
      </c>
    </row>
    <row r="217" spans="2:103" s="2" customFormat="1" ht="15.6" customHeight="1" x14ac:dyDescent="0.3">
      <c r="B217" s="3" t="s">
        <v>105</v>
      </c>
      <c r="C217" s="5">
        <v>-18.8</v>
      </c>
      <c r="D217" s="5"/>
      <c r="E217" s="2" t="s">
        <v>165</v>
      </c>
      <c r="J217" s="69"/>
      <c r="K217" s="69" t="s">
        <v>712</v>
      </c>
      <c r="L217" s="2" t="s">
        <v>164</v>
      </c>
      <c r="M217" s="2" t="s">
        <v>179</v>
      </c>
      <c r="N217" s="4">
        <v>1600</v>
      </c>
      <c r="O217" s="4">
        <v>1700</v>
      </c>
      <c r="P217" s="2" t="s">
        <v>85</v>
      </c>
      <c r="Q217" s="3"/>
      <c r="BI217" s="3"/>
      <c r="BJ217" s="3"/>
      <c r="BK217" s="1"/>
      <c r="BL217" s="1"/>
      <c r="BP217" s="3"/>
      <c r="BQ217" s="3" t="s">
        <v>181</v>
      </c>
      <c r="BR217" s="3"/>
      <c r="BS217" s="3"/>
      <c r="BT217" s="1"/>
      <c r="BU217" s="1"/>
      <c r="BV217" s="3" t="s">
        <v>86</v>
      </c>
      <c r="BW217" s="3" t="s">
        <v>92</v>
      </c>
      <c r="BX217" s="3"/>
      <c r="BY217" s="5"/>
      <c r="BZ217" s="5"/>
      <c r="CA217" s="5"/>
      <c r="CB217" s="5"/>
      <c r="CC217" s="5"/>
      <c r="CD217" s="5"/>
      <c r="CE217" s="5"/>
      <c r="CI217" s="5"/>
      <c r="CJ217" s="5"/>
      <c r="CK217" s="1"/>
      <c r="CL217" s="1"/>
      <c r="CM217" s="1"/>
      <c r="CN217" s="1"/>
      <c r="CO217" s="1"/>
      <c r="CP217" s="1"/>
      <c r="CQ217" s="1"/>
      <c r="CR217" s="1"/>
      <c r="CS217" s="2" t="s">
        <v>168</v>
      </c>
      <c r="CU217" s="1">
        <v>3</v>
      </c>
      <c r="CX217" s="2" t="s">
        <v>79</v>
      </c>
      <c r="CY217" s="79" t="s">
        <v>169</v>
      </c>
    </row>
    <row r="218" spans="2:103" s="2" customFormat="1" ht="15.6" customHeight="1" x14ac:dyDescent="0.3">
      <c r="B218" s="3" t="s">
        <v>105</v>
      </c>
      <c r="C218" s="5">
        <v>-19.2</v>
      </c>
      <c r="D218" s="5"/>
      <c r="E218" s="2" t="s">
        <v>165</v>
      </c>
      <c r="J218" s="69"/>
      <c r="K218" s="69" t="s">
        <v>712</v>
      </c>
      <c r="L218" s="2" t="s">
        <v>164</v>
      </c>
      <c r="M218" s="2" t="s">
        <v>179</v>
      </c>
      <c r="N218" s="4">
        <v>1600</v>
      </c>
      <c r="O218" s="4">
        <v>1700</v>
      </c>
      <c r="P218" s="2" t="s">
        <v>85</v>
      </c>
      <c r="Q218" s="3"/>
      <c r="BI218" s="3"/>
      <c r="BJ218" s="3"/>
      <c r="BK218" s="1"/>
      <c r="BL218" s="1"/>
      <c r="BP218" s="3"/>
      <c r="BQ218" s="3" t="s">
        <v>182</v>
      </c>
      <c r="BR218" s="3"/>
      <c r="BS218" s="3"/>
      <c r="BT218" s="1"/>
      <c r="BU218" s="1"/>
      <c r="BV218" s="3" t="s">
        <v>86</v>
      </c>
      <c r="BW218" s="3" t="s">
        <v>92</v>
      </c>
      <c r="BX218" s="3"/>
      <c r="BY218" s="5"/>
      <c r="BZ218" s="5"/>
      <c r="CA218" s="5"/>
      <c r="CB218" s="5"/>
      <c r="CC218" s="5"/>
      <c r="CD218" s="5"/>
      <c r="CE218" s="5"/>
      <c r="CI218" s="5"/>
      <c r="CJ218" s="5"/>
      <c r="CK218" s="1"/>
      <c r="CL218" s="1"/>
      <c r="CM218" s="1"/>
      <c r="CN218" s="1"/>
      <c r="CO218" s="1"/>
      <c r="CP218" s="1"/>
      <c r="CQ218" s="1"/>
      <c r="CR218" s="1"/>
      <c r="CS218" s="2" t="s">
        <v>168</v>
      </c>
      <c r="CU218" s="1">
        <v>3</v>
      </c>
      <c r="CX218" s="2" t="s">
        <v>79</v>
      </c>
      <c r="CY218" s="79" t="s">
        <v>169</v>
      </c>
    </row>
    <row r="219" spans="2:103" s="2" customFormat="1" ht="15.6" customHeight="1" x14ac:dyDescent="0.3">
      <c r="B219" s="3" t="s">
        <v>105</v>
      </c>
      <c r="C219" s="5">
        <v>-18.899999999999999</v>
      </c>
      <c r="D219" s="5"/>
      <c r="E219" s="2" t="s">
        <v>165</v>
      </c>
      <c r="J219" s="69"/>
      <c r="K219" s="69" t="s">
        <v>712</v>
      </c>
      <c r="L219" s="2" t="s">
        <v>164</v>
      </c>
      <c r="M219" s="2" t="s">
        <v>179</v>
      </c>
      <c r="N219" s="4">
        <v>1600</v>
      </c>
      <c r="O219" s="4">
        <v>1700</v>
      </c>
      <c r="P219" s="2" t="s">
        <v>85</v>
      </c>
      <c r="Q219" s="3"/>
      <c r="BI219" s="3"/>
      <c r="BJ219" s="3"/>
      <c r="BK219" s="1"/>
      <c r="BL219" s="1"/>
      <c r="BP219" s="3"/>
      <c r="BQ219" s="3" t="s">
        <v>183</v>
      </c>
      <c r="BR219" s="3"/>
      <c r="BS219" s="3"/>
      <c r="BT219" s="1"/>
      <c r="BU219" s="1"/>
      <c r="BV219" s="3" t="s">
        <v>86</v>
      </c>
      <c r="BW219" s="3" t="s">
        <v>92</v>
      </c>
      <c r="BX219" s="3"/>
      <c r="BY219" s="5"/>
      <c r="BZ219" s="5"/>
      <c r="CA219" s="5"/>
      <c r="CB219" s="5"/>
      <c r="CC219" s="5"/>
      <c r="CD219" s="5"/>
      <c r="CE219" s="5"/>
      <c r="CI219" s="5"/>
      <c r="CJ219" s="5"/>
      <c r="CK219" s="1"/>
      <c r="CL219" s="1"/>
      <c r="CM219" s="1"/>
      <c r="CN219" s="1"/>
      <c r="CO219" s="1"/>
      <c r="CP219" s="1"/>
      <c r="CQ219" s="1"/>
      <c r="CR219" s="1"/>
      <c r="CS219" s="2" t="s">
        <v>171</v>
      </c>
      <c r="CU219" s="1">
        <v>3</v>
      </c>
      <c r="CX219" s="2" t="s">
        <v>79</v>
      </c>
      <c r="CY219" s="79" t="s">
        <v>169</v>
      </c>
    </row>
    <row r="220" spans="2:103" s="2" customFormat="1" ht="15.6" customHeight="1" x14ac:dyDescent="0.3">
      <c r="B220" s="3" t="s">
        <v>105</v>
      </c>
      <c r="C220" s="5">
        <v>-21.2</v>
      </c>
      <c r="D220" s="5"/>
      <c r="E220" s="2" t="s">
        <v>165</v>
      </c>
      <c r="J220" s="69"/>
      <c r="K220" s="69" t="s">
        <v>712</v>
      </c>
      <c r="L220" s="2" t="s">
        <v>164</v>
      </c>
      <c r="M220" s="2" t="s">
        <v>179</v>
      </c>
      <c r="N220" s="4">
        <v>1600</v>
      </c>
      <c r="O220" s="4">
        <v>1700</v>
      </c>
      <c r="P220" s="2" t="s">
        <v>85</v>
      </c>
      <c r="Q220" s="3"/>
      <c r="BI220" s="3"/>
      <c r="BJ220" s="3"/>
      <c r="BK220" s="1"/>
      <c r="BL220" s="1"/>
      <c r="BP220" s="3"/>
      <c r="BQ220" s="3" t="s">
        <v>184</v>
      </c>
      <c r="BR220" s="3"/>
      <c r="BS220" s="3"/>
      <c r="BT220" s="1"/>
      <c r="BU220" s="1"/>
      <c r="BV220" s="3" t="s">
        <v>86</v>
      </c>
      <c r="BW220" s="3" t="s">
        <v>92</v>
      </c>
      <c r="BX220" s="3"/>
      <c r="BY220" s="5"/>
      <c r="BZ220" s="5"/>
      <c r="CA220" s="5"/>
      <c r="CB220" s="5"/>
      <c r="CC220" s="5"/>
      <c r="CD220" s="5"/>
      <c r="CE220" s="5"/>
      <c r="CI220" s="5"/>
      <c r="CJ220" s="5"/>
      <c r="CK220" s="1"/>
      <c r="CL220" s="1"/>
      <c r="CM220" s="1"/>
      <c r="CN220" s="1"/>
      <c r="CO220" s="1"/>
      <c r="CP220" s="1"/>
      <c r="CQ220" s="1"/>
      <c r="CR220" s="1"/>
      <c r="CS220" s="2" t="s">
        <v>171</v>
      </c>
      <c r="CU220" s="1">
        <v>3</v>
      </c>
      <c r="CX220" s="2" t="s">
        <v>79</v>
      </c>
      <c r="CY220" s="79" t="s">
        <v>169</v>
      </c>
    </row>
    <row r="221" spans="2:103" s="2" customFormat="1" ht="15.6" customHeight="1" x14ac:dyDescent="0.3">
      <c r="B221" s="3" t="s">
        <v>105</v>
      </c>
      <c r="C221" s="5">
        <v>-19.7</v>
      </c>
      <c r="D221" s="5"/>
      <c r="E221" s="2" t="s">
        <v>165</v>
      </c>
      <c r="J221" s="69"/>
      <c r="K221" s="69" t="s">
        <v>712</v>
      </c>
      <c r="L221" s="2" t="s">
        <v>164</v>
      </c>
      <c r="M221" s="2" t="s">
        <v>167</v>
      </c>
      <c r="N221" s="4">
        <v>1000</v>
      </c>
      <c r="O221" s="4">
        <v>1600</v>
      </c>
      <c r="P221" s="2" t="s">
        <v>85</v>
      </c>
      <c r="Q221" s="3"/>
      <c r="BI221" s="3"/>
      <c r="BJ221" s="3"/>
      <c r="BK221" s="1"/>
      <c r="BL221" s="1"/>
      <c r="BP221" s="3"/>
      <c r="BQ221" s="3" t="s">
        <v>185</v>
      </c>
      <c r="BR221" s="3"/>
      <c r="BS221" s="3"/>
      <c r="BT221" s="1"/>
      <c r="BU221" s="1"/>
      <c r="BV221" s="3" t="s">
        <v>86</v>
      </c>
      <c r="BW221" s="3" t="s">
        <v>92</v>
      </c>
      <c r="BX221" s="3"/>
      <c r="BY221" s="5"/>
      <c r="BZ221" s="5"/>
      <c r="CA221" s="5"/>
      <c r="CB221" s="5"/>
      <c r="CC221" s="5"/>
      <c r="CD221" s="5"/>
      <c r="CE221" s="5"/>
      <c r="CI221" s="5"/>
      <c r="CJ221" s="5"/>
      <c r="CK221" s="1"/>
      <c r="CL221" s="1"/>
      <c r="CM221" s="1"/>
      <c r="CN221" s="1"/>
      <c r="CO221" s="1"/>
      <c r="CP221" s="1"/>
      <c r="CQ221" s="1"/>
      <c r="CR221" s="1"/>
      <c r="CS221" s="2" t="s">
        <v>168</v>
      </c>
      <c r="CU221" s="1">
        <v>3</v>
      </c>
      <c r="CX221" s="2" t="s">
        <v>79</v>
      </c>
      <c r="CY221" s="79" t="s">
        <v>169</v>
      </c>
    </row>
    <row r="222" spans="2:103" s="2" customFormat="1" ht="15.6" customHeight="1" x14ac:dyDescent="0.3">
      <c r="B222" s="3" t="s">
        <v>105</v>
      </c>
      <c r="C222" s="5">
        <v>-19.399999999999999</v>
      </c>
      <c r="D222" s="5"/>
      <c r="E222" s="2" t="s">
        <v>165</v>
      </c>
      <c r="J222" s="69"/>
      <c r="K222" s="69" t="s">
        <v>712</v>
      </c>
      <c r="L222" s="2" t="s">
        <v>164</v>
      </c>
      <c r="M222" s="2" t="s">
        <v>167</v>
      </c>
      <c r="N222" s="4">
        <v>1000</v>
      </c>
      <c r="O222" s="4">
        <v>1600</v>
      </c>
      <c r="P222" s="2" t="s">
        <v>85</v>
      </c>
      <c r="Q222" s="3"/>
      <c r="BI222" s="3"/>
      <c r="BJ222" s="3"/>
      <c r="BK222" s="1"/>
      <c r="BL222" s="1"/>
      <c r="BP222" s="3"/>
      <c r="BQ222" s="3" t="s">
        <v>186</v>
      </c>
      <c r="BR222" s="3"/>
      <c r="BS222" s="3"/>
      <c r="BT222" s="1"/>
      <c r="BU222" s="1"/>
      <c r="BV222" s="3" t="s">
        <v>86</v>
      </c>
      <c r="BW222" s="3" t="s">
        <v>92</v>
      </c>
      <c r="BX222" s="3"/>
      <c r="BY222" s="5"/>
      <c r="BZ222" s="5"/>
      <c r="CA222" s="5"/>
      <c r="CB222" s="5"/>
      <c r="CC222" s="5"/>
      <c r="CD222" s="5"/>
      <c r="CE222" s="5"/>
      <c r="CI222" s="5"/>
      <c r="CJ222" s="5"/>
      <c r="CK222" s="1"/>
      <c r="CL222" s="1"/>
      <c r="CM222" s="1"/>
      <c r="CN222" s="1"/>
      <c r="CO222" s="1"/>
      <c r="CP222" s="1"/>
      <c r="CQ222" s="1"/>
      <c r="CR222" s="1"/>
      <c r="CS222" s="2" t="s">
        <v>175</v>
      </c>
      <c r="CU222" s="1">
        <v>3</v>
      </c>
      <c r="CX222" s="2" t="s">
        <v>79</v>
      </c>
      <c r="CY222" s="79" t="s">
        <v>169</v>
      </c>
    </row>
    <row r="223" spans="2:103" s="2" customFormat="1" ht="15.6" customHeight="1" x14ac:dyDescent="0.3">
      <c r="B223" s="3" t="s">
        <v>105</v>
      </c>
      <c r="C223" s="5">
        <v>-20.5</v>
      </c>
      <c r="D223" s="5"/>
      <c r="E223" s="2" t="s">
        <v>165</v>
      </c>
      <c r="J223" s="69"/>
      <c r="K223" s="69" t="s">
        <v>712</v>
      </c>
      <c r="L223" s="2" t="s">
        <v>164</v>
      </c>
      <c r="M223" s="2" t="s">
        <v>167</v>
      </c>
      <c r="N223" s="4">
        <v>1000</v>
      </c>
      <c r="O223" s="4">
        <v>1600</v>
      </c>
      <c r="P223" s="2" t="s">
        <v>85</v>
      </c>
      <c r="Q223" s="3"/>
      <c r="BI223" s="3"/>
      <c r="BJ223" s="3"/>
      <c r="BK223" s="1"/>
      <c r="BL223" s="1"/>
      <c r="BP223" s="3"/>
      <c r="BQ223" s="3" t="s">
        <v>187</v>
      </c>
      <c r="BR223" s="3"/>
      <c r="BS223" s="3"/>
      <c r="BT223" s="1"/>
      <c r="BU223" s="1"/>
      <c r="BV223" s="3" t="s">
        <v>86</v>
      </c>
      <c r="BW223" s="3" t="s">
        <v>92</v>
      </c>
      <c r="BX223" s="3"/>
      <c r="BY223" s="5"/>
      <c r="BZ223" s="5"/>
      <c r="CA223" s="5"/>
      <c r="CB223" s="5"/>
      <c r="CC223" s="5"/>
      <c r="CD223" s="5"/>
      <c r="CE223" s="5"/>
      <c r="CI223" s="5"/>
      <c r="CJ223" s="5"/>
      <c r="CK223" s="1"/>
      <c r="CL223" s="1"/>
      <c r="CM223" s="1"/>
      <c r="CN223" s="1"/>
      <c r="CO223" s="1"/>
      <c r="CP223" s="1"/>
      <c r="CQ223" s="1"/>
      <c r="CR223" s="1"/>
      <c r="CS223" s="2" t="s">
        <v>168</v>
      </c>
      <c r="CU223" s="1">
        <v>3</v>
      </c>
      <c r="CX223" s="2" t="s">
        <v>79</v>
      </c>
      <c r="CY223" s="79" t="s">
        <v>169</v>
      </c>
    </row>
    <row r="224" spans="2:103" s="2" customFormat="1" ht="15.6" customHeight="1" x14ac:dyDescent="0.3">
      <c r="B224" s="3" t="s">
        <v>105</v>
      </c>
      <c r="C224" s="5">
        <v>-20.100000000000001</v>
      </c>
      <c r="D224" s="5"/>
      <c r="E224" s="2" t="s">
        <v>165</v>
      </c>
      <c r="J224" s="69"/>
      <c r="K224" s="69" t="s">
        <v>712</v>
      </c>
      <c r="L224" s="2" t="s">
        <v>164</v>
      </c>
      <c r="M224" s="2" t="s">
        <v>167</v>
      </c>
      <c r="N224" s="4">
        <v>1000</v>
      </c>
      <c r="O224" s="4">
        <v>1600</v>
      </c>
      <c r="P224" s="2" t="s">
        <v>85</v>
      </c>
      <c r="Q224" s="3"/>
      <c r="BI224" s="3"/>
      <c r="BJ224" s="3"/>
      <c r="BK224" s="1"/>
      <c r="BL224" s="1"/>
      <c r="BP224" s="3"/>
      <c r="BQ224" s="3" t="s">
        <v>188</v>
      </c>
      <c r="BR224" s="3"/>
      <c r="BS224" s="3"/>
      <c r="BT224" s="1"/>
      <c r="BU224" s="1"/>
      <c r="BV224" s="3" t="s">
        <v>86</v>
      </c>
      <c r="BW224" s="3" t="s">
        <v>92</v>
      </c>
      <c r="BX224" s="3"/>
      <c r="BY224" s="5"/>
      <c r="BZ224" s="5"/>
      <c r="CA224" s="5"/>
      <c r="CB224" s="5"/>
      <c r="CC224" s="5"/>
      <c r="CD224" s="5"/>
      <c r="CE224" s="5"/>
      <c r="CI224" s="5"/>
      <c r="CJ224" s="5"/>
      <c r="CK224" s="1"/>
      <c r="CL224" s="1"/>
      <c r="CM224" s="1"/>
      <c r="CN224" s="1"/>
      <c r="CO224" s="1"/>
      <c r="CP224" s="1"/>
      <c r="CQ224" s="1"/>
      <c r="CR224" s="1"/>
      <c r="CS224" s="2" t="s">
        <v>175</v>
      </c>
      <c r="CU224" s="1">
        <v>3</v>
      </c>
      <c r="CX224" s="2" t="s">
        <v>79</v>
      </c>
      <c r="CY224" s="79" t="s">
        <v>169</v>
      </c>
    </row>
    <row r="225" spans="2:103" s="2" customFormat="1" ht="15.6" customHeight="1" x14ac:dyDescent="0.3">
      <c r="B225" s="3" t="s">
        <v>105</v>
      </c>
      <c r="C225" s="5">
        <v>-19.2</v>
      </c>
      <c r="D225" s="5"/>
      <c r="E225" s="2" t="s">
        <v>165</v>
      </c>
      <c r="J225" s="69"/>
      <c r="K225" s="69" t="s">
        <v>712</v>
      </c>
      <c r="L225" s="2" t="s">
        <v>164</v>
      </c>
      <c r="M225" s="2" t="s">
        <v>167</v>
      </c>
      <c r="N225" s="4">
        <v>1000</v>
      </c>
      <c r="O225" s="4">
        <v>1600</v>
      </c>
      <c r="P225" s="2" t="s">
        <v>85</v>
      </c>
      <c r="Q225" s="3"/>
      <c r="BI225" s="3"/>
      <c r="BJ225" s="3"/>
      <c r="BK225" s="1"/>
      <c r="BL225" s="1"/>
      <c r="BP225" s="3"/>
      <c r="BQ225" s="3" t="s">
        <v>189</v>
      </c>
      <c r="BR225" s="3"/>
      <c r="BS225" s="3"/>
      <c r="BT225" s="1"/>
      <c r="BU225" s="1"/>
      <c r="BV225" s="3" t="s">
        <v>86</v>
      </c>
      <c r="BW225" s="3" t="s">
        <v>92</v>
      </c>
      <c r="BX225" s="3"/>
      <c r="BY225" s="5"/>
      <c r="BZ225" s="5"/>
      <c r="CA225" s="5"/>
      <c r="CB225" s="5"/>
      <c r="CC225" s="5"/>
      <c r="CD225" s="5"/>
      <c r="CE225" s="5"/>
      <c r="CI225" s="5"/>
      <c r="CJ225" s="5"/>
      <c r="CK225" s="1"/>
      <c r="CL225" s="1"/>
      <c r="CM225" s="1"/>
      <c r="CN225" s="1"/>
      <c r="CO225" s="1"/>
      <c r="CP225" s="1"/>
      <c r="CQ225" s="1"/>
      <c r="CR225" s="1"/>
      <c r="CS225" s="2" t="s">
        <v>175</v>
      </c>
      <c r="CU225" s="1">
        <v>3</v>
      </c>
      <c r="CX225" s="2" t="s">
        <v>79</v>
      </c>
      <c r="CY225" s="79" t="s">
        <v>169</v>
      </c>
    </row>
    <row r="226" spans="2:103" s="2" customFormat="1" ht="15.6" customHeight="1" x14ac:dyDescent="0.3">
      <c r="B226" s="3" t="s">
        <v>105</v>
      </c>
      <c r="C226" s="5">
        <v>-20.9</v>
      </c>
      <c r="D226" s="5"/>
      <c r="E226" s="2" t="s">
        <v>165</v>
      </c>
      <c r="J226" s="69"/>
      <c r="K226" s="69" t="s">
        <v>712</v>
      </c>
      <c r="L226" s="2" t="s">
        <v>164</v>
      </c>
      <c r="M226" s="2" t="s">
        <v>167</v>
      </c>
      <c r="N226" s="4">
        <v>1000</v>
      </c>
      <c r="O226" s="4">
        <v>1600</v>
      </c>
      <c r="P226" s="2" t="s">
        <v>85</v>
      </c>
      <c r="Q226" s="3"/>
      <c r="BI226" s="3"/>
      <c r="BJ226" s="3"/>
      <c r="BK226" s="1"/>
      <c r="BL226" s="1"/>
      <c r="BP226" s="3"/>
      <c r="BQ226" s="3" t="s">
        <v>190</v>
      </c>
      <c r="BR226" s="3"/>
      <c r="BS226" s="3"/>
      <c r="BT226" s="1"/>
      <c r="BU226" s="1"/>
      <c r="BV226" s="3" t="s">
        <v>86</v>
      </c>
      <c r="BW226" s="3" t="s">
        <v>92</v>
      </c>
      <c r="BX226" s="3"/>
      <c r="BY226" s="5"/>
      <c r="BZ226" s="5"/>
      <c r="CA226" s="5"/>
      <c r="CB226" s="5"/>
      <c r="CC226" s="5"/>
      <c r="CD226" s="5"/>
      <c r="CE226" s="5"/>
      <c r="CI226" s="5"/>
      <c r="CJ226" s="5"/>
      <c r="CK226" s="1"/>
      <c r="CL226" s="1"/>
      <c r="CM226" s="1"/>
      <c r="CN226" s="1"/>
      <c r="CO226" s="1"/>
      <c r="CP226" s="1"/>
      <c r="CQ226" s="1"/>
      <c r="CR226" s="1"/>
      <c r="CS226" s="2" t="s">
        <v>175</v>
      </c>
      <c r="CU226" s="1">
        <v>3</v>
      </c>
      <c r="CX226" s="2" t="s">
        <v>79</v>
      </c>
      <c r="CY226" s="79" t="s">
        <v>169</v>
      </c>
    </row>
    <row r="227" spans="2:103" s="2" customFormat="1" ht="15.6" customHeight="1" x14ac:dyDescent="0.3">
      <c r="B227" s="3" t="s">
        <v>105</v>
      </c>
      <c r="C227" s="5">
        <v>-18.399999999999999</v>
      </c>
      <c r="D227" s="5"/>
      <c r="E227" s="2" t="s">
        <v>165</v>
      </c>
      <c r="J227" s="69"/>
      <c r="K227" s="69" t="s">
        <v>712</v>
      </c>
      <c r="L227" s="2" t="s">
        <v>164</v>
      </c>
      <c r="M227" s="2" t="s">
        <v>179</v>
      </c>
      <c r="N227" s="4">
        <v>1600</v>
      </c>
      <c r="O227" s="4">
        <v>1700</v>
      </c>
      <c r="P227" s="2" t="s">
        <v>85</v>
      </c>
      <c r="Q227" s="3"/>
      <c r="BI227" s="3"/>
      <c r="BJ227" s="3"/>
      <c r="BK227" s="1"/>
      <c r="BL227" s="1"/>
      <c r="BP227" s="3"/>
      <c r="BQ227" s="3" t="s">
        <v>191</v>
      </c>
      <c r="BR227" s="3"/>
      <c r="BS227" s="3"/>
      <c r="BT227" s="1"/>
      <c r="BU227" s="1"/>
      <c r="BV227" s="3" t="s">
        <v>86</v>
      </c>
      <c r="BW227" s="3" t="s">
        <v>92</v>
      </c>
      <c r="BX227" s="3"/>
      <c r="BY227" s="5"/>
      <c r="BZ227" s="5"/>
      <c r="CA227" s="5"/>
      <c r="CB227" s="5"/>
      <c r="CC227" s="5"/>
      <c r="CD227" s="5"/>
      <c r="CE227" s="5"/>
      <c r="CI227" s="5"/>
      <c r="CJ227" s="5"/>
      <c r="CK227" s="1"/>
      <c r="CL227" s="1"/>
      <c r="CM227" s="1"/>
      <c r="CN227" s="1"/>
      <c r="CO227" s="1"/>
      <c r="CP227" s="1"/>
      <c r="CQ227" s="1"/>
      <c r="CR227" s="1"/>
      <c r="CS227" s="2" t="s">
        <v>168</v>
      </c>
      <c r="CU227" s="1">
        <v>3</v>
      </c>
      <c r="CX227" s="2" t="s">
        <v>79</v>
      </c>
      <c r="CY227" s="79" t="s">
        <v>169</v>
      </c>
    </row>
    <row r="228" spans="2:103" s="2" customFormat="1" ht="15.6" customHeight="1" x14ac:dyDescent="0.3">
      <c r="B228" s="3" t="s">
        <v>105</v>
      </c>
      <c r="C228" s="5">
        <v>-19.399999999999999</v>
      </c>
      <c r="D228" s="5"/>
      <c r="E228" s="2" t="s">
        <v>165</v>
      </c>
      <c r="J228" s="69"/>
      <c r="K228" s="69" t="s">
        <v>712</v>
      </c>
      <c r="L228" s="2" t="s">
        <v>164</v>
      </c>
      <c r="M228" s="2" t="s">
        <v>167</v>
      </c>
      <c r="N228" s="4">
        <v>1000</v>
      </c>
      <c r="O228" s="4">
        <v>1600</v>
      </c>
      <c r="P228" s="2" t="s">
        <v>85</v>
      </c>
      <c r="Q228" s="3"/>
      <c r="BI228" s="3"/>
      <c r="BJ228" s="3"/>
      <c r="BK228" s="1"/>
      <c r="BL228" s="1"/>
      <c r="BP228" s="3"/>
      <c r="BQ228" s="3" t="s">
        <v>192</v>
      </c>
      <c r="BR228" s="3"/>
      <c r="BS228" s="3"/>
      <c r="BT228" s="1"/>
      <c r="BU228" s="1"/>
      <c r="BV228" s="3" t="s">
        <v>86</v>
      </c>
      <c r="BW228" s="3" t="s">
        <v>92</v>
      </c>
      <c r="BX228" s="3"/>
      <c r="BY228" s="5"/>
      <c r="BZ228" s="5"/>
      <c r="CA228" s="5"/>
      <c r="CB228" s="5"/>
      <c r="CC228" s="5"/>
      <c r="CD228" s="5"/>
      <c r="CE228" s="5"/>
      <c r="CI228" s="5"/>
      <c r="CJ228" s="5"/>
      <c r="CK228" s="1"/>
      <c r="CL228" s="1"/>
      <c r="CM228" s="1"/>
      <c r="CN228" s="1"/>
      <c r="CO228" s="1"/>
      <c r="CP228" s="1"/>
      <c r="CQ228" s="1"/>
      <c r="CR228" s="1"/>
      <c r="CS228" s="2" t="s">
        <v>175</v>
      </c>
      <c r="CU228" s="1">
        <v>3</v>
      </c>
      <c r="CX228" s="2" t="s">
        <v>79</v>
      </c>
      <c r="CY228" s="79" t="s">
        <v>169</v>
      </c>
    </row>
    <row r="229" spans="2:103" s="2" customFormat="1" ht="15.6" customHeight="1" x14ac:dyDescent="0.3">
      <c r="B229" s="3" t="s">
        <v>105</v>
      </c>
      <c r="C229" s="5">
        <v>-18.2</v>
      </c>
      <c r="D229" s="5"/>
      <c r="E229" s="2" t="s">
        <v>165</v>
      </c>
      <c r="J229" s="69"/>
      <c r="K229" s="69" t="s">
        <v>712</v>
      </c>
      <c r="L229" s="2" t="s">
        <v>164</v>
      </c>
      <c r="M229" s="2" t="s">
        <v>179</v>
      </c>
      <c r="N229" s="4">
        <v>1600</v>
      </c>
      <c r="O229" s="4">
        <v>1700</v>
      </c>
      <c r="P229" s="2" t="s">
        <v>85</v>
      </c>
      <c r="Q229" s="3"/>
      <c r="BI229" s="3"/>
      <c r="BJ229" s="3"/>
      <c r="BK229" s="1"/>
      <c r="BL229" s="1"/>
      <c r="BP229" s="3"/>
      <c r="BQ229" s="3" t="s">
        <v>193</v>
      </c>
      <c r="BR229" s="3"/>
      <c r="BS229" s="3"/>
      <c r="BT229" s="1"/>
      <c r="BU229" s="1"/>
      <c r="BV229" s="3" t="s">
        <v>86</v>
      </c>
      <c r="BW229" s="3" t="s">
        <v>92</v>
      </c>
      <c r="BX229" s="3"/>
      <c r="BY229" s="5"/>
      <c r="BZ229" s="5"/>
      <c r="CA229" s="5"/>
      <c r="CB229" s="5"/>
      <c r="CC229" s="5"/>
      <c r="CD229" s="5"/>
      <c r="CE229" s="5"/>
      <c r="CI229" s="5"/>
      <c r="CJ229" s="5"/>
      <c r="CK229" s="1"/>
      <c r="CL229" s="1"/>
      <c r="CM229" s="1"/>
      <c r="CN229" s="1"/>
      <c r="CO229" s="1"/>
      <c r="CP229" s="1"/>
      <c r="CQ229" s="1"/>
      <c r="CR229" s="1"/>
      <c r="CS229" s="2" t="s">
        <v>168</v>
      </c>
      <c r="CU229" s="1">
        <v>3</v>
      </c>
      <c r="CX229" s="2" t="s">
        <v>79</v>
      </c>
      <c r="CY229" s="79" t="s">
        <v>169</v>
      </c>
    </row>
    <row r="230" spans="2:103" s="2" customFormat="1" ht="15.6" customHeight="1" x14ac:dyDescent="0.3">
      <c r="B230" s="11" t="s">
        <v>868</v>
      </c>
      <c r="C230" s="5">
        <v>-16.5</v>
      </c>
      <c r="D230" s="5">
        <v>5</v>
      </c>
      <c r="E230" s="2" t="s">
        <v>199</v>
      </c>
      <c r="J230" s="69"/>
      <c r="K230" s="69" t="s">
        <v>712</v>
      </c>
      <c r="L230" s="2" t="s">
        <v>164</v>
      </c>
      <c r="M230" s="2" t="s">
        <v>219</v>
      </c>
      <c r="N230" s="4">
        <v>1500</v>
      </c>
      <c r="O230" s="4">
        <v>1700</v>
      </c>
      <c r="P230" s="2" t="s">
        <v>85</v>
      </c>
      <c r="Q230" s="3"/>
      <c r="BI230" s="3"/>
      <c r="BJ230" s="3"/>
      <c r="BK230" s="1"/>
      <c r="BL230" s="1"/>
      <c r="BP230" s="3"/>
      <c r="BQ230" s="11" t="s">
        <v>868</v>
      </c>
      <c r="BR230" s="3"/>
      <c r="BS230" s="3"/>
      <c r="BT230" s="1"/>
      <c r="BU230" s="1"/>
      <c r="BV230" s="3" t="s">
        <v>86</v>
      </c>
      <c r="BW230" s="3"/>
      <c r="BX230" s="3"/>
      <c r="BY230" s="5"/>
      <c r="BZ230" s="5"/>
      <c r="CA230" s="5"/>
      <c r="CB230" s="5"/>
      <c r="CC230" s="5"/>
      <c r="CD230" s="5"/>
      <c r="CE230" s="5"/>
      <c r="CI230" s="5"/>
      <c r="CJ230" s="5"/>
      <c r="CK230" s="1"/>
      <c r="CL230" s="1"/>
      <c r="CM230" s="1"/>
      <c r="CN230" s="1"/>
      <c r="CO230" s="1"/>
      <c r="CP230" s="1"/>
      <c r="CQ230" s="1"/>
      <c r="CR230" s="1"/>
      <c r="CS230" s="2" t="s">
        <v>221</v>
      </c>
      <c r="CU230" s="1">
        <v>2</v>
      </c>
      <c r="CX230" s="2" t="s">
        <v>79</v>
      </c>
      <c r="CY230" s="6" t="s">
        <v>201</v>
      </c>
    </row>
    <row r="231" spans="2:103" s="2" customFormat="1" ht="15.6" customHeight="1" x14ac:dyDescent="0.3">
      <c r="B231" s="11" t="s">
        <v>868</v>
      </c>
      <c r="C231" s="5">
        <v>-17.7</v>
      </c>
      <c r="D231" s="5">
        <v>8.1999999999999993</v>
      </c>
      <c r="E231" s="2" t="s">
        <v>199</v>
      </c>
      <c r="J231" s="69"/>
      <c r="K231" s="69" t="s">
        <v>712</v>
      </c>
      <c r="L231" s="2" t="s">
        <v>164</v>
      </c>
      <c r="M231" s="2" t="s">
        <v>219</v>
      </c>
      <c r="N231" s="4">
        <v>1500</v>
      </c>
      <c r="O231" s="4">
        <v>1700</v>
      </c>
      <c r="P231" s="2" t="s">
        <v>85</v>
      </c>
      <c r="Q231" s="3"/>
      <c r="BI231" s="3"/>
      <c r="BJ231" s="3"/>
      <c r="BK231" s="1"/>
      <c r="BL231" s="1"/>
      <c r="BP231" s="3"/>
      <c r="BQ231" s="11" t="s">
        <v>868</v>
      </c>
      <c r="BR231" s="3"/>
      <c r="BS231" s="3"/>
      <c r="BT231" s="1"/>
      <c r="BU231" s="1"/>
      <c r="BV231" s="3" t="s">
        <v>86</v>
      </c>
      <c r="BW231" s="3"/>
      <c r="BX231" s="3"/>
      <c r="BY231" s="5"/>
      <c r="BZ231" s="5"/>
      <c r="CA231" s="5"/>
      <c r="CB231" s="5"/>
      <c r="CC231" s="5"/>
      <c r="CD231" s="5"/>
      <c r="CE231" s="5"/>
      <c r="CI231" s="5"/>
      <c r="CJ231" s="5"/>
      <c r="CK231" s="1"/>
      <c r="CL231" s="1"/>
      <c r="CM231" s="1"/>
      <c r="CN231" s="1"/>
      <c r="CO231" s="1"/>
      <c r="CP231" s="1"/>
      <c r="CQ231" s="1"/>
      <c r="CR231" s="1"/>
      <c r="CS231" s="2" t="s">
        <v>222</v>
      </c>
      <c r="CU231" s="1">
        <v>2</v>
      </c>
      <c r="CX231" s="2" t="s">
        <v>79</v>
      </c>
      <c r="CY231" s="6" t="s">
        <v>201</v>
      </c>
    </row>
    <row r="232" spans="2:103" s="2" customFormat="1" ht="15.6" customHeight="1" x14ac:dyDescent="0.3">
      <c r="B232" s="11" t="s">
        <v>868</v>
      </c>
      <c r="C232" s="5">
        <v>-17.8</v>
      </c>
      <c r="D232" s="5">
        <v>8.1999999999999993</v>
      </c>
      <c r="E232" s="2" t="s">
        <v>199</v>
      </c>
      <c r="J232" s="69"/>
      <c r="K232" s="69" t="s">
        <v>712</v>
      </c>
      <c r="L232" s="2" t="s">
        <v>164</v>
      </c>
      <c r="M232" s="2" t="s">
        <v>219</v>
      </c>
      <c r="N232" s="4">
        <v>1500</v>
      </c>
      <c r="O232" s="4">
        <v>1700</v>
      </c>
      <c r="P232" s="2" t="s">
        <v>85</v>
      </c>
      <c r="Q232" s="3"/>
      <c r="BI232" s="3"/>
      <c r="BJ232" s="3"/>
      <c r="BK232" s="1"/>
      <c r="BL232" s="1"/>
      <c r="BP232" s="3"/>
      <c r="BQ232" s="11" t="s">
        <v>868</v>
      </c>
      <c r="BR232" s="3"/>
      <c r="BS232" s="3"/>
      <c r="BT232" s="1"/>
      <c r="BU232" s="1"/>
      <c r="BV232" s="3" t="s">
        <v>86</v>
      </c>
      <c r="BW232" s="3"/>
      <c r="BX232" s="3"/>
      <c r="BY232" s="5"/>
      <c r="BZ232" s="5"/>
      <c r="CA232" s="5"/>
      <c r="CB232" s="5"/>
      <c r="CC232" s="5"/>
      <c r="CD232" s="5"/>
      <c r="CE232" s="5"/>
      <c r="CI232" s="5"/>
      <c r="CJ232" s="5"/>
      <c r="CK232" s="1"/>
      <c r="CL232" s="1"/>
      <c r="CM232" s="1"/>
      <c r="CN232" s="1"/>
      <c r="CO232" s="1"/>
      <c r="CP232" s="1"/>
      <c r="CQ232" s="1"/>
      <c r="CR232" s="1"/>
      <c r="CS232" s="2" t="s">
        <v>223</v>
      </c>
      <c r="CU232" s="1">
        <v>2</v>
      </c>
      <c r="CX232" s="2" t="s">
        <v>79</v>
      </c>
      <c r="CY232" s="6" t="s">
        <v>201</v>
      </c>
    </row>
    <row r="233" spans="2:103" s="2" customFormat="1" ht="15.6" customHeight="1" x14ac:dyDescent="0.3">
      <c r="B233" s="11" t="s">
        <v>868</v>
      </c>
      <c r="C233" s="5">
        <v>-18</v>
      </c>
      <c r="D233" s="5">
        <v>7.8</v>
      </c>
      <c r="E233" s="2" t="s">
        <v>199</v>
      </c>
      <c r="J233" s="69"/>
      <c r="K233" s="69" t="s">
        <v>712</v>
      </c>
      <c r="L233" s="2" t="s">
        <v>164</v>
      </c>
      <c r="M233" s="2" t="s">
        <v>219</v>
      </c>
      <c r="N233" s="4">
        <v>1500</v>
      </c>
      <c r="O233" s="4">
        <v>1700</v>
      </c>
      <c r="P233" s="2" t="s">
        <v>85</v>
      </c>
      <c r="Q233" s="3"/>
      <c r="BI233" s="3"/>
      <c r="BJ233" s="3"/>
      <c r="BK233" s="1"/>
      <c r="BL233" s="1"/>
      <c r="BP233" s="3"/>
      <c r="BQ233" s="11" t="s">
        <v>868</v>
      </c>
      <c r="BR233" s="3"/>
      <c r="BS233" s="3"/>
      <c r="BT233" s="1"/>
      <c r="BU233" s="1"/>
      <c r="BV233" s="3" t="s">
        <v>86</v>
      </c>
      <c r="BW233" s="3"/>
      <c r="BX233" s="3"/>
      <c r="BY233" s="5"/>
      <c r="BZ233" s="5"/>
      <c r="CA233" s="5"/>
      <c r="CB233" s="5"/>
      <c r="CC233" s="5"/>
      <c r="CD233" s="5"/>
      <c r="CE233" s="5"/>
      <c r="CI233" s="5"/>
      <c r="CJ233" s="5"/>
      <c r="CK233" s="1"/>
      <c r="CL233" s="1"/>
      <c r="CM233" s="1"/>
      <c r="CN233" s="1"/>
      <c r="CO233" s="1"/>
      <c r="CP233" s="1"/>
      <c r="CQ233" s="1"/>
      <c r="CR233" s="1"/>
      <c r="CS233" s="2" t="s">
        <v>223</v>
      </c>
      <c r="CU233" s="1">
        <v>2</v>
      </c>
      <c r="CX233" s="2" t="s">
        <v>79</v>
      </c>
      <c r="CY233" s="6" t="s">
        <v>201</v>
      </c>
    </row>
    <row r="234" spans="2:103" s="2" customFormat="1" ht="15.6" customHeight="1" x14ac:dyDescent="0.3">
      <c r="B234" s="11" t="s">
        <v>868</v>
      </c>
      <c r="C234" s="5">
        <v>-18.5</v>
      </c>
      <c r="D234" s="5">
        <v>8.8000000000000007</v>
      </c>
      <c r="E234" s="2" t="s">
        <v>199</v>
      </c>
      <c r="J234" s="69"/>
      <c r="K234" s="69" t="s">
        <v>712</v>
      </c>
      <c r="L234" s="2" t="s">
        <v>164</v>
      </c>
      <c r="M234" s="2" t="s">
        <v>219</v>
      </c>
      <c r="N234" s="4">
        <v>1500</v>
      </c>
      <c r="O234" s="4">
        <v>1700</v>
      </c>
      <c r="P234" s="2" t="s">
        <v>85</v>
      </c>
      <c r="Q234" s="3"/>
      <c r="BI234" s="3"/>
      <c r="BJ234" s="3"/>
      <c r="BK234" s="1"/>
      <c r="BL234" s="1"/>
      <c r="BP234" s="3"/>
      <c r="BQ234" s="11" t="s">
        <v>868</v>
      </c>
      <c r="BR234" s="3"/>
      <c r="BS234" s="3"/>
      <c r="BT234" s="1"/>
      <c r="BU234" s="1"/>
      <c r="BV234" s="3" t="s">
        <v>86</v>
      </c>
      <c r="BW234" s="3"/>
      <c r="BX234" s="3"/>
      <c r="BY234" s="5"/>
      <c r="BZ234" s="5"/>
      <c r="CA234" s="5"/>
      <c r="CB234" s="5"/>
      <c r="CC234" s="5"/>
      <c r="CD234" s="5"/>
      <c r="CE234" s="5"/>
      <c r="CI234" s="5"/>
      <c r="CJ234" s="5"/>
      <c r="CK234" s="1"/>
      <c r="CL234" s="1"/>
      <c r="CM234" s="1"/>
      <c r="CN234" s="1"/>
      <c r="CO234" s="1"/>
      <c r="CP234" s="1"/>
      <c r="CQ234" s="1"/>
      <c r="CR234" s="1"/>
      <c r="CS234" s="2" t="s">
        <v>223</v>
      </c>
      <c r="CU234" s="1">
        <v>2</v>
      </c>
      <c r="CX234" s="2" t="s">
        <v>79</v>
      </c>
      <c r="CY234" s="6" t="s">
        <v>201</v>
      </c>
    </row>
    <row r="235" spans="2:103" s="2" customFormat="1" ht="15.6" customHeight="1" x14ac:dyDescent="0.3">
      <c r="B235" s="11" t="s">
        <v>868</v>
      </c>
      <c r="C235" s="5">
        <v>-18.7</v>
      </c>
      <c r="D235" s="5">
        <v>6.8</v>
      </c>
      <c r="E235" s="2" t="s">
        <v>199</v>
      </c>
      <c r="J235" s="69"/>
      <c r="K235" s="69" t="s">
        <v>712</v>
      </c>
      <c r="L235" s="2" t="s">
        <v>164</v>
      </c>
      <c r="M235" s="2" t="s">
        <v>219</v>
      </c>
      <c r="N235" s="4">
        <v>1500</v>
      </c>
      <c r="O235" s="4">
        <v>1700</v>
      </c>
      <c r="P235" s="2" t="s">
        <v>85</v>
      </c>
      <c r="Q235" s="3"/>
      <c r="BI235" s="3"/>
      <c r="BJ235" s="3"/>
      <c r="BK235" s="1"/>
      <c r="BL235" s="1"/>
      <c r="BP235" s="3"/>
      <c r="BQ235" s="11" t="s">
        <v>868</v>
      </c>
      <c r="BR235" s="3"/>
      <c r="BS235" s="3"/>
      <c r="BT235" s="1"/>
      <c r="BU235" s="1"/>
      <c r="BV235" s="3" t="s">
        <v>86</v>
      </c>
      <c r="BW235" s="3"/>
      <c r="BX235" s="3"/>
      <c r="BY235" s="5"/>
      <c r="BZ235" s="5"/>
      <c r="CA235" s="5"/>
      <c r="CB235" s="5"/>
      <c r="CC235" s="5"/>
      <c r="CD235" s="5"/>
      <c r="CE235" s="5"/>
      <c r="CI235" s="5"/>
      <c r="CJ235" s="5"/>
      <c r="CK235" s="1"/>
      <c r="CL235" s="1"/>
      <c r="CM235" s="1"/>
      <c r="CN235" s="1"/>
      <c r="CO235" s="1"/>
      <c r="CP235" s="1"/>
      <c r="CQ235" s="1"/>
      <c r="CR235" s="1"/>
      <c r="CS235" s="2" t="s">
        <v>225</v>
      </c>
      <c r="CU235" s="1">
        <v>2</v>
      </c>
      <c r="CX235" s="2" t="s">
        <v>79</v>
      </c>
      <c r="CY235" s="6" t="s">
        <v>201</v>
      </c>
    </row>
    <row r="236" spans="2:103" s="2" customFormat="1" ht="15.6" customHeight="1" x14ac:dyDescent="0.3">
      <c r="B236" s="11" t="s">
        <v>868</v>
      </c>
      <c r="C236" s="5">
        <v>-18.8</v>
      </c>
      <c r="D236" s="5">
        <v>7.6</v>
      </c>
      <c r="E236" s="2" t="s">
        <v>199</v>
      </c>
      <c r="J236" s="69"/>
      <c r="K236" s="69" t="s">
        <v>712</v>
      </c>
      <c r="L236" s="2" t="s">
        <v>164</v>
      </c>
      <c r="M236" s="2" t="s">
        <v>219</v>
      </c>
      <c r="N236" s="4">
        <v>1500</v>
      </c>
      <c r="O236" s="4">
        <v>1700</v>
      </c>
      <c r="P236" s="2" t="s">
        <v>85</v>
      </c>
      <c r="Q236" s="3"/>
      <c r="BI236" s="3"/>
      <c r="BJ236" s="3"/>
      <c r="BK236" s="1"/>
      <c r="BL236" s="1"/>
      <c r="BP236" s="3"/>
      <c r="BQ236" s="11" t="s">
        <v>868</v>
      </c>
      <c r="BR236" s="3"/>
      <c r="BS236" s="3"/>
      <c r="BT236" s="1"/>
      <c r="BU236" s="1"/>
      <c r="BV236" s="3" t="s">
        <v>86</v>
      </c>
      <c r="BW236" s="3"/>
      <c r="BX236" s="3"/>
      <c r="BY236" s="5"/>
      <c r="BZ236" s="5"/>
      <c r="CA236" s="5"/>
      <c r="CB236" s="5"/>
      <c r="CC236" s="5"/>
      <c r="CD236" s="5"/>
      <c r="CE236" s="5"/>
      <c r="CI236" s="5"/>
      <c r="CJ236" s="5"/>
      <c r="CK236" s="1"/>
      <c r="CL236" s="1"/>
      <c r="CM236" s="1"/>
      <c r="CN236" s="1"/>
      <c r="CO236" s="1"/>
      <c r="CP236" s="1"/>
      <c r="CQ236" s="1"/>
      <c r="CR236" s="1"/>
      <c r="CS236" s="2" t="s">
        <v>226</v>
      </c>
      <c r="CU236" s="1">
        <v>2</v>
      </c>
      <c r="CX236" s="2" t="s">
        <v>79</v>
      </c>
      <c r="CY236" s="6" t="s">
        <v>201</v>
      </c>
    </row>
    <row r="237" spans="2:103" s="2" customFormat="1" ht="15.6" customHeight="1" x14ac:dyDescent="0.3">
      <c r="B237" s="11" t="s">
        <v>868</v>
      </c>
      <c r="C237" s="5">
        <v>-19.7</v>
      </c>
      <c r="D237" s="5">
        <v>8.6</v>
      </c>
      <c r="E237" s="2" t="s">
        <v>199</v>
      </c>
      <c r="J237" s="69"/>
      <c r="K237" s="69" t="s">
        <v>712</v>
      </c>
      <c r="L237" s="2" t="s">
        <v>164</v>
      </c>
      <c r="M237" s="2" t="s">
        <v>219</v>
      </c>
      <c r="N237" s="4">
        <v>1500</v>
      </c>
      <c r="O237" s="4">
        <v>1700</v>
      </c>
      <c r="P237" s="2" t="s">
        <v>85</v>
      </c>
      <c r="Q237" s="3"/>
      <c r="BI237" s="3"/>
      <c r="BJ237" s="3"/>
      <c r="BK237" s="1"/>
      <c r="BL237" s="1"/>
      <c r="BP237" s="3"/>
      <c r="BQ237" s="11" t="s">
        <v>868</v>
      </c>
      <c r="BR237" s="3"/>
      <c r="BS237" s="3"/>
      <c r="BT237" s="1"/>
      <c r="BU237" s="1"/>
      <c r="BV237" s="3" t="s">
        <v>86</v>
      </c>
      <c r="BW237" s="3"/>
      <c r="BX237" s="3"/>
      <c r="BY237" s="5"/>
      <c r="BZ237" s="5"/>
      <c r="CA237" s="5"/>
      <c r="CB237" s="5"/>
      <c r="CC237" s="5"/>
      <c r="CD237" s="5"/>
      <c r="CE237" s="5"/>
      <c r="CI237" s="5"/>
      <c r="CJ237" s="5"/>
      <c r="CK237" s="1"/>
      <c r="CL237" s="1"/>
      <c r="CM237" s="1"/>
      <c r="CN237" s="1"/>
      <c r="CO237" s="1"/>
      <c r="CP237" s="1"/>
      <c r="CQ237" s="1"/>
      <c r="CR237" s="1"/>
      <c r="CS237" s="2" t="s">
        <v>225</v>
      </c>
      <c r="CU237" s="1">
        <v>2</v>
      </c>
      <c r="CX237" s="2" t="s">
        <v>79</v>
      </c>
      <c r="CY237" s="6" t="s">
        <v>201</v>
      </c>
    </row>
    <row r="238" spans="2:103" s="2" customFormat="1" ht="15.6" customHeight="1" x14ac:dyDescent="0.3">
      <c r="B238" s="11" t="s">
        <v>118</v>
      </c>
      <c r="C238" s="5">
        <v>-26.4</v>
      </c>
      <c r="D238" s="5">
        <v>1.9</v>
      </c>
      <c r="E238" s="2" t="s">
        <v>199</v>
      </c>
      <c r="J238" s="69"/>
      <c r="K238" s="69" t="s">
        <v>712</v>
      </c>
      <c r="L238" s="2" t="s">
        <v>164</v>
      </c>
      <c r="M238" s="2" t="s">
        <v>219</v>
      </c>
      <c r="N238" s="4">
        <v>1500</v>
      </c>
      <c r="O238" s="4">
        <v>1700</v>
      </c>
      <c r="P238" s="2" t="s">
        <v>85</v>
      </c>
      <c r="Q238" s="3"/>
      <c r="BI238" s="3"/>
      <c r="BJ238" s="3"/>
      <c r="BK238" s="1"/>
      <c r="BL238" s="1"/>
      <c r="BP238" s="3"/>
      <c r="BQ238" s="11" t="s">
        <v>118</v>
      </c>
      <c r="BR238" s="3"/>
      <c r="BS238" s="3"/>
      <c r="BT238" s="1"/>
      <c r="BU238" s="1"/>
      <c r="BV238" s="3" t="s">
        <v>86</v>
      </c>
      <c r="BW238" s="3"/>
      <c r="BX238" s="3"/>
      <c r="BY238" s="5"/>
      <c r="BZ238" s="5"/>
      <c r="CA238" s="5"/>
      <c r="CB238" s="5"/>
      <c r="CC238" s="5"/>
      <c r="CD238" s="5"/>
      <c r="CE238" s="5"/>
      <c r="CI238" s="5"/>
      <c r="CJ238" s="5"/>
      <c r="CK238" s="1"/>
      <c r="CL238" s="1"/>
      <c r="CM238" s="1"/>
      <c r="CN238" s="1"/>
      <c r="CO238" s="1"/>
      <c r="CP238" s="1"/>
      <c r="CQ238" s="1"/>
      <c r="CR238" s="1"/>
      <c r="CS238" s="2" t="s">
        <v>220</v>
      </c>
      <c r="CU238" s="1">
        <v>2</v>
      </c>
      <c r="CX238" s="2" t="s">
        <v>79</v>
      </c>
      <c r="CY238" s="6" t="s">
        <v>201</v>
      </c>
    </row>
    <row r="239" spans="2:103" s="2" customFormat="1" ht="15.6" customHeight="1" x14ac:dyDescent="0.3">
      <c r="B239" s="78" t="s">
        <v>116</v>
      </c>
      <c r="C239" s="5">
        <v>-18.5</v>
      </c>
      <c r="D239" s="5">
        <v>7.6</v>
      </c>
      <c r="E239" s="2" t="s">
        <v>199</v>
      </c>
      <c r="J239" s="69"/>
      <c r="K239" s="69" t="s">
        <v>712</v>
      </c>
      <c r="L239" s="2" t="s">
        <v>164</v>
      </c>
      <c r="M239" s="2" t="s">
        <v>219</v>
      </c>
      <c r="N239" s="4">
        <v>1500</v>
      </c>
      <c r="O239" s="4">
        <v>1700</v>
      </c>
      <c r="P239" s="2" t="s">
        <v>85</v>
      </c>
      <c r="Q239" s="3"/>
      <c r="BI239" s="3"/>
      <c r="BJ239" s="3"/>
      <c r="BK239" s="1"/>
      <c r="BL239" s="1"/>
      <c r="BP239" s="3"/>
      <c r="BQ239" s="11" t="s">
        <v>212</v>
      </c>
      <c r="BR239" s="3"/>
      <c r="BS239" s="3"/>
      <c r="BT239" s="1"/>
      <c r="BU239" s="1"/>
      <c r="BV239" s="3" t="s">
        <v>86</v>
      </c>
      <c r="BW239" s="3"/>
      <c r="BX239" s="3"/>
      <c r="BY239" s="5"/>
      <c r="BZ239" s="5"/>
      <c r="CA239" s="5"/>
      <c r="CB239" s="5"/>
      <c r="CC239" s="5"/>
      <c r="CD239" s="5"/>
      <c r="CE239" s="5"/>
      <c r="CI239" s="5"/>
      <c r="CJ239" s="5"/>
      <c r="CK239" s="1"/>
      <c r="CL239" s="1"/>
      <c r="CM239" s="1"/>
      <c r="CN239" s="1"/>
      <c r="CO239" s="1"/>
      <c r="CP239" s="1"/>
      <c r="CQ239" s="1"/>
      <c r="CR239" s="1"/>
      <c r="CS239" s="2" t="s">
        <v>224</v>
      </c>
      <c r="CU239" s="1">
        <v>2</v>
      </c>
      <c r="CX239" s="2" t="s">
        <v>79</v>
      </c>
      <c r="CY239" s="6" t="s">
        <v>201</v>
      </c>
    </row>
    <row r="240" spans="2:103" s="2" customFormat="1" ht="15.6" customHeight="1" x14ac:dyDescent="0.3">
      <c r="B240" s="78" t="s">
        <v>116</v>
      </c>
      <c r="C240" s="5">
        <v>-19.5</v>
      </c>
      <c r="D240" s="5">
        <v>5.4</v>
      </c>
      <c r="E240" s="2" t="s">
        <v>199</v>
      </c>
      <c r="J240" s="69"/>
      <c r="K240" s="69" t="s">
        <v>712</v>
      </c>
      <c r="L240" s="2" t="s">
        <v>227</v>
      </c>
      <c r="M240" s="2" t="s">
        <v>78</v>
      </c>
      <c r="N240" s="4"/>
      <c r="O240" s="4"/>
      <c r="Q240" s="3"/>
      <c r="BI240" s="3"/>
      <c r="BJ240" s="3"/>
      <c r="BK240" s="1"/>
      <c r="BL240" s="1"/>
      <c r="BP240" s="3"/>
      <c r="BQ240" s="11" t="s">
        <v>212</v>
      </c>
      <c r="BR240" s="3"/>
      <c r="BS240" s="3"/>
      <c r="BT240" s="1"/>
      <c r="BU240" s="1"/>
      <c r="BV240" s="3" t="s">
        <v>86</v>
      </c>
      <c r="BW240" s="3"/>
      <c r="BX240" s="3"/>
      <c r="BY240" s="5"/>
      <c r="BZ240" s="5"/>
      <c r="CA240" s="5"/>
      <c r="CB240" s="5"/>
      <c r="CC240" s="5"/>
      <c r="CD240" s="5"/>
      <c r="CE240" s="5"/>
      <c r="CI240" s="5"/>
      <c r="CJ240" s="5"/>
      <c r="CK240" s="1"/>
      <c r="CL240" s="1"/>
      <c r="CM240" s="1"/>
      <c r="CN240" s="1"/>
      <c r="CO240" s="1"/>
      <c r="CP240" s="1"/>
      <c r="CQ240" s="1"/>
      <c r="CR240" s="1"/>
      <c r="CS240" s="2" t="s">
        <v>228</v>
      </c>
      <c r="CU240" s="1">
        <v>2</v>
      </c>
      <c r="CX240" s="2" t="s">
        <v>79</v>
      </c>
      <c r="CY240" s="6" t="s">
        <v>201</v>
      </c>
    </row>
    <row r="241" spans="2:103" s="2" customFormat="1" ht="15.6" customHeight="1" x14ac:dyDescent="0.3">
      <c r="B241" s="78" t="s">
        <v>116</v>
      </c>
      <c r="C241" s="5">
        <v>-19.2</v>
      </c>
      <c r="D241" s="5">
        <v>5</v>
      </c>
      <c r="E241" s="2" t="s">
        <v>199</v>
      </c>
      <c r="J241" s="69"/>
      <c r="K241" s="69" t="s">
        <v>712</v>
      </c>
      <c r="L241" s="2" t="s">
        <v>227</v>
      </c>
      <c r="M241" s="2" t="s">
        <v>78</v>
      </c>
      <c r="N241" s="4"/>
      <c r="O241" s="4"/>
      <c r="Q241" s="3"/>
      <c r="BI241" s="3"/>
      <c r="BJ241" s="3"/>
      <c r="BK241" s="1"/>
      <c r="BL241" s="1"/>
      <c r="BP241" s="3"/>
      <c r="BQ241" s="11" t="s">
        <v>212</v>
      </c>
      <c r="BR241" s="3"/>
      <c r="BS241" s="3"/>
      <c r="BT241" s="1"/>
      <c r="BU241" s="1"/>
      <c r="BV241" s="3" t="s">
        <v>86</v>
      </c>
      <c r="BW241" s="3"/>
      <c r="BX241" s="3"/>
      <c r="BY241" s="5"/>
      <c r="BZ241" s="5"/>
      <c r="CA241" s="5"/>
      <c r="CB241" s="5"/>
      <c r="CC241" s="5"/>
      <c r="CD241" s="5"/>
      <c r="CE241" s="5"/>
      <c r="CI241" s="5"/>
      <c r="CJ241" s="5"/>
      <c r="CK241" s="1"/>
      <c r="CL241" s="1"/>
      <c r="CM241" s="1"/>
      <c r="CN241" s="1"/>
      <c r="CO241" s="1"/>
      <c r="CP241" s="1"/>
      <c r="CQ241" s="1"/>
      <c r="CR241" s="1"/>
      <c r="CS241" s="2" t="s">
        <v>228</v>
      </c>
      <c r="CU241" s="1">
        <v>2</v>
      </c>
      <c r="CX241" s="2" t="s">
        <v>79</v>
      </c>
      <c r="CY241" s="6" t="s">
        <v>201</v>
      </c>
    </row>
    <row r="242" spans="2:103" s="2" customFormat="1" ht="15.6" customHeight="1" x14ac:dyDescent="0.3">
      <c r="B242" s="78" t="s">
        <v>116</v>
      </c>
      <c r="C242" s="5">
        <v>-19.100000000000001</v>
      </c>
      <c r="D242" s="5">
        <v>5.7</v>
      </c>
      <c r="E242" s="2" t="s">
        <v>199</v>
      </c>
      <c r="J242" s="69"/>
      <c r="K242" s="69" t="s">
        <v>712</v>
      </c>
      <c r="L242" s="2" t="s">
        <v>227</v>
      </c>
      <c r="M242" s="2" t="s">
        <v>78</v>
      </c>
      <c r="N242" s="4"/>
      <c r="O242" s="4"/>
      <c r="Q242" s="3"/>
      <c r="BI242" s="3"/>
      <c r="BJ242" s="3"/>
      <c r="BK242" s="1"/>
      <c r="BL242" s="1"/>
      <c r="BP242" s="3"/>
      <c r="BQ242" s="11" t="s">
        <v>212</v>
      </c>
      <c r="BR242" s="3"/>
      <c r="BS242" s="3"/>
      <c r="BT242" s="1"/>
      <c r="BU242" s="1"/>
      <c r="BV242" s="3" t="s">
        <v>86</v>
      </c>
      <c r="BW242" s="3"/>
      <c r="BX242" s="3"/>
      <c r="BY242" s="5"/>
      <c r="BZ242" s="5"/>
      <c r="CA242" s="5"/>
      <c r="CB242" s="5"/>
      <c r="CC242" s="5"/>
      <c r="CD242" s="5"/>
      <c r="CE242" s="5"/>
      <c r="CI242" s="5"/>
      <c r="CJ242" s="5"/>
      <c r="CK242" s="1"/>
      <c r="CL242" s="1"/>
      <c r="CM242" s="1"/>
      <c r="CN242" s="1"/>
      <c r="CO242" s="1"/>
      <c r="CP242" s="1"/>
      <c r="CQ242" s="1"/>
      <c r="CR242" s="1"/>
      <c r="CS242" s="2" t="s">
        <v>228</v>
      </c>
      <c r="CU242" s="1">
        <v>2</v>
      </c>
      <c r="CX242" s="2" t="s">
        <v>79</v>
      </c>
      <c r="CY242" s="6" t="s">
        <v>201</v>
      </c>
    </row>
    <row r="243" spans="2:103" s="2" customFormat="1" ht="15.6" customHeight="1" x14ac:dyDescent="0.3">
      <c r="B243" s="78" t="s">
        <v>116</v>
      </c>
      <c r="C243" s="5">
        <v>-19</v>
      </c>
      <c r="D243" s="5">
        <v>5.3</v>
      </c>
      <c r="E243" s="2" t="s">
        <v>199</v>
      </c>
      <c r="J243" s="69"/>
      <c r="K243" s="69" t="s">
        <v>712</v>
      </c>
      <c r="L243" s="2" t="s">
        <v>227</v>
      </c>
      <c r="M243" s="2" t="s">
        <v>78</v>
      </c>
      <c r="N243" s="4"/>
      <c r="O243" s="4"/>
      <c r="Q243" s="3"/>
      <c r="BI243" s="3"/>
      <c r="BJ243" s="3"/>
      <c r="BK243" s="1"/>
      <c r="BL243" s="1"/>
      <c r="BP243" s="3"/>
      <c r="BQ243" s="11" t="s">
        <v>212</v>
      </c>
      <c r="BR243" s="3"/>
      <c r="BS243" s="3"/>
      <c r="BT243" s="1"/>
      <c r="BU243" s="1"/>
      <c r="BV243" s="3" t="s">
        <v>86</v>
      </c>
      <c r="BW243" s="3"/>
      <c r="BX243" s="3"/>
      <c r="BY243" s="5"/>
      <c r="BZ243" s="5"/>
      <c r="CA243" s="5"/>
      <c r="CB243" s="5"/>
      <c r="CC243" s="5"/>
      <c r="CD243" s="5"/>
      <c r="CE243" s="5"/>
      <c r="CI243" s="5"/>
      <c r="CJ243" s="5"/>
      <c r="CK243" s="1"/>
      <c r="CL243" s="1"/>
      <c r="CM243" s="1"/>
      <c r="CN243" s="1"/>
      <c r="CO243" s="1"/>
      <c r="CP243" s="1"/>
      <c r="CQ243" s="1"/>
      <c r="CR243" s="1"/>
      <c r="CS243" s="2" t="s">
        <v>228</v>
      </c>
      <c r="CU243" s="1">
        <v>2</v>
      </c>
      <c r="CX243" s="2" t="s">
        <v>79</v>
      </c>
      <c r="CY243" s="6" t="s">
        <v>201</v>
      </c>
    </row>
    <row r="244" spans="2:103" s="2" customFormat="1" ht="15.6" customHeight="1" x14ac:dyDescent="0.3">
      <c r="B244" s="78" t="s">
        <v>116</v>
      </c>
      <c r="C244" s="5">
        <v>-19</v>
      </c>
      <c r="D244" s="5">
        <v>5.2</v>
      </c>
      <c r="E244" s="2" t="s">
        <v>199</v>
      </c>
      <c r="J244" s="69"/>
      <c r="K244" s="69" t="s">
        <v>712</v>
      </c>
      <c r="L244" s="2" t="s">
        <v>227</v>
      </c>
      <c r="M244" s="2" t="s">
        <v>78</v>
      </c>
      <c r="N244" s="4"/>
      <c r="O244" s="4"/>
      <c r="Q244" s="3"/>
      <c r="BI244" s="3"/>
      <c r="BJ244" s="3"/>
      <c r="BK244" s="1"/>
      <c r="BL244" s="1"/>
      <c r="BP244" s="3"/>
      <c r="BQ244" s="11" t="s">
        <v>212</v>
      </c>
      <c r="BR244" s="3"/>
      <c r="BS244" s="3"/>
      <c r="BT244" s="1"/>
      <c r="BU244" s="1"/>
      <c r="BV244" s="3" t="s">
        <v>86</v>
      </c>
      <c r="BW244" s="3"/>
      <c r="BX244" s="3"/>
      <c r="BY244" s="5"/>
      <c r="BZ244" s="5"/>
      <c r="CA244" s="5"/>
      <c r="CB244" s="5"/>
      <c r="CC244" s="5"/>
      <c r="CD244" s="5"/>
      <c r="CE244" s="5"/>
      <c r="CI244" s="5"/>
      <c r="CJ244" s="5"/>
      <c r="CK244" s="1"/>
      <c r="CL244" s="1"/>
      <c r="CM244" s="1"/>
      <c r="CN244" s="1"/>
      <c r="CO244" s="1"/>
      <c r="CP244" s="1"/>
      <c r="CQ244" s="1"/>
      <c r="CR244" s="1"/>
      <c r="CS244" s="2" t="s">
        <v>228</v>
      </c>
      <c r="CU244" s="1">
        <v>2</v>
      </c>
      <c r="CX244" s="2" t="s">
        <v>79</v>
      </c>
      <c r="CY244" s="6" t="s">
        <v>201</v>
      </c>
    </row>
    <row r="245" spans="2:103" s="2" customFormat="1" ht="15.6" customHeight="1" x14ac:dyDescent="0.3">
      <c r="B245" s="3" t="s">
        <v>105</v>
      </c>
      <c r="C245" s="23">
        <v>-18.100000000000001</v>
      </c>
      <c r="D245" s="23">
        <v>5.4</v>
      </c>
      <c r="E245" s="2" t="s">
        <v>308</v>
      </c>
      <c r="J245" s="69"/>
      <c r="K245" s="69" t="s">
        <v>712</v>
      </c>
      <c r="L245" s="30" t="s">
        <v>325</v>
      </c>
      <c r="M245" s="2" t="s">
        <v>196</v>
      </c>
      <c r="N245" s="4">
        <v>250</v>
      </c>
      <c r="O245" s="4">
        <v>750</v>
      </c>
      <c r="P245" s="2" t="s">
        <v>85</v>
      </c>
      <c r="Q245" s="3"/>
      <c r="BI245" s="3"/>
      <c r="BJ245" s="3"/>
      <c r="BK245" s="1"/>
      <c r="BL245" s="1"/>
      <c r="BP245" s="3"/>
      <c r="BQ245" s="3">
        <v>3183</v>
      </c>
      <c r="BR245" s="3"/>
      <c r="BS245" s="3"/>
      <c r="BT245" s="1"/>
      <c r="BU245" s="1"/>
      <c r="BV245" s="3" t="s">
        <v>86</v>
      </c>
      <c r="BW245" s="12" t="s">
        <v>94</v>
      </c>
      <c r="BX245" s="3"/>
      <c r="BY245" s="5"/>
      <c r="BZ245" s="23">
        <v>26.7</v>
      </c>
      <c r="CA245" s="23">
        <v>9.4</v>
      </c>
      <c r="CB245" s="5"/>
      <c r="CC245" s="5"/>
      <c r="CD245" s="5"/>
      <c r="CE245" s="5"/>
      <c r="CG245" s="30"/>
      <c r="CI245" s="23"/>
      <c r="CJ245" s="5"/>
      <c r="CK245" s="1"/>
      <c r="CL245" s="1"/>
      <c r="CM245" s="1"/>
      <c r="CN245" s="1"/>
      <c r="CO245" s="1"/>
      <c r="CP245" s="1"/>
      <c r="CQ245" s="1"/>
      <c r="CR245" s="1"/>
      <c r="CS245" s="30"/>
      <c r="CU245" s="1">
        <v>1</v>
      </c>
      <c r="CX245" s="2" t="s">
        <v>79</v>
      </c>
      <c r="CY245" s="6" t="s">
        <v>324</v>
      </c>
    </row>
    <row r="246" spans="2:103" s="2" customFormat="1" ht="15.6" customHeight="1" x14ac:dyDescent="0.3">
      <c r="B246" s="3" t="s">
        <v>105</v>
      </c>
      <c r="C246" s="23">
        <v>-19.100000000000001</v>
      </c>
      <c r="D246" s="23">
        <v>7.3</v>
      </c>
      <c r="E246" s="2" t="s">
        <v>308</v>
      </c>
      <c r="J246" s="69"/>
      <c r="K246" s="69" t="s">
        <v>712</v>
      </c>
      <c r="L246" s="30" t="s">
        <v>325</v>
      </c>
      <c r="M246" s="2" t="s">
        <v>196</v>
      </c>
      <c r="N246" s="4">
        <v>250</v>
      </c>
      <c r="O246" s="4">
        <v>750</v>
      </c>
      <c r="P246" s="2" t="s">
        <v>85</v>
      </c>
      <c r="Q246" s="3"/>
      <c r="BI246" s="3"/>
      <c r="BJ246" s="3"/>
      <c r="BK246" s="1"/>
      <c r="BL246" s="1"/>
      <c r="BP246" s="3"/>
      <c r="BQ246" s="3">
        <v>3185</v>
      </c>
      <c r="BR246" s="3"/>
      <c r="BS246" s="3"/>
      <c r="BT246" s="1"/>
      <c r="BU246" s="1"/>
      <c r="BV246" s="3" t="s">
        <v>86</v>
      </c>
      <c r="BW246" s="12" t="s">
        <v>163</v>
      </c>
      <c r="BX246" s="3"/>
      <c r="BY246" s="5"/>
      <c r="BZ246" s="23">
        <v>30.9</v>
      </c>
      <c r="CA246" s="23">
        <v>11</v>
      </c>
      <c r="CB246" s="5"/>
      <c r="CC246" s="5"/>
      <c r="CD246" s="5"/>
      <c r="CE246" s="5"/>
      <c r="CG246" s="30"/>
      <c r="CI246" s="23"/>
      <c r="CJ246" s="5"/>
      <c r="CK246" s="1"/>
      <c r="CL246" s="1"/>
      <c r="CM246" s="1"/>
      <c r="CN246" s="1"/>
      <c r="CO246" s="1"/>
      <c r="CP246" s="1"/>
      <c r="CQ246" s="1"/>
      <c r="CR246" s="1"/>
      <c r="CS246" s="30"/>
      <c r="CU246" s="1">
        <v>1</v>
      </c>
      <c r="CX246" s="2" t="s">
        <v>79</v>
      </c>
      <c r="CY246" s="6" t="s">
        <v>324</v>
      </c>
    </row>
    <row r="247" spans="2:103" s="2" customFormat="1" ht="15.6" customHeight="1" x14ac:dyDescent="0.3">
      <c r="B247" s="3" t="s">
        <v>105</v>
      </c>
      <c r="C247" s="23">
        <v>-13.5</v>
      </c>
      <c r="D247" s="23">
        <v>4.3</v>
      </c>
      <c r="E247" s="2" t="s">
        <v>308</v>
      </c>
      <c r="J247" s="69"/>
      <c r="K247" s="69" t="s">
        <v>712</v>
      </c>
      <c r="L247" s="30" t="s">
        <v>325</v>
      </c>
      <c r="M247" s="2" t="s">
        <v>196</v>
      </c>
      <c r="N247" s="4">
        <v>250</v>
      </c>
      <c r="O247" s="4">
        <v>750</v>
      </c>
      <c r="P247" s="2" t="s">
        <v>85</v>
      </c>
      <c r="Q247" s="3"/>
      <c r="BI247" s="3"/>
      <c r="BJ247" s="3"/>
      <c r="BK247" s="1"/>
      <c r="BL247" s="1"/>
      <c r="BP247" s="3"/>
      <c r="BQ247" s="3">
        <v>3184</v>
      </c>
      <c r="BR247" s="3"/>
      <c r="BS247" s="3"/>
      <c r="BT247" s="1"/>
      <c r="BU247" s="1"/>
      <c r="BV247" s="3" t="s">
        <v>86</v>
      </c>
      <c r="BW247" s="12" t="s">
        <v>92</v>
      </c>
      <c r="BX247" s="3"/>
      <c r="BY247" s="5"/>
      <c r="BZ247" s="23">
        <v>38.200000000000003</v>
      </c>
      <c r="CA247" s="23">
        <v>13.7</v>
      </c>
      <c r="CB247" s="5"/>
      <c r="CC247" s="5"/>
      <c r="CD247" s="5"/>
      <c r="CE247" s="5"/>
      <c r="CG247" s="30"/>
      <c r="CI247" s="23"/>
      <c r="CJ247" s="5"/>
      <c r="CK247" s="1"/>
      <c r="CL247" s="1"/>
      <c r="CM247" s="1"/>
      <c r="CN247" s="1"/>
      <c r="CO247" s="1"/>
      <c r="CP247" s="1"/>
      <c r="CQ247" s="1"/>
      <c r="CR247" s="1"/>
      <c r="CS247" s="30"/>
      <c r="CU247" s="1">
        <v>1</v>
      </c>
      <c r="CX247" s="2" t="s">
        <v>79</v>
      </c>
      <c r="CY247" s="6" t="s">
        <v>324</v>
      </c>
    </row>
    <row r="248" spans="2:103" s="2" customFormat="1" ht="15.6" customHeight="1" x14ac:dyDescent="0.3">
      <c r="B248" s="3" t="s">
        <v>105</v>
      </c>
      <c r="C248" s="23">
        <v>-14</v>
      </c>
      <c r="D248" s="23">
        <v>8.1999999999999993</v>
      </c>
      <c r="E248" s="2" t="s">
        <v>308</v>
      </c>
      <c r="J248" s="69"/>
      <c r="K248" s="69" t="s">
        <v>712</v>
      </c>
      <c r="L248" s="30" t="s">
        <v>325</v>
      </c>
      <c r="M248" s="2" t="s">
        <v>196</v>
      </c>
      <c r="N248" s="4">
        <v>250</v>
      </c>
      <c r="O248" s="4">
        <v>750</v>
      </c>
      <c r="P248" s="2" t="s">
        <v>85</v>
      </c>
      <c r="Q248" s="3"/>
      <c r="BI248" s="3"/>
      <c r="BJ248" s="3"/>
      <c r="BK248" s="1"/>
      <c r="BL248" s="1"/>
      <c r="BP248" s="3"/>
      <c r="BQ248" s="3">
        <v>3252</v>
      </c>
      <c r="BR248" s="3"/>
      <c r="BS248" s="3"/>
      <c r="BT248" s="1"/>
      <c r="BU248" s="1"/>
      <c r="BV248" s="3" t="s">
        <v>86</v>
      </c>
      <c r="BW248" s="12" t="s">
        <v>92</v>
      </c>
      <c r="BX248" s="3"/>
      <c r="BY248" s="5"/>
      <c r="BZ248" s="23">
        <v>41.5</v>
      </c>
      <c r="CA248" s="23">
        <v>15.2</v>
      </c>
      <c r="CB248" s="5"/>
      <c r="CC248" s="5"/>
      <c r="CD248" s="5"/>
      <c r="CE248" s="5"/>
      <c r="CG248" s="30"/>
      <c r="CI248" s="23"/>
      <c r="CJ248" s="5"/>
      <c r="CK248" s="1"/>
      <c r="CL248" s="1"/>
      <c r="CM248" s="1"/>
      <c r="CN248" s="1"/>
      <c r="CO248" s="1"/>
      <c r="CP248" s="1"/>
      <c r="CQ248" s="1"/>
      <c r="CR248" s="1"/>
      <c r="CS248" s="30"/>
      <c r="CU248" s="1">
        <v>1</v>
      </c>
      <c r="CX248" s="2" t="s">
        <v>79</v>
      </c>
      <c r="CY248" s="6" t="s">
        <v>324</v>
      </c>
    </row>
    <row r="249" spans="2:103" s="2" customFormat="1" ht="15.6" customHeight="1" x14ac:dyDescent="0.3">
      <c r="B249" s="3" t="s">
        <v>105</v>
      </c>
      <c r="C249" s="23">
        <v>-18.8</v>
      </c>
      <c r="D249" s="23">
        <v>9.5</v>
      </c>
      <c r="E249" s="2" t="s">
        <v>308</v>
      </c>
      <c r="J249" s="69"/>
      <c r="K249" s="69" t="s">
        <v>712</v>
      </c>
      <c r="L249" s="30" t="s">
        <v>325</v>
      </c>
      <c r="M249" s="2" t="s">
        <v>196</v>
      </c>
      <c r="N249" s="4">
        <v>250</v>
      </c>
      <c r="O249" s="4">
        <v>750</v>
      </c>
      <c r="P249" s="2" t="s">
        <v>85</v>
      </c>
      <c r="Q249" s="3"/>
      <c r="BI249" s="3"/>
      <c r="BJ249" s="3"/>
      <c r="BK249" s="1"/>
      <c r="BL249" s="1"/>
      <c r="BP249" s="3"/>
      <c r="BQ249" s="3">
        <v>3188</v>
      </c>
      <c r="BR249" s="3"/>
      <c r="BS249" s="3"/>
      <c r="BT249" s="1"/>
      <c r="BU249" s="1"/>
      <c r="BV249" s="3" t="s">
        <v>88</v>
      </c>
      <c r="BW249" s="12" t="s">
        <v>326</v>
      </c>
      <c r="BX249" s="3"/>
      <c r="BY249" s="5"/>
      <c r="BZ249" s="23">
        <v>29.6</v>
      </c>
      <c r="CA249" s="23">
        <v>10.6</v>
      </c>
      <c r="CB249" s="5"/>
      <c r="CC249" s="5"/>
      <c r="CD249" s="5"/>
      <c r="CE249" s="5"/>
      <c r="CG249" s="30"/>
      <c r="CI249" s="23"/>
      <c r="CJ249" s="5"/>
      <c r="CK249" s="1"/>
      <c r="CL249" s="1"/>
      <c r="CM249" s="1"/>
      <c r="CN249" s="1"/>
      <c r="CO249" s="1"/>
      <c r="CP249" s="1"/>
      <c r="CQ249" s="1"/>
      <c r="CR249" s="1"/>
      <c r="CS249" s="30"/>
      <c r="CU249" s="1">
        <v>1</v>
      </c>
      <c r="CX249" s="2" t="s">
        <v>79</v>
      </c>
      <c r="CY249" s="6" t="s">
        <v>324</v>
      </c>
    </row>
    <row r="250" spans="2:103" s="2" customFormat="1" ht="15.6" customHeight="1" x14ac:dyDescent="0.3">
      <c r="B250" s="3" t="s">
        <v>105</v>
      </c>
      <c r="C250" s="23">
        <v>-13.7</v>
      </c>
      <c r="D250" s="23">
        <v>7.4</v>
      </c>
      <c r="E250" s="2" t="s">
        <v>308</v>
      </c>
      <c r="J250" s="69"/>
      <c r="K250" s="69" t="s">
        <v>712</v>
      </c>
      <c r="L250" s="30" t="s">
        <v>325</v>
      </c>
      <c r="M250" s="2" t="s">
        <v>196</v>
      </c>
      <c r="N250" s="4">
        <v>250</v>
      </c>
      <c r="O250" s="4">
        <v>750</v>
      </c>
      <c r="P250" s="2" t="s">
        <v>85</v>
      </c>
      <c r="Q250" s="3"/>
      <c r="BI250" s="3"/>
      <c r="BJ250" s="3"/>
      <c r="BK250" s="1"/>
      <c r="BL250" s="1"/>
      <c r="BP250" s="3"/>
      <c r="BQ250" s="3">
        <v>3253</v>
      </c>
      <c r="BR250" s="3"/>
      <c r="BS250" s="3"/>
      <c r="BT250" s="1"/>
      <c r="BU250" s="1"/>
      <c r="BV250" s="3" t="s">
        <v>86</v>
      </c>
      <c r="BW250" s="12" t="s">
        <v>243</v>
      </c>
      <c r="BX250" s="3"/>
      <c r="BY250" s="5"/>
      <c r="BZ250" s="23">
        <v>39</v>
      </c>
      <c r="CA250" s="23">
        <v>13.8</v>
      </c>
      <c r="CB250" s="5"/>
      <c r="CC250" s="5"/>
      <c r="CD250" s="5"/>
      <c r="CE250" s="5"/>
      <c r="CG250" s="30"/>
      <c r="CI250" s="23"/>
      <c r="CJ250" s="5"/>
      <c r="CK250" s="1"/>
      <c r="CL250" s="1"/>
      <c r="CM250" s="1"/>
      <c r="CN250" s="1"/>
      <c r="CO250" s="1"/>
      <c r="CP250" s="1"/>
      <c r="CQ250" s="1"/>
      <c r="CR250" s="1"/>
      <c r="CS250" s="30"/>
      <c r="CU250" s="1">
        <v>1</v>
      </c>
      <c r="CX250" s="2" t="s">
        <v>79</v>
      </c>
      <c r="CY250" s="6" t="s">
        <v>324</v>
      </c>
    </row>
    <row r="251" spans="2:103" s="2" customFormat="1" ht="15.6" customHeight="1" x14ac:dyDescent="0.3">
      <c r="B251" s="3" t="s">
        <v>105</v>
      </c>
      <c r="C251" s="23">
        <v>-18.190000000000001</v>
      </c>
      <c r="D251" s="23">
        <v>7.16</v>
      </c>
      <c r="E251" s="2" t="s">
        <v>308</v>
      </c>
      <c r="J251" s="69"/>
      <c r="K251" s="69" t="s">
        <v>712</v>
      </c>
      <c r="L251" s="30" t="s">
        <v>327</v>
      </c>
      <c r="M251" s="30" t="s">
        <v>84</v>
      </c>
      <c r="N251" s="4">
        <v>600</v>
      </c>
      <c r="O251" s="4">
        <v>850</v>
      </c>
      <c r="P251" s="2" t="s">
        <v>85</v>
      </c>
      <c r="Q251" s="3"/>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c r="AW251" s="30"/>
      <c r="AX251" s="30"/>
      <c r="AY251" s="30"/>
      <c r="AZ251" s="30"/>
      <c r="BA251" s="30"/>
      <c r="BB251" s="30"/>
      <c r="BC251" s="30"/>
      <c r="BD251" s="30"/>
      <c r="BE251" s="30"/>
      <c r="BF251" s="30"/>
      <c r="BG251" s="30"/>
      <c r="BH251" s="30"/>
      <c r="BI251" s="3"/>
      <c r="BJ251" s="3"/>
      <c r="BK251" s="1"/>
      <c r="BL251" s="1"/>
      <c r="BP251" s="3"/>
      <c r="BQ251" s="3" t="s">
        <v>332</v>
      </c>
      <c r="BR251" s="3"/>
      <c r="BS251" s="3"/>
      <c r="BT251" s="1"/>
      <c r="BU251" s="1"/>
      <c r="BV251" s="3" t="s">
        <v>86</v>
      </c>
      <c r="BW251" s="12" t="s">
        <v>92</v>
      </c>
      <c r="BX251" s="3"/>
      <c r="BY251" s="5"/>
      <c r="BZ251" s="23">
        <v>30.2</v>
      </c>
      <c r="CA251" s="23">
        <v>10.59</v>
      </c>
      <c r="CB251" s="5"/>
      <c r="CC251" s="5"/>
      <c r="CD251" s="5"/>
      <c r="CE251" s="5"/>
      <c r="CG251" s="30"/>
      <c r="CI251" s="23"/>
      <c r="CJ251" s="5"/>
      <c r="CK251" s="1"/>
      <c r="CL251" s="1"/>
      <c r="CM251" s="1"/>
      <c r="CN251" s="1"/>
      <c r="CO251" s="1"/>
      <c r="CP251" s="1"/>
      <c r="CQ251" s="1"/>
      <c r="CR251" s="1"/>
      <c r="CS251" s="30" t="s">
        <v>333</v>
      </c>
      <c r="CU251" s="1">
        <v>1</v>
      </c>
      <c r="CX251" s="2" t="s">
        <v>79</v>
      </c>
      <c r="CY251" s="6" t="s">
        <v>324</v>
      </c>
    </row>
    <row r="252" spans="2:103" s="2" customFormat="1" ht="15.6" customHeight="1" x14ac:dyDescent="0.3">
      <c r="B252" s="3" t="s">
        <v>105</v>
      </c>
      <c r="C252" s="23">
        <v>-18.46</v>
      </c>
      <c r="D252" s="23">
        <v>10.38</v>
      </c>
      <c r="E252" s="2" t="s">
        <v>308</v>
      </c>
      <c r="J252" s="69"/>
      <c r="K252" s="69" t="s">
        <v>712</v>
      </c>
      <c r="L252" s="30" t="s">
        <v>327</v>
      </c>
      <c r="M252" s="30" t="s">
        <v>84</v>
      </c>
      <c r="N252" s="4">
        <v>600</v>
      </c>
      <c r="O252" s="4">
        <v>850</v>
      </c>
      <c r="P252" s="2" t="s">
        <v>85</v>
      </c>
      <c r="Q252" s="3"/>
      <c r="R252" s="30"/>
      <c r="S252" s="30"/>
      <c r="T252" s="30"/>
      <c r="U252" s="30"/>
      <c r="V252" s="30"/>
      <c r="W252" s="30"/>
      <c r="X252" s="30"/>
      <c r="Y252" s="30"/>
      <c r="Z252" s="30"/>
      <c r="AA252" s="30"/>
      <c r="AB252" s="30"/>
      <c r="AC252" s="30"/>
      <c r="AD252" s="30"/>
      <c r="AE252" s="30"/>
      <c r="AF252" s="30"/>
      <c r="AG252" s="30"/>
      <c r="AH252" s="30"/>
      <c r="AI252" s="30"/>
      <c r="AJ252" s="30"/>
      <c r="AK252" s="30"/>
      <c r="AL252" s="30"/>
      <c r="AM252" s="30"/>
      <c r="AN252" s="30"/>
      <c r="AO252" s="30"/>
      <c r="AP252" s="30"/>
      <c r="AQ252" s="30"/>
      <c r="AR252" s="30"/>
      <c r="AS252" s="30"/>
      <c r="AT252" s="30"/>
      <c r="AU252" s="30"/>
      <c r="AV252" s="30"/>
      <c r="AW252" s="30"/>
      <c r="AX252" s="30"/>
      <c r="AY252" s="30"/>
      <c r="AZ252" s="30"/>
      <c r="BA252" s="30"/>
      <c r="BB252" s="30"/>
      <c r="BC252" s="30"/>
      <c r="BD252" s="30"/>
      <c r="BE252" s="30"/>
      <c r="BF252" s="30"/>
      <c r="BG252" s="30"/>
      <c r="BH252" s="30"/>
      <c r="BI252" s="3"/>
      <c r="BJ252" s="3"/>
      <c r="BK252" s="1"/>
      <c r="BL252" s="1"/>
      <c r="BP252" s="3"/>
      <c r="BQ252" s="3" t="s">
        <v>338</v>
      </c>
      <c r="BR252" s="3"/>
      <c r="BS252" s="3"/>
      <c r="BT252" s="1"/>
      <c r="BU252" s="1"/>
      <c r="BV252" s="3" t="s">
        <v>86</v>
      </c>
      <c r="BW252" s="12" t="s">
        <v>173</v>
      </c>
      <c r="BX252" s="3"/>
      <c r="BY252" s="5"/>
      <c r="BZ252" s="23">
        <v>41.56</v>
      </c>
      <c r="CA252" s="23">
        <v>16.39</v>
      </c>
      <c r="CB252" s="5"/>
      <c r="CC252" s="5"/>
      <c r="CD252" s="5"/>
      <c r="CE252" s="5"/>
      <c r="CG252" s="30"/>
      <c r="CI252" s="23"/>
      <c r="CJ252" s="5"/>
      <c r="CK252" s="1"/>
      <c r="CL252" s="1"/>
      <c r="CM252" s="1"/>
      <c r="CN252" s="1"/>
      <c r="CO252" s="1"/>
      <c r="CP252" s="1"/>
      <c r="CQ252" s="1"/>
      <c r="CR252" s="1"/>
      <c r="CS252" s="30" t="s">
        <v>339</v>
      </c>
      <c r="CU252" s="1">
        <v>1</v>
      </c>
      <c r="CX252" s="2" t="s">
        <v>79</v>
      </c>
      <c r="CY252" s="6" t="s">
        <v>324</v>
      </c>
    </row>
    <row r="253" spans="2:103" s="2" customFormat="1" ht="15.6" customHeight="1" x14ac:dyDescent="0.3">
      <c r="B253" s="3" t="s">
        <v>105</v>
      </c>
      <c r="C253" s="23">
        <v>-19.100000000000001</v>
      </c>
      <c r="D253" s="23">
        <v>8.57</v>
      </c>
      <c r="E253" s="2" t="s">
        <v>308</v>
      </c>
      <c r="J253" s="69"/>
      <c r="K253" s="69" t="s">
        <v>712</v>
      </c>
      <c r="L253" s="30" t="s">
        <v>327</v>
      </c>
      <c r="M253" s="30" t="s">
        <v>84</v>
      </c>
      <c r="N253" s="4">
        <v>600</v>
      </c>
      <c r="O253" s="4">
        <v>850</v>
      </c>
      <c r="P253" s="2" t="s">
        <v>85</v>
      </c>
      <c r="Q253" s="3"/>
      <c r="R253" s="30"/>
      <c r="S253" s="30"/>
      <c r="T253" s="30"/>
      <c r="U253" s="30"/>
      <c r="V253" s="30"/>
      <c r="W253" s="30"/>
      <c r="X253" s="30"/>
      <c r="Y253" s="30"/>
      <c r="Z253" s="30"/>
      <c r="AA253" s="30"/>
      <c r="AB253" s="30"/>
      <c r="AC253" s="30"/>
      <c r="AD253" s="30"/>
      <c r="AE253" s="30"/>
      <c r="AF253" s="30"/>
      <c r="AG253" s="30"/>
      <c r="AH253" s="30"/>
      <c r="AI253" s="30"/>
      <c r="AJ253" s="30"/>
      <c r="AK253" s="30"/>
      <c r="AL253" s="30"/>
      <c r="AM253" s="30"/>
      <c r="AN253" s="30"/>
      <c r="AO253" s="30"/>
      <c r="AP253" s="30"/>
      <c r="AQ253" s="30"/>
      <c r="AR253" s="30"/>
      <c r="AS253" s="30"/>
      <c r="AT253" s="30"/>
      <c r="AU253" s="30"/>
      <c r="AV253" s="30"/>
      <c r="AW253" s="30"/>
      <c r="AX253" s="30"/>
      <c r="AY253" s="30"/>
      <c r="AZ253" s="30"/>
      <c r="BA253" s="30"/>
      <c r="BB253" s="30"/>
      <c r="BC253" s="30"/>
      <c r="BD253" s="30"/>
      <c r="BE253" s="30"/>
      <c r="BF253" s="30"/>
      <c r="BG253" s="30"/>
      <c r="BH253" s="30"/>
      <c r="BI253" s="3"/>
      <c r="BJ253" s="3"/>
      <c r="BK253" s="1"/>
      <c r="BL253" s="1"/>
      <c r="BP253" s="3"/>
      <c r="BQ253" s="3" t="s">
        <v>344</v>
      </c>
      <c r="BR253" s="3"/>
      <c r="BS253" s="3"/>
      <c r="BT253" s="1"/>
      <c r="BU253" s="1"/>
      <c r="BV253" s="3" t="s">
        <v>86</v>
      </c>
      <c r="BW253" s="12" t="s">
        <v>163</v>
      </c>
      <c r="BX253" s="3"/>
      <c r="BY253" s="5"/>
      <c r="BZ253" s="23">
        <v>40.479999999999997</v>
      </c>
      <c r="CA253" s="23">
        <v>15.84</v>
      </c>
      <c r="CB253" s="5"/>
      <c r="CC253" s="5"/>
      <c r="CD253" s="5"/>
      <c r="CE253" s="5"/>
      <c r="CG253" s="30"/>
      <c r="CI253" s="23"/>
      <c r="CJ253" s="5"/>
      <c r="CK253" s="1"/>
      <c r="CL253" s="1"/>
      <c r="CM253" s="1"/>
      <c r="CN253" s="1"/>
      <c r="CO253" s="1"/>
      <c r="CP253" s="1"/>
      <c r="CQ253" s="1"/>
      <c r="CR253" s="1"/>
      <c r="CS253" s="30" t="s">
        <v>343</v>
      </c>
      <c r="CU253" s="1">
        <v>1</v>
      </c>
      <c r="CX253" s="2" t="s">
        <v>79</v>
      </c>
      <c r="CY253" s="6" t="s">
        <v>324</v>
      </c>
    </row>
    <row r="254" spans="2:103" s="2" customFormat="1" ht="15.6" customHeight="1" x14ac:dyDescent="0.3">
      <c r="B254" s="3" t="s">
        <v>105</v>
      </c>
      <c r="C254" s="23">
        <v>-18.690000000000001</v>
      </c>
      <c r="D254" s="23">
        <v>6.11</v>
      </c>
      <c r="E254" s="2" t="s">
        <v>308</v>
      </c>
      <c r="J254" s="69"/>
      <c r="K254" s="69" t="s">
        <v>712</v>
      </c>
      <c r="L254" s="30" t="s">
        <v>327</v>
      </c>
      <c r="M254" s="30" t="s">
        <v>84</v>
      </c>
      <c r="N254" s="4">
        <v>600</v>
      </c>
      <c r="O254" s="4">
        <v>850</v>
      </c>
      <c r="P254" s="2" t="s">
        <v>85</v>
      </c>
      <c r="Q254" s="3"/>
      <c r="R254" s="30"/>
      <c r="S254" s="30"/>
      <c r="T254" s="30"/>
      <c r="U254" s="30"/>
      <c r="V254" s="30"/>
      <c r="W254" s="30"/>
      <c r="X254" s="30"/>
      <c r="Y254" s="30"/>
      <c r="Z254" s="30"/>
      <c r="AA254" s="30"/>
      <c r="AB254" s="30"/>
      <c r="AC254" s="30"/>
      <c r="AD254" s="30"/>
      <c r="AE254" s="30"/>
      <c r="AF254" s="30"/>
      <c r="AG254" s="30"/>
      <c r="AH254" s="30"/>
      <c r="AI254" s="30"/>
      <c r="AJ254" s="30"/>
      <c r="AK254" s="30"/>
      <c r="AL254" s="30"/>
      <c r="AM254" s="30"/>
      <c r="AN254" s="30"/>
      <c r="AO254" s="30"/>
      <c r="AP254" s="30"/>
      <c r="AQ254" s="30"/>
      <c r="AR254" s="30"/>
      <c r="AS254" s="30"/>
      <c r="AT254" s="30"/>
      <c r="AU254" s="30"/>
      <c r="AV254" s="30"/>
      <c r="AW254" s="30"/>
      <c r="AX254" s="30"/>
      <c r="AY254" s="30"/>
      <c r="AZ254" s="30"/>
      <c r="BA254" s="30"/>
      <c r="BB254" s="30"/>
      <c r="BC254" s="30"/>
      <c r="BD254" s="30"/>
      <c r="BE254" s="30"/>
      <c r="BF254" s="30"/>
      <c r="BG254" s="30"/>
      <c r="BH254" s="30"/>
      <c r="BI254" s="3"/>
      <c r="BJ254" s="3"/>
      <c r="BK254" s="1"/>
      <c r="BL254" s="1"/>
      <c r="BP254" s="3"/>
      <c r="BQ254" s="3" t="s">
        <v>347</v>
      </c>
      <c r="BR254" s="3"/>
      <c r="BS254" s="3"/>
      <c r="BT254" s="1"/>
      <c r="BU254" s="1"/>
      <c r="BV254" s="3" t="s">
        <v>86</v>
      </c>
      <c r="BW254" s="12" t="s">
        <v>348</v>
      </c>
      <c r="BX254" s="3"/>
      <c r="BY254" s="5"/>
      <c r="BZ254" s="23">
        <v>42.46</v>
      </c>
      <c r="CA254" s="23">
        <v>16.45</v>
      </c>
      <c r="CB254" s="5"/>
      <c r="CC254" s="5"/>
      <c r="CD254" s="5"/>
      <c r="CE254" s="5"/>
      <c r="CG254" s="30"/>
      <c r="CI254" s="23"/>
      <c r="CJ254" s="5"/>
      <c r="CK254" s="1"/>
      <c r="CL254" s="1"/>
      <c r="CM254" s="1"/>
      <c r="CN254" s="1"/>
      <c r="CO254" s="1"/>
      <c r="CP254" s="1"/>
      <c r="CQ254" s="1"/>
      <c r="CR254" s="1"/>
      <c r="CS254" s="30" t="s">
        <v>349</v>
      </c>
      <c r="CU254" s="1">
        <v>1</v>
      </c>
      <c r="CX254" s="2" t="s">
        <v>79</v>
      </c>
      <c r="CY254" s="6" t="s">
        <v>324</v>
      </c>
    </row>
    <row r="255" spans="2:103" s="2" customFormat="1" ht="15.6" customHeight="1" x14ac:dyDescent="0.3">
      <c r="B255" s="3" t="s">
        <v>105</v>
      </c>
      <c r="C255" s="23">
        <v>-16.260000000000002</v>
      </c>
      <c r="D255" s="23">
        <v>8.73</v>
      </c>
      <c r="E255" s="2" t="s">
        <v>308</v>
      </c>
      <c r="J255" s="69"/>
      <c r="K255" s="69" t="s">
        <v>712</v>
      </c>
      <c r="L255" s="30" t="s">
        <v>327</v>
      </c>
      <c r="M255" s="30" t="s">
        <v>84</v>
      </c>
      <c r="N255" s="4">
        <v>600</v>
      </c>
      <c r="O255" s="4">
        <v>850</v>
      </c>
      <c r="P255" s="2" t="s">
        <v>85</v>
      </c>
      <c r="Q255" s="3"/>
      <c r="R255" s="30"/>
      <c r="S255" s="30"/>
      <c r="T255" s="30"/>
      <c r="U255" s="30"/>
      <c r="V255" s="30"/>
      <c r="W255" s="30"/>
      <c r="X255" s="30"/>
      <c r="Y255" s="30"/>
      <c r="Z255" s="30"/>
      <c r="AA255" s="30"/>
      <c r="AB255" s="30"/>
      <c r="AC255" s="30"/>
      <c r="AD255" s="30"/>
      <c r="AE255" s="30"/>
      <c r="AF255" s="30"/>
      <c r="AG255" s="30"/>
      <c r="AH255" s="30"/>
      <c r="AI255" s="30"/>
      <c r="AJ255" s="30"/>
      <c r="AK255" s="30"/>
      <c r="AL255" s="30"/>
      <c r="AM255" s="30"/>
      <c r="AN255" s="30"/>
      <c r="AO255" s="30"/>
      <c r="AP255" s="30"/>
      <c r="AQ255" s="30"/>
      <c r="AR255" s="30"/>
      <c r="AS255" s="30"/>
      <c r="AT255" s="30"/>
      <c r="AU255" s="30"/>
      <c r="AV255" s="30"/>
      <c r="AW255" s="30"/>
      <c r="AX255" s="30"/>
      <c r="AY255" s="30"/>
      <c r="AZ255" s="30"/>
      <c r="BA255" s="30"/>
      <c r="BB255" s="30"/>
      <c r="BC255" s="30"/>
      <c r="BD255" s="30"/>
      <c r="BE255" s="30"/>
      <c r="BF255" s="30"/>
      <c r="BG255" s="30"/>
      <c r="BH255" s="30"/>
      <c r="BI255" s="3"/>
      <c r="BJ255" s="3"/>
      <c r="BK255" s="1"/>
      <c r="BL255" s="1"/>
      <c r="BP255" s="3"/>
      <c r="BQ255" s="3" t="s">
        <v>350</v>
      </c>
      <c r="BR255" s="3"/>
      <c r="BS255" s="3"/>
      <c r="BT255" s="1"/>
      <c r="BU255" s="1"/>
      <c r="BV255" s="3" t="s">
        <v>86</v>
      </c>
      <c r="BW255" s="12" t="s">
        <v>256</v>
      </c>
      <c r="BX255" s="3"/>
      <c r="BY255" s="5"/>
      <c r="BZ255" s="23">
        <v>42.64</v>
      </c>
      <c r="CA255" s="23">
        <v>15.28</v>
      </c>
      <c r="CB255" s="5"/>
      <c r="CC255" s="5"/>
      <c r="CD255" s="5"/>
      <c r="CE255" s="5"/>
      <c r="CG255" s="30"/>
      <c r="CI255" s="23"/>
      <c r="CJ255" s="5"/>
      <c r="CK255" s="1"/>
      <c r="CL255" s="1"/>
      <c r="CM255" s="1"/>
      <c r="CN255" s="1"/>
      <c r="CO255" s="1"/>
      <c r="CP255" s="1"/>
      <c r="CQ255" s="1"/>
      <c r="CR255" s="1"/>
      <c r="CS255" s="30" t="s">
        <v>351</v>
      </c>
      <c r="CU255" s="1">
        <v>1</v>
      </c>
      <c r="CX255" s="2" t="s">
        <v>79</v>
      </c>
      <c r="CY255" s="6" t="s">
        <v>324</v>
      </c>
    </row>
    <row r="256" spans="2:103" s="2" customFormat="1" ht="15.6" customHeight="1" x14ac:dyDescent="0.3">
      <c r="B256" s="3" t="s">
        <v>105</v>
      </c>
      <c r="C256" s="23">
        <v>-17.22</v>
      </c>
      <c r="D256" s="23">
        <v>7.07</v>
      </c>
      <c r="E256" s="2" t="s">
        <v>308</v>
      </c>
      <c r="J256" s="69"/>
      <c r="K256" s="69" t="s">
        <v>712</v>
      </c>
      <c r="L256" s="30" t="s">
        <v>327</v>
      </c>
      <c r="M256" s="30" t="s">
        <v>84</v>
      </c>
      <c r="N256" s="4">
        <v>600</v>
      </c>
      <c r="O256" s="4">
        <v>850</v>
      </c>
      <c r="P256" s="2" t="s">
        <v>85</v>
      </c>
      <c r="Q256" s="3"/>
      <c r="R256" s="30"/>
      <c r="S256" s="30"/>
      <c r="T256" s="30"/>
      <c r="U256" s="30"/>
      <c r="V256" s="30"/>
      <c r="W256" s="30"/>
      <c r="X256" s="30"/>
      <c r="Y256" s="30"/>
      <c r="Z256" s="30"/>
      <c r="AA256" s="30"/>
      <c r="AB256" s="30"/>
      <c r="AC256" s="30"/>
      <c r="AD256" s="30"/>
      <c r="AE256" s="30"/>
      <c r="AF256" s="30"/>
      <c r="AG256" s="30"/>
      <c r="AH256" s="30"/>
      <c r="AI256" s="30"/>
      <c r="AJ256" s="30"/>
      <c r="AK256" s="30"/>
      <c r="AL256" s="30"/>
      <c r="AM256" s="30"/>
      <c r="AN256" s="30"/>
      <c r="AO256" s="30"/>
      <c r="AP256" s="30"/>
      <c r="AQ256" s="30"/>
      <c r="AR256" s="30"/>
      <c r="AS256" s="30"/>
      <c r="AT256" s="30"/>
      <c r="AU256" s="30"/>
      <c r="AV256" s="30"/>
      <c r="AW256" s="30"/>
      <c r="AX256" s="30"/>
      <c r="AY256" s="30"/>
      <c r="AZ256" s="30"/>
      <c r="BA256" s="30"/>
      <c r="BB256" s="30"/>
      <c r="BC256" s="30"/>
      <c r="BD256" s="30"/>
      <c r="BE256" s="30"/>
      <c r="BF256" s="30"/>
      <c r="BG256" s="30"/>
      <c r="BH256" s="30"/>
      <c r="BI256" s="3"/>
      <c r="BJ256" s="3"/>
      <c r="BK256" s="1"/>
      <c r="BL256" s="1"/>
      <c r="BP256" s="3"/>
      <c r="BQ256" s="3" t="s">
        <v>352</v>
      </c>
      <c r="BR256" s="3"/>
      <c r="BS256" s="3"/>
      <c r="BT256" s="1"/>
      <c r="BU256" s="1"/>
      <c r="BV256" s="3" t="s">
        <v>86</v>
      </c>
      <c r="BW256" s="12" t="s">
        <v>92</v>
      </c>
      <c r="BX256" s="3"/>
      <c r="BY256" s="5"/>
      <c r="BZ256" s="23">
        <v>41.34</v>
      </c>
      <c r="CA256" s="23">
        <v>16.18</v>
      </c>
      <c r="CB256" s="5"/>
      <c r="CC256" s="5"/>
      <c r="CD256" s="5"/>
      <c r="CE256" s="5"/>
      <c r="CG256" s="30"/>
      <c r="CI256" s="23"/>
      <c r="CJ256" s="5"/>
      <c r="CK256" s="1"/>
      <c r="CL256" s="1"/>
      <c r="CM256" s="1"/>
      <c r="CN256" s="1"/>
      <c r="CO256" s="1"/>
      <c r="CP256" s="1"/>
      <c r="CQ256" s="1"/>
      <c r="CR256" s="1"/>
      <c r="CS256" s="30" t="s">
        <v>353</v>
      </c>
      <c r="CU256" s="1">
        <v>1</v>
      </c>
      <c r="CX256" s="2" t="s">
        <v>79</v>
      </c>
      <c r="CY256" s="6" t="s">
        <v>324</v>
      </c>
    </row>
    <row r="257" spans="2:103" s="2" customFormat="1" ht="15.6" customHeight="1" x14ac:dyDescent="0.3">
      <c r="B257" s="3" t="s">
        <v>105</v>
      </c>
      <c r="C257" s="23">
        <v>-17.149999999999999</v>
      </c>
      <c r="D257" s="23">
        <v>11.55</v>
      </c>
      <c r="E257" s="2" t="s">
        <v>308</v>
      </c>
      <c r="J257" s="69"/>
      <c r="K257" s="69" t="s">
        <v>712</v>
      </c>
      <c r="L257" s="30" t="s">
        <v>327</v>
      </c>
      <c r="M257" s="30" t="s">
        <v>84</v>
      </c>
      <c r="N257" s="4">
        <v>600</v>
      </c>
      <c r="O257" s="4">
        <v>850</v>
      </c>
      <c r="P257" s="2" t="s">
        <v>85</v>
      </c>
      <c r="Q257" s="3"/>
      <c r="R257" s="30"/>
      <c r="S257" s="30"/>
      <c r="T257" s="30"/>
      <c r="U257" s="30"/>
      <c r="V257" s="30"/>
      <c r="W257" s="30"/>
      <c r="X257" s="30"/>
      <c r="Y257" s="30"/>
      <c r="Z257" s="30"/>
      <c r="AA257" s="30"/>
      <c r="AB257" s="30"/>
      <c r="AC257" s="30"/>
      <c r="AD257" s="30"/>
      <c r="AE257" s="30"/>
      <c r="AF257" s="30"/>
      <c r="AG257" s="30"/>
      <c r="AH257" s="30"/>
      <c r="AI257" s="30"/>
      <c r="AJ257" s="30"/>
      <c r="AK257" s="30"/>
      <c r="AL257" s="30"/>
      <c r="AM257" s="30"/>
      <c r="AN257" s="30"/>
      <c r="AO257" s="30"/>
      <c r="AP257" s="30"/>
      <c r="AQ257" s="30"/>
      <c r="AR257" s="30"/>
      <c r="AS257" s="30"/>
      <c r="AT257" s="30"/>
      <c r="AU257" s="30"/>
      <c r="AV257" s="30"/>
      <c r="AW257" s="30"/>
      <c r="AX257" s="30"/>
      <c r="AY257" s="30"/>
      <c r="AZ257" s="30"/>
      <c r="BA257" s="30"/>
      <c r="BB257" s="30"/>
      <c r="BC257" s="30"/>
      <c r="BD257" s="30"/>
      <c r="BE257" s="30"/>
      <c r="BF257" s="30"/>
      <c r="BG257" s="30"/>
      <c r="BH257" s="30"/>
      <c r="BI257" s="3"/>
      <c r="BJ257" s="3"/>
      <c r="BK257" s="1"/>
      <c r="BL257" s="1"/>
      <c r="BP257" s="3"/>
      <c r="BQ257" s="3" t="s">
        <v>354</v>
      </c>
      <c r="BR257" s="3"/>
      <c r="BS257" s="3"/>
      <c r="BT257" s="1"/>
      <c r="BU257" s="1"/>
      <c r="BV257" s="3" t="s">
        <v>86</v>
      </c>
      <c r="BW257" s="12" t="s">
        <v>162</v>
      </c>
      <c r="BX257" s="3"/>
      <c r="BY257" s="5"/>
      <c r="BZ257" s="23">
        <v>39.93</v>
      </c>
      <c r="CA257" s="23">
        <v>15.71</v>
      </c>
      <c r="CB257" s="5"/>
      <c r="CC257" s="5"/>
      <c r="CD257" s="5"/>
      <c r="CE257" s="5"/>
      <c r="CG257" s="30"/>
      <c r="CI257" s="23"/>
      <c r="CJ257" s="5"/>
      <c r="CK257" s="1"/>
      <c r="CL257" s="1"/>
      <c r="CM257" s="1"/>
      <c r="CN257" s="1"/>
      <c r="CO257" s="1"/>
      <c r="CP257" s="1"/>
      <c r="CQ257" s="1"/>
      <c r="CR257" s="1"/>
      <c r="CS257" s="30" t="s">
        <v>355</v>
      </c>
      <c r="CU257" s="1">
        <v>1</v>
      </c>
      <c r="CX257" s="2" t="s">
        <v>79</v>
      </c>
      <c r="CY257" s="6" t="s">
        <v>324</v>
      </c>
    </row>
    <row r="258" spans="2:103" s="2" customFormat="1" ht="15.6" customHeight="1" x14ac:dyDescent="0.3">
      <c r="B258" s="3" t="s">
        <v>105</v>
      </c>
      <c r="C258" s="23">
        <v>-18.05</v>
      </c>
      <c r="D258" s="23">
        <v>11.06</v>
      </c>
      <c r="E258" s="2" t="s">
        <v>308</v>
      </c>
      <c r="J258" s="69"/>
      <c r="K258" s="69" t="s">
        <v>712</v>
      </c>
      <c r="L258" s="30" t="s">
        <v>327</v>
      </c>
      <c r="M258" s="30" t="s">
        <v>84</v>
      </c>
      <c r="N258" s="4">
        <v>600</v>
      </c>
      <c r="O258" s="4">
        <v>850</v>
      </c>
      <c r="P258" s="2" t="s">
        <v>85</v>
      </c>
      <c r="Q258" s="3"/>
      <c r="R258" s="30"/>
      <c r="S258" s="30"/>
      <c r="T258" s="30"/>
      <c r="U258" s="30"/>
      <c r="V258" s="30"/>
      <c r="W258" s="30"/>
      <c r="X258" s="30"/>
      <c r="Y258" s="30"/>
      <c r="Z258" s="30"/>
      <c r="AA258" s="30"/>
      <c r="AB258" s="30"/>
      <c r="AC258" s="30"/>
      <c r="AD258" s="30"/>
      <c r="AE258" s="30"/>
      <c r="AF258" s="30"/>
      <c r="AG258" s="30"/>
      <c r="AH258" s="30"/>
      <c r="AI258" s="30"/>
      <c r="AJ258" s="30"/>
      <c r="AK258" s="30"/>
      <c r="AL258" s="30"/>
      <c r="AM258" s="30"/>
      <c r="AN258" s="30"/>
      <c r="AO258" s="30"/>
      <c r="AP258" s="30"/>
      <c r="AQ258" s="30"/>
      <c r="AR258" s="30"/>
      <c r="AS258" s="30"/>
      <c r="AT258" s="30"/>
      <c r="AU258" s="30"/>
      <c r="AV258" s="30"/>
      <c r="AW258" s="30"/>
      <c r="AX258" s="30"/>
      <c r="AY258" s="30"/>
      <c r="AZ258" s="30"/>
      <c r="BA258" s="30"/>
      <c r="BB258" s="30"/>
      <c r="BC258" s="30"/>
      <c r="BD258" s="30"/>
      <c r="BE258" s="30"/>
      <c r="BF258" s="30"/>
      <c r="BG258" s="30"/>
      <c r="BH258" s="30"/>
      <c r="BI258" s="3"/>
      <c r="BJ258" s="3"/>
      <c r="BK258" s="1"/>
      <c r="BL258" s="1"/>
      <c r="BP258" s="3"/>
      <c r="BQ258" s="3" t="s">
        <v>356</v>
      </c>
      <c r="BR258" s="3"/>
      <c r="BS258" s="3"/>
      <c r="BT258" s="1"/>
      <c r="BU258" s="1"/>
      <c r="BV258" s="3" t="s">
        <v>86</v>
      </c>
      <c r="BW258" s="12" t="s">
        <v>161</v>
      </c>
      <c r="BX258" s="3"/>
      <c r="BY258" s="5"/>
      <c r="BZ258" s="23">
        <v>41.67</v>
      </c>
      <c r="CA258" s="23">
        <v>16.09</v>
      </c>
      <c r="CB258" s="5"/>
      <c r="CC258" s="5"/>
      <c r="CD258" s="5"/>
      <c r="CE258" s="5"/>
      <c r="CG258" s="30"/>
      <c r="CI258" s="23"/>
      <c r="CJ258" s="5"/>
      <c r="CK258" s="1"/>
      <c r="CL258" s="1"/>
      <c r="CM258" s="1"/>
      <c r="CN258" s="1"/>
      <c r="CO258" s="1"/>
      <c r="CP258" s="1"/>
      <c r="CQ258" s="1"/>
      <c r="CR258" s="1"/>
      <c r="CS258" s="30" t="s">
        <v>357</v>
      </c>
      <c r="CU258" s="1">
        <v>1</v>
      </c>
      <c r="CX258" s="2" t="s">
        <v>79</v>
      </c>
      <c r="CY258" s="6" t="s">
        <v>324</v>
      </c>
    </row>
    <row r="259" spans="2:103" s="2" customFormat="1" ht="15.6" customHeight="1" x14ac:dyDescent="0.3">
      <c r="B259" s="3" t="s">
        <v>105</v>
      </c>
      <c r="C259" s="23">
        <v>-18.98</v>
      </c>
      <c r="D259" s="23">
        <v>6.22</v>
      </c>
      <c r="E259" s="2" t="s">
        <v>308</v>
      </c>
      <c r="J259" s="69"/>
      <c r="K259" s="69" t="s">
        <v>712</v>
      </c>
      <c r="L259" s="30" t="s">
        <v>327</v>
      </c>
      <c r="M259" s="30" t="s">
        <v>84</v>
      </c>
      <c r="N259" s="4">
        <v>600</v>
      </c>
      <c r="O259" s="4">
        <v>850</v>
      </c>
      <c r="P259" s="2" t="s">
        <v>85</v>
      </c>
      <c r="Q259" s="3"/>
      <c r="R259" s="30"/>
      <c r="S259" s="30"/>
      <c r="T259" s="30"/>
      <c r="U259" s="30"/>
      <c r="V259" s="30"/>
      <c r="W259" s="30"/>
      <c r="X259" s="30"/>
      <c r="Y259" s="30"/>
      <c r="Z259" s="30"/>
      <c r="AA259" s="30"/>
      <c r="AB259" s="30"/>
      <c r="AC259" s="30"/>
      <c r="AD259" s="30"/>
      <c r="AE259" s="30"/>
      <c r="AF259" s="30"/>
      <c r="AG259" s="30"/>
      <c r="AH259" s="30"/>
      <c r="AI259" s="30"/>
      <c r="AJ259" s="30"/>
      <c r="AK259" s="30"/>
      <c r="AL259" s="30"/>
      <c r="AM259" s="30"/>
      <c r="AN259" s="30"/>
      <c r="AO259" s="30"/>
      <c r="AP259" s="30"/>
      <c r="AQ259" s="30"/>
      <c r="AR259" s="30"/>
      <c r="AS259" s="30"/>
      <c r="AT259" s="30"/>
      <c r="AU259" s="30"/>
      <c r="AV259" s="30"/>
      <c r="AW259" s="30"/>
      <c r="AX259" s="30"/>
      <c r="AY259" s="30"/>
      <c r="AZ259" s="30"/>
      <c r="BA259" s="30"/>
      <c r="BB259" s="30"/>
      <c r="BC259" s="30"/>
      <c r="BD259" s="30"/>
      <c r="BE259" s="30"/>
      <c r="BF259" s="30"/>
      <c r="BG259" s="30"/>
      <c r="BH259" s="30"/>
      <c r="BI259" s="3"/>
      <c r="BJ259" s="3"/>
      <c r="BK259" s="1"/>
      <c r="BL259" s="1"/>
      <c r="BP259" s="3"/>
      <c r="BQ259" s="3" t="s">
        <v>362</v>
      </c>
      <c r="BR259" s="3"/>
      <c r="BS259" s="3"/>
      <c r="BT259" s="1"/>
      <c r="BU259" s="1"/>
      <c r="BV259" s="3" t="s">
        <v>86</v>
      </c>
      <c r="BW259" s="12" t="s">
        <v>92</v>
      </c>
      <c r="BX259" s="3"/>
      <c r="BY259" s="5"/>
      <c r="BZ259" s="23">
        <v>42.03</v>
      </c>
      <c r="CA259" s="23">
        <v>15.96</v>
      </c>
      <c r="CB259" s="5"/>
      <c r="CC259" s="5"/>
      <c r="CD259" s="5"/>
      <c r="CE259" s="5"/>
      <c r="CG259" s="30"/>
      <c r="CI259" s="23"/>
      <c r="CJ259" s="5"/>
      <c r="CK259" s="1"/>
      <c r="CL259" s="1"/>
      <c r="CM259" s="1"/>
      <c r="CN259" s="1"/>
      <c r="CO259" s="1"/>
      <c r="CP259" s="1"/>
      <c r="CQ259" s="1"/>
      <c r="CR259" s="1"/>
      <c r="CS259" s="30" t="s">
        <v>361</v>
      </c>
      <c r="CU259" s="1">
        <v>1</v>
      </c>
      <c r="CX259" s="2" t="s">
        <v>79</v>
      </c>
      <c r="CY259" s="6" t="s">
        <v>324</v>
      </c>
    </row>
    <row r="260" spans="2:103" s="2" customFormat="1" ht="15.6" customHeight="1" x14ac:dyDescent="0.3">
      <c r="B260" s="3" t="s">
        <v>105</v>
      </c>
      <c r="C260" s="23">
        <v>-19.149999999999999</v>
      </c>
      <c r="D260" s="23">
        <v>8.4700000000000006</v>
      </c>
      <c r="E260" s="2" t="s">
        <v>308</v>
      </c>
      <c r="J260" s="69"/>
      <c r="K260" s="69" t="s">
        <v>712</v>
      </c>
      <c r="L260" s="30" t="s">
        <v>327</v>
      </c>
      <c r="M260" s="30" t="s">
        <v>84</v>
      </c>
      <c r="N260" s="4">
        <v>600</v>
      </c>
      <c r="O260" s="4">
        <v>850</v>
      </c>
      <c r="P260" s="2" t="s">
        <v>85</v>
      </c>
      <c r="Q260" s="3"/>
      <c r="R260" s="30"/>
      <c r="S260" s="30"/>
      <c r="T260" s="30"/>
      <c r="U260" s="30"/>
      <c r="V260" s="30"/>
      <c r="W260" s="30"/>
      <c r="X260" s="30"/>
      <c r="Y260" s="30"/>
      <c r="Z260" s="30"/>
      <c r="AA260" s="30"/>
      <c r="AB260" s="30"/>
      <c r="AC260" s="30"/>
      <c r="AD260" s="30"/>
      <c r="AE260" s="30"/>
      <c r="AF260" s="30"/>
      <c r="AG260" s="30"/>
      <c r="AH260" s="30"/>
      <c r="AI260" s="30"/>
      <c r="AJ260" s="30"/>
      <c r="AK260" s="30"/>
      <c r="AL260" s="30"/>
      <c r="AM260" s="30"/>
      <c r="AN260" s="30"/>
      <c r="AO260" s="30"/>
      <c r="AP260" s="30"/>
      <c r="AQ260" s="30"/>
      <c r="AR260" s="30"/>
      <c r="AS260" s="30"/>
      <c r="AT260" s="30"/>
      <c r="AU260" s="30"/>
      <c r="AV260" s="30"/>
      <c r="AW260" s="30"/>
      <c r="AX260" s="30"/>
      <c r="AY260" s="30"/>
      <c r="AZ260" s="30"/>
      <c r="BA260" s="30"/>
      <c r="BB260" s="30"/>
      <c r="BC260" s="30"/>
      <c r="BD260" s="30"/>
      <c r="BE260" s="30"/>
      <c r="BF260" s="30"/>
      <c r="BG260" s="30"/>
      <c r="BH260" s="30"/>
      <c r="BI260" s="3"/>
      <c r="BJ260" s="3"/>
      <c r="BK260" s="1"/>
      <c r="BL260" s="1"/>
      <c r="BP260" s="3"/>
      <c r="BQ260" s="3" t="s">
        <v>363</v>
      </c>
      <c r="BR260" s="3"/>
      <c r="BS260" s="3"/>
      <c r="BT260" s="1"/>
      <c r="BU260" s="1"/>
      <c r="BV260" s="3" t="s">
        <v>86</v>
      </c>
      <c r="BW260" s="12" t="s">
        <v>173</v>
      </c>
      <c r="BX260" s="3"/>
      <c r="BY260" s="5"/>
      <c r="BZ260" s="23">
        <v>41.57</v>
      </c>
      <c r="CA260" s="23">
        <v>16.14</v>
      </c>
      <c r="CB260" s="5"/>
      <c r="CC260" s="5"/>
      <c r="CD260" s="5"/>
      <c r="CE260" s="5"/>
      <c r="CG260" s="30"/>
      <c r="CI260" s="23"/>
      <c r="CJ260" s="5"/>
      <c r="CK260" s="1"/>
      <c r="CL260" s="1"/>
      <c r="CM260" s="1"/>
      <c r="CN260" s="1"/>
      <c r="CO260" s="1"/>
      <c r="CP260" s="1"/>
      <c r="CQ260" s="1"/>
      <c r="CR260" s="1"/>
      <c r="CS260" s="30" t="s">
        <v>364</v>
      </c>
      <c r="CU260" s="1">
        <v>1</v>
      </c>
      <c r="CX260" s="2" t="s">
        <v>79</v>
      </c>
      <c r="CY260" s="6" t="s">
        <v>324</v>
      </c>
    </row>
    <row r="261" spans="2:103" s="2" customFormat="1" ht="15.6" customHeight="1" x14ac:dyDescent="0.3">
      <c r="B261" s="3" t="s">
        <v>105</v>
      </c>
      <c r="C261" s="23">
        <v>-18.09</v>
      </c>
      <c r="D261" s="23">
        <v>5.97</v>
      </c>
      <c r="E261" s="2" t="s">
        <v>308</v>
      </c>
      <c r="J261" s="69"/>
      <c r="K261" s="69" t="s">
        <v>712</v>
      </c>
      <c r="L261" s="30" t="s">
        <v>327</v>
      </c>
      <c r="M261" s="30" t="s">
        <v>84</v>
      </c>
      <c r="N261" s="4">
        <v>600</v>
      </c>
      <c r="O261" s="4">
        <v>850</v>
      </c>
      <c r="P261" s="2" t="s">
        <v>85</v>
      </c>
      <c r="Q261" s="3"/>
      <c r="R261" s="30"/>
      <c r="S261" s="30"/>
      <c r="T261" s="30"/>
      <c r="U261" s="30"/>
      <c r="V261" s="30"/>
      <c r="W261" s="30"/>
      <c r="X261" s="30"/>
      <c r="Y261" s="30"/>
      <c r="Z261" s="30"/>
      <c r="AA261" s="30"/>
      <c r="AB261" s="30"/>
      <c r="AC261" s="30"/>
      <c r="AD261" s="30"/>
      <c r="AE261" s="30"/>
      <c r="AF261" s="30"/>
      <c r="AG261" s="30"/>
      <c r="AH261" s="30"/>
      <c r="AI261" s="30"/>
      <c r="AJ261" s="30"/>
      <c r="AK261" s="30"/>
      <c r="AL261" s="30"/>
      <c r="AM261" s="30"/>
      <c r="AN261" s="30"/>
      <c r="AO261" s="30"/>
      <c r="AP261" s="30"/>
      <c r="AQ261" s="30"/>
      <c r="AR261" s="30"/>
      <c r="AS261" s="30"/>
      <c r="AT261" s="30"/>
      <c r="AU261" s="30"/>
      <c r="AV261" s="30"/>
      <c r="AW261" s="30"/>
      <c r="AX261" s="30"/>
      <c r="AY261" s="30"/>
      <c r="AZ261" s="30"/>
      <c r="BA261" s="30"/>
      <c r="BB261" s="30"/>
      <c r="BC261" s="30"/>
      <c r="BD261" s="30"/>
      <c r="BE261" s="30"/>
      <c r="BF261" s="30"/>
      <c r="BG261" s="30"/>
      <c r="BH261" s="30"/>
      <c r="BI261" s="3"/>
      <c r="BJ261" s="3"/>
      <c r="BK261" s="1"/>
      <c r="BL261" s="1"/>
      <c r="BP261" s="3"/>
      <c r="BQ261" s="3" t="s">
        <v>365</v>
      </c>
      <c r="BR261" s="3"/>
      <c r="BS261" s="3"/>
      <c r="BT261" s="1"/>
      <c r="BU261" s="1"/>
      <c r="BV261" s="3" t="s">
        <v>86</v>
      </c>
      <c r="BW261" s="12" t="s">
        <v>91</v>
      </c>
      <c r="BX261" s="3"/>
      <c r="BY261" s="5"/>
      <c r="BZ261" s="23">
        <v>40.08</v>
      </c>
      <c r="CA261" s="23">
        <v>15.85</v>
      </c>
      <c r="CB261" s="5"/>
      <c r="CC261" s="5"/>
      <c r="CD261" s="5"/>
      <c r="CE261" s="5"/>
      <c r="CG261" s="30"/>
      <c r="CI261" s="23"/>
      <c r="CJ261" s="5"/>
      <c r="CK261" s="1"/>
      <c r="CL261" s="1"/>
      <c r="CM261" s="1"/>
      <c r="CN261" s="1"/>
      <c r="CO261" s="1"/>
      <c r="CP261" s="1"/>
      <c r="CQ261" s="1"/>
      <c r="CR261" s="1"/>
      <c r="CS261" s="30" t="s">
        <v>366</v>
      </c>
      <c r="CU261" s="1">
        <v>1</v>
      </c>
      <c r="CX261" s="2" t="s">
        <v>79</v>
      </c>
      <c r="CY261" s="6" t="s">
        <v>324</v>
      </c>
    </row>
    <row r="262" spans="2:103" s="2" customFormat="1" ht="15.6" customHeight="1" x14ac:dyDescent="0.3">
      <c r="B262" s="3" t="s">
        <v>105</v>
      </c>
      <c r="C262" s="23">
        <v>-17.149999999999999</v>
      </c>
      <c r="D262" s="23">
        <v>10.4</v>
      </c>
      <c r="E262" s="2" t="s">
        <v>308</v>
      </c>
      <c r="J262" s="69"/>
      <c r="K262" s="69" t="s">
        <v>712</v>
      </c>
      <c r="L262" s="30" t="s">
        <v>327</v>
      </c>
      <c r="M262" s="30" t="s">
        <v>84</v>
      </c>
      <c r="N262" s="4">
        <v>600</v>
      </c>
      <c r="O262" s="4">
        <v>850</v>
      </c>
      <c r="P262" s="2" t="s">
        <v>85</v>
      </c>
      <c r="Q262" s="3"/>
      <c r="R262" s="30"/>
      <c r="S262" s="30"/>
      <c r="T262" s="30"/>
      <c r="U262" s="30"/>
      <c r="V262" s="30"/>
      <c r="W262" s="30"/>
      <c r="X262" s="30"/>
      <c r="Y262" s="30"/>
      <c r="Z262" s="30"/>
      <c r="AA262" s="30"/>
      <c r="AB262" s="30"/>
      <c r="AC262" s="30"/>
      <c r="AD262" s="30"/>
      <c r="AE262" s="30"/>
      <c r="AF262" s="30"/>
      <c r="AG262" s="30"/>
      <c r="AH262" s="30"/>
      <c r="AI262" s="30"/>
      <c r="AJ262" s="30"/>
      <c r="AK262" s="30"/>
      <c r="AL262" s="30"/>
      <c r="AM262" s="30"/>
      <c r="AN262" s="30"/>
      <c r="AO262" s="30"/>
      <c r="AP262" s="30"/>
      <c r="AQ262" s="30"/>
      <c r="AR262" s="30"/>
      <c r="AS262" s="30"/>
      <c r="AT262" s="30"/>
      <c r="AU262" s="30"/>
      <c r="AV262" s="30"/>
      <c r="AW262" s="30"/>
      <c r="AX262" s="30"/>
      <c r="AY262" s="30"/>
      <c r="AZ262" s="30"/>
      <c r="BA262" s="30"/>
      <c r="BB262" s="30"/>
      <c r="BC262" s="30"/>
      <c r="BD262" s="30"/>
      <c r="BE262" s="30"/>
      <c r="BF262" s="30"/>
      <c r="BG262" s="30"/>
      <c r="BH262" s="30"/>
      <c r="BI262" s="3"/>
      <c r="BJ262" s="3"/>
      <c r="BK262" s="1"/>
      <c r="BL262" s="1"/>
      <c r="BP262" s="3"/>
      <c r="BQ262" s="3" t="s">
        <v>373</v>
      </c>
      <c r="BR262" s="3"/>
      <c r="BS262" s="3"/>
      <c r="BT262" s="1"/>
      <c r="BU262" s="1"/>
      <c r="BV262" s="3" t="s">
        <v>86</v>
      </c>
      <c r="BW262" s="12" t="s">
        <v>173</v>
      </c>
      <c r="BX262" s="3"/>
      <c r="BY262" s="5"/>
      <c r="BZ262" s="23">
        <v>41.6</v>
      </c>
      <c r="CA262" s="23">
        <v>16.399999999999999</v>
      </c>
      <c r="CB262" s="5"/>
      <c r="CC262" s="5"/>
      <c r="CD262" s="5"/>
      <c r="CE262" s="5"/>
      <c r="CG262" s="30"/>
      <c r="CI262" s="23"/>
      <c r="CJ262" s="5"/>
      <c r="CK262" s="1"/>
      <c r="CL262" s="1"/>
      <c r="CM262" s="1"/>
      <c r="CN262" s="1"/>
      <c r="CO262" s="1"/>
      <c r="CP262" s="1"/>
      <c r="CQ262" s="1"/>
      <c r="CR262" s="1"/>
      <c r="CS262" s="30" t="s">
        <v>357</v>
      </c>
      <c r="CU262" s="1">
        <v>1</v>
      </c>
      <c r="CX262" s="2" t="s">
        <v>79</v>
      </c>
      <c r="CY262" s="6" t="s">
        <v>324</v>
      </c>
    </row>
    <row r="263" spans="2:103" s="2" customFormat="1" ht="15.6" customHeight="1" x14ac:dyDescent="0.3">
      <c r="B263" s="3" t="s">
        <v>105</v>
      </c>
      <c r="C263" s="23">
        <v>-17.32</v>
      </c>
      <c r="D263" s="23">
        <v>10.49</v>
      </c>
      <c r="E263" s="2" t="s">
        <v>308</v>
      </c>
      <c r="J263" s="69"/>
      <c r="K263" s="69" t="s">
        <v>712</v>
      </c>
      <c r="L263" s="30" t="s">
        <v>327</v>
      </c>
      <c r="M263" s="30" t="s">
        <v>84</v>
      </c>
      <c r="N263" s="4">
        <v>600</v>
      </c>
      <c r="O263" s="4">
        <v>850</v>
      </c>
      <c r="P263" s="2" t="s">
        <v>85</v>
      </c>
      <c r="Q263" s="3"/>
      <c r="R263" s="30"/>
      <c r="S263" s="30"/>
      <c r="T263" s="30"/>
      <c r="U263" s="30"/>
      <c r="V263" s="30"/>
      <c r="W263" s="30"/>
      <c r="X263" s="30"/>
      <c r="Y263" s="30"/>
      <c r="Z263" s="30"/>
      <c r="AA263" s="30"/>
      <c r="AB263" s="30"/>
      <c r="AC263" s="30"/>
      <c r="AD263" s="30"/>
      <c r="AE263" s="30"/>
      <c r="AF263" s="30"/>
      <c r="AG263" s="30"/>
      <c r="AH263" s="30"/>
      <c r="AI263" s="30"/>
      <c r="AJ263" s="30"/>
      <c r="AK263" s="30"/>
      <c r="AL263" s="30"/>
      <c r="AM263" s="30"/>
      <c r="AN263" s="30"/>
      <c r="AO263" s="30"/>
      <c r="AP263" s="30"/>
      <c r="AQ263" s="30"/>
      <c r="AR263" s="30"/>
      <c r="AS263" s="30"/>
      <c r="AT263" s="30"/>
      <c r="AU263" s="30"/>
      <c r="AV263" s="30"/>
      <c r="AW263" s="30"/>
      <c r="AX263" s="30"/>
      <c r="AY263" s="30"/>
      <c r="AZ263" s="30"/>
      <c r="BA263" s="30"/>
      <c r="BB263" s="30"/>
      <c r="BC263" s="30"/>
      <c r="BD263" s="30"/>
      <c r="BE263" s="30"/>
      <c r="BF263" s="30"/>
      <c r="BG263" s="30"/>
      <c r="BH263" s="30"/>
      <c r="BI263" s="3"/>
      <c r="BJ263" s="3"/>
      <c r="BK263" s="1"/>
      <c r="BL263" s="1"/>
      <c r="BP263" s="3"/>
      <c r="BQ263" s="3" t="s">
        <v>374</v>
      </c>
      <c r="BR263" s="3"/>
      <c r="BS263" s="3"/>
      <c r="BT263" s="1"/>
      <c r="BU263" s="1"/>
      <c r="BV263" s="3" t="s">
        <v>86</v>
      </c>
      <c r="BW263" s="12" t="s">
        <v>163</v>
      </c>
      <c r="BX263" s="3"/>
      <c r="BY263" s="5"/>
      <c r="BZ263" s="23">
        <v>40.729999999999997</v>
      </c>
      <c r="CA263" s="23">
        <v>16.2</v>
      </c>
      <c r="CB263" s="5"/>
      <c r="CC263" s="5"/>
      <c r="CD263" s="5"/>
      <c r="CE263" s="5"/>
      <c r="CG263" s="30"/>
      <c r="CI263" s="23"/>
      <c r="CJ263" s="5"/>
      <c r="CK263" s="1"/>
      <c r="CL263" s="1"/>
      <c r="CM263" s="1"/>
      <c r="CN263" s="1"/>
      <c r="CO263" s="1"/>
      <c r="CP263" s="1"/>
      <c r="CQ263" s="1"/>
      <c r="CR263" s="1"/>
      <c r="CS263" s="30" t="s">
        <v>357</v>
      </c>
      <c r="CU263" s="1">
        <v>1</v>
      </c>
      <c r="CX263" s="2" t="s">
        <v>79</v>
      </c>
      <c r="CY263" s="6" t="s">
        <v>324</v>
      </c>
    </row>
    <row r="264" spans="2:103" s="2" customFormat="1" ht="15.6" customHeight="1" x14ac:dyDescent="0.3">
      <c r="B264" s="3" t="s">
        <v>105</v>
      </c>
      <c r="C264" s="23">
        <v>-14.97</v>
      </c>
      <c r="D264" s="23">
        <v>11.59</v>
      </c>
      <c r="E264" s="2" t="s">
        <v>308</v>
      </c>
      <c r="J264" s="69"/>
      <c r="K264" s="69" t="s">
        <v>712</v>
      </c>
      <c r="L264" s="30" t="s">
        <v>327</v>
      </c>
      <c r="M264" s="30" t="s">
        <v>84</v>
      </c>
      <c r="N264" s="4">
        <v>600</v>
      </c>
      <c r="O264" s="4">
        <v>850</v>
      </c>
      <c r="P264" s="2" t="s">
        <v>85</v>
      </c>
      <c r="Q264" s="3"/>
      <c r="R264" s="30"/>
      <c r="S264" s="30"/>
      <c r="T264" s="30"/>
      <c r="U264" s="30"/>
      <c r="V264" s="30"/>
      <c r="W264" s="30"/>
      <c r="X264" s="30"/>
      <c r="Y264" s="30"/>
      <c r="Z264" s="30"/>
      <c r="AA264" s="30"/>
      <c r="AB264" s="30"/>
      <c r="AC264" s="30"/>
      <c r="AD264" s="30"/>
      <c r="AE264" s="30"/>
      <c r="AF264" s="30"/>
      <c r="AG264" s="30"/>
      <c r="AH264" s="30"/>
      <c r="AI264" s="30"/>
      <c r="AJ264" s="30"/>
      <c r="AK264" s="30"/>
      <c r="AL264" s="30"/>
      <c r="AM264" s="30"/>
      <c r="AN264" s="30"/>
      <c r="AO264" s="30"/>
      <c r="AP264" s="30"/>
      <c r="AQ264" s="30"/>
      <c r="AR264" s="30"/>
      <c r="AS264" s="30"/>
      <c r="AT264" s="30"/>
      <c r="AU264" s="30"/>
      <c r="AV264" s="30"/>
      <c r="AW264" s="30"/>
      <c r="AX264" s="30"/>
      <c r="AY264" s="30"/>
      <c r="AZ264" s="30"/>
      <c r="BA264" s="30"/>
      <c r="BB264" s="30"/>
      <c r="BC264" s="30"/>
      <c r="BD264" s="30"/>
      <c r="BE264" s="30"/>
      <c r="BF264" s="30"/>
      <c r="BG264" s="30"/>
      <c r="BH264" s="30"/>
      <c r="BI264" s="3"/>
      <c r="BJ264" s="3"/>
      <c r="BK264" s="1"/>
      <c r="BL264" s="1"/>
      <c r="BP264" s="3"/>
      <c r="BQ264" s="3" t="s">
        <v>375</v>
      </c>
      <c r="BR264" s="3"/>
      <c r="BS264" s="3"/>
      <c r="BT264" s="1"/>
      <c r="BU264" s="1"/>
      <c r="BV264" s="3" t="s">
        <v>86</v>
      </c>
      <c r="BW264" s="12" t="s">
        <v>161</v>
      </c>
      <c r="BX264" s="3"/>
      <c r="BY264" s="5"/>
      <c r="BZ264" s="23">
        <v>41.57</v>
      </c>
      <c r="CA264" s="23">
        <v>16.46</v>
      </c>
      <c r="CB264" s="5"/>
      <c r="CC264" s="5"/>
      <c r="CD264" s="5"/>
      <c r="CE264" s="5"/>
      <c r="CG264" s="30"/>
      <c r="CI264" s="23"/>
      <c r="CJ264" s="5"/>
      <c r="CK264" s="1"/>
      <c r="CL264" s="1"/>
      <c r="CM264" s="1"/>
      <c r="CN264" s="1"/>
      <c r="CO264" s="1"/>
      <c r="CP264" s="1"/>
      <c r="CQ264" s="1"/>
      <c r="CR264" s="1"/>
      <c r="CS264" s="30" t="s">
        <v>376</v>
      </c>
      <c r="CU264" s="1">
        <v>1</v>
      </c>
      <c r="CX264" s="2" t="s">
        <v>79</v>
      </c>
      <c r="CY264" s="6" t="s">
        <v>324</v>
      </c>
    </row>
    <row r="265" spans="2:103" s="2" customFormat="1" ht="15.6" customHeight="1" x14ac:dyDescent="0.3">
      <c r="B265" s="3" t="s">
        <v>105</v>
      </c>
      <c r="C265" s="23">
        <v>-18.93</v>
      </c>
      <c r="D265" s="23">
        <v>7.59</v>
      </c>
      <c r="E265" s="2" t="s">
        <v>308</v>
      </c>
      <c r="J265" s="69"/>
      <c r="K265" s="69" t="s">
        <v>712</v>
      </c>
      <c r="L265" s="30" t="s">
        <v>327</v>
      </c>
      <c r="M265" s="30" t="s">
        <v>84</v>
      </c>
      <c r="N265" s="4">
        <v>600</v>
      </c>
      <c r="O265" s="4">
        <v>850</v>
      </c>
      <c r="P265" s="2" t="s">
        <v>85</v>
      </c>
      <c r="Q265" s="3"/>
      <c r="R265" s="30"/>
      <c r="S265" s="30"/>
      <c r="T265" s="30"/>
      <c r="U265" s="30"/>
      <c r="V265" s="30"/>
      <c r="W265" s="30"/>
      <c r="X265" s="30"/>
      <c r="Y265" s="30"/>
      <c r="Z265" s="30"/>
      <c r="AA265" s="30"/>
      <c r="AB265" s="30"/>
      <c r="AC265" s="30"/>
      <c r="AD265" s="30"/>
      <c r="AE265" s="30"/>
      <c r="AF265" s="30"/>
      <c r="AG265" s="30"/>
      <c r="AH265" s="30"/>
      <c r="AI265" s="30"/>
      <c r="AJ265" s="30"/>
      <c r="AK265" s="30"/>
      <c r="AL265" s="30"/>
      <c r="AM265" s="30"/>
      <c r="AN265" s="30"/>
      <c r="AO265" s="30"/>
      <c r="AP265" s="30"/>
      <c r="AQ265" s="30"/>
      <c r="AR265" s="30"/>
      <c r="AS265" s="30"/>
      <c r="AT265" s="30"/>
      <c r="AU265" s="30"/>
      <c r="AV265" s="30"/>
      <c r="AW265" s="30"/>
      <c r="AX265" s="30"/>
      <c r="AY265" s="30"/>
      <c r="AZ265" s="30"/>
      <c r="BA265" s="30"/>
      <c r="BB265" s="30"/>
      <c r="BC265" s="30"/>
      <c r="BD265" s="30"/>
      <c r="BE265" s="30"/>
      <c r="BF265" s="30"/>
      <c r="BG265" s="30"/>
      <c r="BH265" s="30"/>
      <c r="BI265" s="3"/>
      <c r="BJ265" s="3"/>
      <c r="BK265" s="1"/>
      <c r="BL265" s="1"/>
      <c r="BP265" s="3"/>
      <c r="BQ265" s="3" t="s">
        <v>381</v>
      </c>
      <c r="BR265" s="3"/>
      <c r="BS265" s="3"/>
      <c r="BT265" s="1"/>
      <c r="BU265" s="1"/>
      <c r="BV265" s="3" t="s">
        <v>86</v>
      </c>
      <c r="BW265" s="12" t="s">
        <v>173</v>
      </c>
      <c r="BX265" s="3"/>
      <c r="BY265" s="5"/>
      <c r="BZ265" s="23">
        <v>41.81</v>
      </c>
      <c r="CA265" s="23">
        <v>16.239999999999998</v>
      </c>
      <c r="CB265" s="5"/>
      <c r="CC265" s="5"/>
      <c r="CD265" s="5"/>
      <c r="CE265" s="5"/>
      <c r="CG265" s="30"/>
      <c r="CI265" s="23"/>
      <c r="CJ265" s="5"/>
      <c r="CK265" s="1"/>
      <c r="CL265" s="1"/>
      <c r="CM265" s="1"/>
      <c r="CN265" s="1"/>
      <c r="CO265" s="1"/>
      <c r="CP265" s="1"/>
      <c r="CQ265" s="1"/>
      <c r="CR265" s="1"/>
      <c r="CS265" s="30" t="s">
        <v>382</v>
      </c>
      <c r="CU265" s="1">
        <v>1</v>
      </c>
      <c r="CX265" s="2" t="s">
        <v>79</v>
      </c>
      <c r="CY265" s="6" t="s">
        <v>324</v>
      </c>
    </row>
    <row r="266" spans="2:103" s="2" customFormat="1" ht="15.6" customHeight="1" x14ac:dyDescent="0.3">
      <c r="B266" s="3" t="s">
        <v>105</v>
      </c>
      <c r="C266" s="5">
        <v>-18.3</v>
      </c>
      <c r="D266" s="5">
        <v>8.8000000000000007</v>
      </c>
      <c r="E266" s="2" t="s">
        <v>396</v>
      </c>
      <c r="J266" s="69"/>
      <c r="K266" s="69" t="s">
        <v>712</v>
      </c>
      <c r="L266" s="2" t="s">
        <v>395</v>
      </c>
      <c r="M266" s="2" t="s">
        <v>84</v>
      </c>
      <c r="N266" s="2">
        <v>835</v>
      </c>
      <c r="O266" s="2">
        <v>900</v>
      </c>
      <c r="P266" s="2" t="s">
        <v>85</v>
      </c>
      <c r="Q266" s="3"/>
      <c r="BI266" s="3"/>
      <c r="BJ266" s="3"/>
      <c r="BK266" s="1"/>
      <c r="BL266" s="1"/>
      <c r="BP266" s="3"/>
      <c r="BQ266" s="3" t="s">
        <v>397</v>
      </c>
      <c r="BR266" s="3"/>
      <c r="BS266" s="3"/>
      <c r="BT266" s="3">
        <v>2</v>
      </c>
      <c r="BU266" s="1"/>
      <c r="BV266" s="3" t="s">
        <v>88</v>
      </c>
      <c r="BW266" s="2" t="s">
        <v>398</v>
      </c>
      <c r="BX266" s="3"/>
      <c r="BY266" s="1"/>
      <c r="BZ266" s="5">
        <v>12.5</v>
      </c>
      <c r="CA266" s="5">
        <v>3.7</v>
      </c>
      <c r="CB266" s="1"/>
      <c r="CC266" s="1"/>
      <c r="CD266" s="1"/>
      <c r="CE266" s="1"/>
      <c r="CF266" s="2" t="s">
        <v>323</v>
      </c>
      <c r="CG266" s="2" t="s">
        <v>398</v>
      </c>
      <c r="CI266" s="1">
        <v>-12</v>
      </c>
      <c r="CJ266" s="1">
        <v>-4.3</v>
      </c>
      <c r="CK266" s="1" t="s">
        <v>90</v>
      </c>
      <c r="CL266" s="1"/>
      <c r="CM266" s="1">
        <v>0.70609</v>
      </c>
      <c r="CN266" s="1"/>
      <c r="CO266" s="1"/>
      <c r="CP266" s="1"/>
      <c r="CQ266" s="1"/>
      <c r="CR266" s="1"/>
      <c r="CU266" s="1">
        <v>1</v>
      </c>
      <c r="CX266" s="2" t="s">
        <v>79</v>
      </c>
      <c r="CY266" s="46" t="s">
        <v>399</v>
      </c>
    </row>
    <row r="267" spans="2:103" s="2" customFormat="1" ht="15.6" customHeight="1" x14ac:dyDescent="0.3">
      <c r="B267" s="3" t="s">
        <v>105</v>
      </c>
      <c r="C267" s="5">
        <v>-18.399999999999999</v>
      </c>
      <c r="D267" s="5">
        <v>7.5</v>
      </c>
      <c r="E267" s="2" t="s">
        <v>396</v>
      </c>
      <c r="J267" s="69"/>
      <c r="K267" s="69" t="s">
        <v>712</v>
      </c>
      <c r="L267" s="2" t="s">
        <v>395</v>
      </c>
      <c r="M267" s="2" t="s">
        <v>84</v>
      </c>
      <c r="N267" s="2">
        <v>835</v>
      </c>
      <c r="O267" s="2">
        <v>900</v>
      </c>
      <c r="P267" s="2" t="s">
        <v>85</v>
      </c>
      <c r="Q267" s="3"/>
      <c r="BI267" s="3"/>
      <c r="BJ267" s="3"/>
      <c r="BK267" s="1"/>
      <c r="BL267" s="1"/>
      <c r="BP267" s="3"/>
      <c r="BQ267" s="3" t="s">
        <v>400</v>
      </c>
      <c r="BR267" s="3"/>
      <c r="BS267" s="3"/>
      <c r="BT267" s="3">
        <v>1.4</v>
      </c>
      <c r="BU267" s="1"/>
      <c r="BV267" s="3" t="s">
        <v>88</v>
      </c>
      <c r="BW267" s="2" t="s">
        <v>401</v>
      </c>
      <c r="BX267" s="3"/>
      <c r="BY267" s="1"/>
      <c r="BZ267" s="5">
        <v>39.6</v>
      </c>
      <c r="CA267" s="5">
        <v>15.4</v>
      </c>
      <c r="CB267" s="1"/>
      <c r="CC267" s="1"/>
      <c r="CD267" s="1"/>
      <c r="CE267" s="1"/>
      <c r="CF267" s="2" t="s">
        <v>323</v>
      </c>
      <c r="CG267" s="2" t="s">
        <v>401</v>
      </c>
      <c r="CI267" s="1">
        <v>-9.3000000000000007</v>
      </c>
      <c r="CJ267" s="1">
        <v>1.8</v>
      </c>
      <c r="CK267" s="1" t="s">
        <v>90</v>
      </c>
      <c r="CL267" s="1"/>
      <c r="CM267" s="1">
        <v>0.70774999999999999</v>
      </c>
      <c r="CN267" s="1"/>
      <c r="CO267" s="1"/>
      <c r="CP267" s="1"/>
      <c r="CQ267" s="1"/>
      <c r="CR267" s="1"/>
      <c r="CU267" s="1">
        <v>1</v>
      </c>
      <c r="CX267" s="2" t="s">
        <v>79</v>
      </c>
      <c r="CY267" s="46" t="s">
        <v>399</v>
      </c>
    </row>
    <row r="268" spans="2:103" s="2" customFormat="1" ht="15.6" customHeight="1" x14ac:dyDescent="0.3">
      <c r="B268" s="3" t="s">
        <v>105</v>
      </c>
      <c r="C268" s="5">
        <v>-17.2</v>
      </c>
      <c r="D268" s="5">
        <v>9.6</v>
      </c>
      <c r="E268" s="2" t="s">
        <v>396</v>
      </c>
      <c r="J268" s="69"/>
      <c r="K268" s="69" t="s">
        <v>712</v>
      </c>
      <c r="L268" s="2" t="s">
        <v>395</v>
      </c>
      <c r="M268" s="2" t="s">
        <v>84</v>
      </c>
      <c r="N268" s="2">
        <v>835</v>
      </c>
      <c r="O268" s="2">
        <v>900</v>
      </c>
      <c r="P268" s="2" t="s">
        <v>85</v>
      </c>
      <c r="Q268" s="3"/>
      <c r="BI268" s="3"/>
      <c r="BJ268" s="3"/>
      <c r="BK268" s="1"/>
      <c r="BL268" s="1"/>
      <c r="BP268" s="3"/>
      <c r="BQ268" s="3" t="s">
        <v>402</v>
      </c>
      <c r="BR268" s="3"/>
      <c r="BS268" s="3"/>
      <c r="BT268" s="3">
        <v>0.5</v>
      </c>
      <c r="BU268" s="1">
        <v>0.75</v>
      </c>
      <c r="BV268" s="3" t="s">
        <v>88</v>
      </c>
      <c r="BW268" s="2" t="s">
        <v>403</v>
      </c>
      <c r="BX268" s="3"/>
      <c r="BY268" s="1"/>
      <c r="BZ268" s="5">
        <v>41.1</v>
      </c>
      <c r="CA268" s="5">
        <v>16.100000000000001</v>
      </c>
      <c r="CB268" s="1"/>
      <c r="CC268" s="1"/>
      <c r="CD268" s="1"/>
      <c r="CE268" s="1"/>
      <c r="CF268" s="2" t="s">
        <v>323</v>
      </c>
      <c r="CG268" s="2" t="s">
        <v>403</v>
      </c>
      <c r="CI268" s="1">
        <v>-9.6</v>
      </c>
      <c r="CJ268" s="1">
        <v>1.2</v>
      </c>
      <c r="CK268" s="1" t="s">
        <v>90</v>
      </c>
      <c r="CL268" s="1"/>
      <c r="CM268" s="1">
        <v>0.70891000000000004</v>
      </c>
      <c r="CN268" s="1"/>
      <c r="CO268" s="1"/>
      <c r="CP268" s="1"/>
      <c r="CQ268" s="1"/>
      <c r="CR268" s="1"/>
      <c r="CU268" s="1">
        <v>1</v>
      </c>
      <c r="CX268" s="2" t="s">
        <v>79</v>
      </c>
      <c r="CY268" s="46" t="s">
        <v>399</v>
      </c>
    </row>
    <row r="269" spans="2:103" s="2" customFormat="1" ht="15.6" customHeight="1" x14ac:dyDescent="0.3">
      <c r="B269" s="3" t="s">
        <v>105</v>
      </c>
      <c r="C269" s="5">
        <v>-17.2</v>
      </c>
      <c r="D269" s="5">
        <v>9.5</v>
      </c>
      <c r="E269" s="2" t="s">
        <v>396</v>
      </c>
      <c r="J269" s="69"/>
      <c r="K269" s="69" t="s">
        <v>712</v>
      </c>
      <c r="L269" s="2" t="s">
        <v>395</v>
      </c>
      <c r="M269" s="2" t="s">
        <v>84</v>
      </c>
      <c r="N269" s="2">
        <v>835</v>
      </c>
      <c r="O269" s="2">
        <v>900</v>
      </c>
      <c r="P269" s="2" t="s">
        <v>85</v>
      </c>
      <c r="Q269" s="3"/>
      <c r="BI269" s="3"/>
      <c r="BJ269" s="3"/>
      <c r="BK269" s="1"/>
      <c r="BL269" s="1"/>
      <c r="BP269" s="3"/>
      <c r="BQ269" s="3" t="s">
        <v>404</v>
      </c>
      <c r="BR269" s="3"/>
      <c r="BS269" s="3"/>
      <c r="BT269" s="3">
        <v>0.5</v>
      </c>
      <c r="BU269" s="1">
        <v>0.75</v>
      </c>
      <c r="BV269" s="3" t="s">
        <v>88</v>
      </c>
      <c r="BW269" s="2" t="s">
        <v>405</v>
      </c>
      <c r="BX269" s="3"/>
      <c r="BY269" s="1"/>
      <c r="BZ269" s="5">
        <v>39.299999999999997</v>
      </c>
      <c r="CA269" s="5">
        <v>15.5</v>
      </c>
      <c r="CB269" s="1"/>
      <c r="CC269" s="1"/>
      <c r="CD269" s="1"/>
      <c r="CE269" s="1"/>
      <c r="CF269" s="2" t="s">
        <v>323</v>
      </c>
      <c r="CG269" s="2" t="s">
        <v>405</v>
      </c>
      <c r="CI269" s="1">
        <v>-11.4</v>
      </c>
      <c r="CJ269" s="1">
        <v>3</v>
      </c>
      <c r="CK269" s="1" t="s">
        <v>90</v>
      </c>
      <c r="CL269" s="1"/>
      <c r="CM269" s="1">
        <v>0.70894000000000001</v>
      </c>
      <c r="CN269" s="1"/>
      <c r="CO269" s="1"/>
      <c r="CP269" s="1"/>
      <c r="CQ269" s="1"/>
      <c r="CR269" s="1"/>
      <c r="CU269" s="1">
        <v>1</v>
      </c>
      <c r="CX269" s="2" t="s">
        <v>79</v>
      </c>
      <c r="CY269" s="46" t="s">
        <v>399</v>
      </c>
    </row>
    <row r="270" spans="2:103" s="2" customFormat="1" ht="15.6" customHeight="1" x14ac:dyDescent="0.3">
      <c r="B270" s="3" t="s">
        <v>105</v>
      </c>
      <c r="C270" s="5">
        <v>-18.399999999999999</v>
      </c>
      <c r="D270" s="5">
        <v>7</v>
      </c>
      <c r="E270" s="2" t="s">
        <v>396</v>
      </c>
      <c r="J270" s="69"/>
      <c r="K270" s="69" t="s">
        <v>712</v>
      </c>
      <c r="L270" s="2" t="s">
        <v>395</v>
      </c>
      <c r="M270" s="2" t="s">
        <v>84</v>
      </c>
      <c r="N270" s="2">
        <v>835</v>
      </c>
      <c r="O270" s="2">
        <v>900</v>
      </c>
      <c r="P270" s="2" t="s">
        <v>85</v>
      </c>
      <c r="Q270" s="3"/>
      <c r="BI270" s="3"/>
      <c r="BJ270" s="3"/>
      <c r="BK270" s="1"/>
      <c r="BL270" s="1"/>
      <c r="BP270" s="3"/>
      <c r="BQ270" s="3" t="s">
        <v>406</v>
      </c>
      <c r="BR270" s="3"/>
      <c r="BS270" s="3"/>
      <c r="BT270" s="3">
        <v>3.75</v>
      </c>
      <c r="BU270" s="1"/>
      <c r="BV270" s="3" t="s">
        <v>88</v>
      </c>
      <c r="BW270" s="2" t="s">
        <v>407</v>
      </c>
      <c r="BX270" s="3"/>
      <c r="BY270" s="1"/>
      <c r="BZ270" s="5">
        <v>23.2</v>
      </c>
      <c r="CA270" s="5">
        <v>8</v>
      </c>
      <c r="CB270" s="1"/>
      <c r="CC270" s="1"/>
      <c r="CD270" s="1"/>
      <c r="CE270" s="1"/>
      <c r="CF270" s="2" t="s">
        <v>323</v>
      </c>
      <c r="CG270" s="2" t="s">
        <v>407</v>
      </c>
      <c r="CI270" s="1">
        <v>-10.8</v>
      </c>
      <c r="CJ270" s="1">
        <v>-5.3</v>
      </c>
      <c r="CK270" s="1" t="s">
        <v>90</v>
      </c>
      <c r="CL270" s="1"/>
      <c r="CM270" s="1">
        <v>0.70698000000000005</v>
      </c>
      <c r="CN270" s="1"/>
      <c r="CO270" s="1"/>
      <c r="CP270" s="1"/>
      <c r="CQ270" s="1"/>
      <c r="CR270" s="1"/>
      <c r="CU270" s="1">
        <v>1</v>
      </c>
      <c r="CX270" s="2" t="s">
        <v>79</v>
      </c>
      <c r="CY270" s="46" t="s">
        <v>399</v>
      </c>
    </row>
    <row r="271" spans="2:103" s="2" customFormat="1" ht="15.6" customHeight="1" x14ac:dyDescent="0.3">
      <c r="B271" s="3" t="s">
        <v>105</v>
      </c>
      <c r="C271" s="5">
        <v>-18.600000000000001</v>
      </c>
      <c r="D271" s="5">
        <v>6.2</v>
      </c>
      <c r="E271" s="2" t="s">
        <v>396</v>
      </c>
      <c r="J271" s="69"/>
      <c r="K271" s="69" t="s">
        <v>712</v>
      </c>
      <c r="L271" s="2" t="s">
        <v>395</v>
      </c>
      <c r="M271" s="2" t="s">
        <v>84</v>
      </c>
      <c r="N271" s="2">
        <v>835</v>
      </c>
      <c r="O271" s="2">
        <v>900</v>
      </c>
      <c r="P271" s="2" t="s">
        <v>85</v>
      </c>
      <c r="Q271" s="3"/>
      <c r="BI271" s="3"/>
      <c r="BJ271" s="3"/>
      <c r="BK271" s="1"/>
      <c r="BL271" s="1"/>
      <c r="BP271" s="3"/>
      <c r="BQ271" s="3" t="s">
        <v>408</v>
      </c>
      <c r="BR271" s="3"/>
      <c r="BS271" s="3"/>
      <c r="BT271" s="3">
        <v>3.75</v>
      </c>
      <c r="BU271" s="1"/>
      <c r="BV271" s="3" t="s">
        <v>88</v>
      </c>
      <c r="BW271" s="2" t="s">
        <v>409</v>
      </c>
      <c r="BX271" s="3"/>
      <c r="BY271" s="1"/>
      <c r="BZ271" s="5">
        <v>37.700000000000003</v>
      </c>
      <c r="CA271" s="5">
        <v>14.5</v>
      </c>
      <c r="CB271" s="1"/>
      <c r="CC271" s="1"/>
      <c r="CD271" s="1"/>
      <c r="CE271" s="1"/>
      <c r="CF271" s="2" t="s">
        <v>323</v>
      </c>
      <c r="CG271" s="2" t="s">
        <v>409</v>
      </c>
      <c r="CI271" s="1">
        <v>-11.1</v>
      </c>
      <c r="CJ271" s="1">
        <v>-4.5999999999999996</v>
      </c>
      <c r="CK271" s="1" t="s">
        <v>90</v>
      </c>
      <c r="CL271" s="1"/>
      <c r="CM271" s="1">
        <v>0.70650000000000002</v>
      </c>
      <c r="CN271" s="1"/>
      <c r="CO271" s="1"/>
      <c r="CP271" s="1"/>
      <c r="CQ271" s="1"/>
      <c r="CR271" s="1"/>
      <c r="CU271" s="1">
        <v>1</v>
      </c>
      <c r="CX271" s="2" t="s">
        <v>79</v>
      </c>
      <c r="CY271" s="46" t="s">
        <v>399</v>
      </c>
    </row>
    <row r="272" spans="2:103" s="2" customFormat="1" ht="15.6" customHeight="1" x14ac:dyDescent="0.3">
      <c r="B272" s="3" t="s">
        <v>105</v>
      </c>
      <c r="C272" s="5">
        <v>-17.8</v>
      </c>
      <c r="D272" s="5">
        <v>7.8</v>
      </c>
      <c r="E272" s="2" t="s">
        <v>396</v>
      </c>
      <c r="J272" s="69"/>
      <c r="K272" s="69" t="s">
        <v>712</v>
      </c>
      <c r="L272" s="2" t="s">
        <v>395</v>
      </c>
      <c r="M272" s="2" t="s">
        <v>84</v>
      </c>
      <c r="N272" s="2">
        <v>835</v>
      </c>
      <c r="O272" s="2">
        <v>900</v>
      </c>
      <c r="P272" s="2" t="s">
        <v>85</v>
      </c>
      <c r="Q272" s="3"/>
      <c r="BI272" s="3"/>
      <c r="BJ272" s="3"/>
      <c r="BK272" s="1"/>
      <c r="BL272" s="1"/>
      <c r="BP272" s="3"/>
      <c r="BQ272" s="3" t="s">
        <v>410</v>
      </c>
      <c r="BR272" s="3"/>
      <c r="BS272" s="3"/>
      <c r="BT272" s="3">
        <v>3.75</v>
      </c>
      <c r="BU272" s="1"/>
      <c r="BV272" s="3" t="s">
        <v>88</v>
      </c>
      <c r="BW272" s="2" t="s">
        <v>411</v>
      </c>
      <c r="BX272" s="3"/>
      <c r="BY272" s="1"/>
      <c r="BZ272" s="5">
        <v>30.8</v>
      </c>
      <c r="CA272" s="5">
        <v>11.6</v>
      </c>
      <c r="CB272" s="1"/>
      <c r="CC272" s="1"/>
      <c r="CD272" s="1"/>
      <c r="CE272" s="1"/>
      <c r="CF272" s="2" t="s">
        <v>323</v>
      </c>
      <c r="CG272" s="2" t="s">
        <v>411</v>
      </c>
      <c r="CI272" s="1">
        <v>-8.4</v>
      </c>
      <c r="CJ272" s="1">
        <v>0.4</v>
      </c>
      <c r="CK272" s="1" t="s">
        <v>90</v>
      </c>
      <c r="CL272" s="1"/>
      <c r="CM272" s="1">
        <v>0.70918000000000003</v>
      </c>
      <c r="CN272" s="1"/>
      <c r="CO272" s="1"/>
      <c r="CP272" s="1"/>
      <c r="CQ272" s="1"/>
      <c r="CR272" s="1"/>
      <c r="CU272" s="1">
        <v>1</v>
      </c>
      <c r="CX272" s="2" t="s">
        <v>79</v>
      </c>
      <c r="CY272" s="46" t="s">
        <v>399</v>
      </c>
    </row>
    <row r="273" spans="2:104" s="2" customFormat="1" ht="15.6" customHeight="1" x14ac:dyDescent="0.3">
      <c r="B273" s="3" t="s">
        <v>105</v>
      </c>
      <c r="C273" s="5">
        <v>-18.399999999999999</v>
      </c>
      <c r="D273" s="5">
        <v>6.9</v>
      </c>
      <c r="E273" s="2" t="s">
        <v>396</v>
      </c>
      <c r="J273" s="69"/>
      <c r="K273" s="69" t="s">
        <v>712</v>
      </c>
      <c r="L273" s="2" t="s">
        <v>395</v>
      </c>
      <c r="M273" s="2" t="s">
        <v>84</v>
      </c>
      <c r="N273" s="2">
        <v>835</v>
      </c>
      <c r="O273" s="2">
        <v>900</v>
      </c>
      <c r="P273" s="2" t="s">
        <v>85</v>
      </c>
      <c r="Q273" s="3"/>
      <c r="BI273" s="3"/>
      <c r="BJ273" s="3"/>
      <c r="BK273" s="1"/>
      <c r="BL273" s="1"/>
      <c r="BP273" s="3"/>
      <c r="BQ273" s="3" t="s">
        <v>412</v>
      </c>
      <c r="BR273" s="3"/>
      <c r="BS273" s="3"/>
      <c r="BT273" s="3">
        <v>3.75</v>
      </c>
      <c r="BU273" s="1"/>
      <c r="BV273" s="3" t="s">
        <v>88</v>
      </c>
      <c r="BW273" s="2" t="s">
        <v>413</v>
      </c>
      <c r="BX273" s="3"/>
      <c r="BY273" s="1"/>
      <c r="BZ273" s="5">
        <v>36</v>
      </c>
      <c r="CA273" s="5">
        <v>13.9</v>
      </c>
      <c r="CB273" s="1"/>
      <c r="CC273" s="1"/>
      <c r="CD273" s="1"/>
      <c r="CE273" s="1"/>
      <c r="CF273" s="2" t="s">
        <v>323</v>
      </c>
      <c r="CG273" s="2" t="s">
        <v>413</v>
      </c>
      <c r="CI273" s="1">
        <v>-9.6</v>
      </c>
      <c r="CJ273" s="1">
        <v>-4.0999999999999996</v>
      </c>
      <c r="CK273" s="1" t="s">
        <v>90</v>
      </c>
      <c r="CL273" s="1"/>
      <c r="CM273" s="1">
        <v>0.70613999999999999</v>
      </c>
      <c r="CN273" s="1"/>
      <c r="CO273" s="1"/>
      <c r="CP273" s="1"/>
      <c r="CQ273" s="1"/>
      <c r="CR273" s="1"/>
      <c r="CU273" s="1">
        <v>1</v>
      </c>
      <c r="CX273" s="2" t="s">
        <v>79</v>
      </c>
      <c r="CY273" s="46" t="s">
        <v>399</v>
      </c>
    </row>
    <row r="274" spans="2:104" s="2" customFormat="1" ht="15.6" customHeight="1" x14ac:dyDescent="0.3">
      <c r="B274" s="3" t="s">
        <v>105</v>
      </c>
      <c r="C274" s="5">
        <v>-18.100000000000001</v>
      </c>
      <c r="D274" s="5">
        <v>7.2</v>
      </c>
      <c r="E274" s="2" t="s">
        <v>396</v>
      </c>
      <c r="J274" s="69"/>
      <c r="K274" s="69" t="s">
        <v>712</v>
      </c>
      <c r="L274" s="2" t="s">
        <v>395</v>
      </c>
      <c r="M274" s="2" t="s">
        <v>84</v>
      </c>
      <c r="N274" s="2">
        <v>835</v>
      </c>
      <c r="O274" s="2">
        <v>900</v>
      </c>
      <c r="P274" s="2" t="s">
        <v>85</v>
      </c>
      <c r="Q274" s="3"/>
      <c r="BI274" s="3"/>
      <c r="BJ274" s="3"/>
      <c r="BK274" s="1"/>
      <c r="BL274" s="1"/>
      <c r="BP274" s="3"/>
      <c r="BQ274" s="3" t="s">
        <v>414</v>
      </c>
      <c r="BR274" s="3"/>
      <c r="BS274" s="3"/>
      <c r="BT274" s="3">
        <v>3.75</v>
      </c>
      <c r="BU274" s="1"/>
      <c r="BV274" s="3" t="s">
        <v>88</v>
      </c>
      <c r="BW274" s="2" t="s">
        <v>401</v>
      </c>
      <c r="BX274" s="3"/>
      <c r="BY274" s="1"/>
      <c r="BZ274" s="5">
        <v>39</v>
      </c>
      <c r="CA274" s="5">
        <v>15.5</v>
      </c>
      <c r="CB274" s="1"/>
      <c r="CC274" s="1"/>
      <c r="CD274" s="1"/>
      <c r="CE274" s="1"/>
      <c r="CF274" s="2" t="s">
        <v>323</v>
      </c>
      <c r="CG274" s="2" t="s">
        <v>401</v>
      </c>
      <c r="CI274" s="1">
        <v>-8</v>
      </c>
      <c r="CJ274" s="1">
        <v>-5.5</v>
      </c>
      <c r="CK274" s="1" t="s">
        <v>90</v>
      </c>
      <c r="CL274" s="1"/>
      <c r="CM274" s="1">
        <v>0.70594000000000001</v>
      </c>
      <c r="CN274" s="1"/>
      <c r="CO274" s="1"/>
      <c r="CP274" s="1"/>
      <c r="CQ274" s="1"/>
      <c r="CR274" s="1"/>
      <c r="CU274" s="1">
        <v>1</v>
      </c>
      <c r="CX274" s="2" t="s">
        <v>79</v>
      </c>
      <c r="CY274" s="46" t="s">
        <v>399</v>
      </c>
    </row>
    <row r="275" spans="2:104" s="2" customFormat="1" ht="15.6" customHeight="1" x14ac:dyDescent="0.3">
      <c r="B275" s="3" t="s">
        <v>105</v>
      </c>
      <c r="C275" s="5">
        <v>-17.100000000000001</v>
      </c>
      <c r="D275" s="5">
        <v>8.4</v>
      </c>
      <c r="E275" s="2" t="s">
        <v>396</v>
      </c>
      <c r="J275" s="69"/>
      <c r="K275" s="69" t="s">
        <v>712</v>
      </c>
      <c r="L275" s="2" t="s">
        <v>395</v>
      </c>
      <c r="M275" s="2" t="s">
        <v>84</v>
      </c>
      <c r="N275" s="2">
        <v>835</v>
      </c>
      <c r="O275" s="2">
        <v>900</v>
      </c>
      <c r="P275" s="2" t="s">
        <v>85</v>
      </c>
      <c r="Q275" s="3"/>
      <c r="BI275" s="3"/>
      <c r="BJ275" s="3"/>
      <c r="BK275" s="1"/>
      <c r="BL275" s="1"/>
      <c r="BP275" s="3"/>
      <c r="BQ275" s="3" t="s">
        <v>415</v>
      </c>
      <c r="BR275" s="3"/>
      <c r="BS275" s="3"/>
      <c r="BT275" s="3">
        <v>3.75</v>
      </c>
      <c r="BU275" s="1"/>
      <c r="BV275" s="3" t="s">
        <v>88</v>
      </c>
      <c r="BW275" s="2" t="s">
        <v>416</v>
      </c>
      <c r="BX275" s="3"/>
      <c r="BY275" s="1"/>
      <c r="BZ275" s="5">
        <v>40</v>
      </c>
      <c r="CA275" s="5">
        <v>15.9</v>
      </c>
      <c r="CB275" s="1"/>
      <c r="CC275" s="1"/>
      <c r="CD275" s="1"/>
      <c r="CE275" s="1"/>
      <c r="CF275" s="2" t="s">
        <v>323</v>
      </c>
      <c r="CG275" s="2" t="s">
        <v>416</v>
      </c>
      <c r="CI275" s="1">
        <v>-8.9</v>
      </c>
      <c r="CJ275" s="1">
        <v>2.6</v>
      </c>
      <c r="CK275" s="1" t="s">
        <v>90</v>
      </c>
      <c r="CL275" s="1"/>
      <c r="CM275" s="1">
        <v>0.70901999999999998</v>
      </c>
      <c r="CN275" s="1"/>
      <c r="CO275" s="1"/>
      <c r="CP275" s="1"/>
      <c r="CQ275" s="1"/>
      <c r="CR275" s="1"/>
      <c r="CU275" s="1">
        <v>1</v>
      </c>
      <c r="CX275" s="2" t="s">
        <v>79</v>
      </c>
      <c r="CY275" s="46" t="s">
        <v>399</v>
      </c>
    </row>
    <row r="276" spans="2:104" s="2" customFormat="1" ht="15.6" customHeight="1" x14ac:dyDescent="0.3">
      <c r="B276" s="3" t="s">
        <v>105</v>
      </c>
      <c r="C276" s="9">
        <v>-18.600000000000001</v>
      </c>
      <c r="D276" s="9">
        <v>8</v>
      </c>
      <c r="E276" s="2" t="s">
        <v>418</v>
      </c>
      <c r="J276" s="69"/>
      <c r="K276" s="69" t="s">
        <v>712</v>
      </c>
      <c r="L276" s="3" t="s">
        <v>417</v>
      </c>
      <c r="M276" s="3" t="s">
        <v>104</v>
      </c>
      <c r="N276" s="1">
        <v>1000</v>
      </c>
      <c r="O276" s="1">
        <v>1100</v>
      </c>
      <c r="P276" s="2" t="s">
        <v>85</v>
      </c>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J276" s="61"/>
      <c r="BK276" s="1"/>
      <c r="BL276" s="1"/>
      <c r="BO276" s="3"/>
      <c r="BQ276" s="2" t="s">
        <v>419</v>
      </c>
      <c r="BR276" s="1"/>
      <c r="BS276" s="3" t="s">
        <v>129</v>
      </c>
      <c r="BV276" s="3" t="s">
        <v>86</v>
      </c>
      <c r="BW276" s="3"/>
      <c r="BX276" s="1"/>
      <c r="BY276" s="1"/>
      <c r="BZ276" s="1"/>
      <c r="CB276" s="1"/>
      <c r="CC276" s="1"/>
      <c r="CD276" s="1"/>
      <c r="CE276" s="3"/>
      <c r="CF276" s="3"/>
      <c r="CH276" s="1"/>
      <c r="CI276" s="1"/>
      <c r="CJ276" s="1"/>
      <c r="CK276" s="1"/>
      <c r="CL276" s="1"/>
      <c r="CM276" s="1"/>
      <c r="CN276" s="1"/>
      <c r="CO276" s="1"/>
      <c r="CP276" s="1"/>
      <c r="CS276" s="2" t="s">
        <v>420</v>
      </c>
      <c r="CU276" s="1">
        <v>2</v>
      </c>
      <c r="CX276" s="2" t="s">
        <v>79</v>
      </c>
      <c r="CY276" s="80" t="s">
        <v>421</v>
      </c>
      <c r="CZ276" s="3"/>
    </row>
    <row r="277" spans="2:104" s="2" customFormat="1" ht="15.6" customHeight="1" x14ac:dyDescent="0.3">
      <c r="B277" s="3" t="s">
        <v>105</v>
      </c>
      <c r="C277" s="9">
        <v>-18.600000000000001</v>
      </c>
      <c r="D277" s="9">
        <v>8</v>
      </c>
      <c r="E277" s="2" t="s">
        <v>418</v>
      </c>
      <c r="J277" s="69"/>
      <c r="K277" s="69" t="s">
        <v>712</v>
      </c>
      <c r="L277" s="3" t="s">
        <v>417</v>
      </c>
      <c r="M277" s="3" t="s">
        <v>104</v>
      </c>
      <c r="N277" s="1">
        <v>1000</v>
      </c>
      <c r="O277" s="1">
        <v>1100</v>
      </c>
      <c r="P277" s="2" t="s">
        <v>85</v>
      </c>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J277" s="61"/>
      <c r="BK277" s="1"/>
      <c r="BL277" s="1"/>
      <c r="BO277" s="3"/>
      <c r="BQ277" s="2" t="s">
        <v>422</v>
      </c>
      <c r="BR277" s="1"/>
      <c r="BS277" s="3" t="s">
        <v>129</v>
      </c>
      <c r="BT277" s="1"/>
      <c r="BV277" s="3" t="s">
        <v>86</v>
      </c>
      <c r="BW277" s="3"/>
      <c r="BX277" s="1"/>
      <c r="BY277" s="1"/>
      <c r="BZ277" s="1"/>
      <c r="CA277" s="1"/>
      <c r="CB277" s="1"/>
      <c r="CC277" s="1"/>
      <c r="CD277" s="1"/>
      <c r="CE277" s="3"/>
      <c r="CF277" s="3"/>
      <c r="CH277" s="1"/>
      <c r="CI277" s="1"/>
      <c r="CJ277" s="1"/>
      <c r="CK277" s="1"/>
      <c r="CL277" s="1"/>
      <c r="CM277" s="1"/>
      <c r="CN277" s="1"/>
      <c r="CO277" s="1"/>
      <c r="CP277" s="1"/>
      <c r="CQ277" s="1"/>
      <c r="CR277" s="1"/>
      <c r="CS277" s="2" t="s">
        <v>420</v>
      </c>
      <c r="CU277" s="1">
        <v>2</v>
      </c>
      <c r="CX277" s="2" t="s">
        <v>79</v>
      </c>
      <c r="CY277" s="80" t="s">
        <v>421</v>
      </c>
      <c r="CZ277" s="3"/>
    </row>
    <row r="278" spans="2:104" s="2" customFormat="1" ht="15.6" customHeight="1" x14ac:dyDescent="0.3">
      <c r="B278" s="3" t="s">
        <v>105</v>
      </c>
      <c r="C278" s="9">
        <v>-18.100000000000001</v>
      </c>
      <c r="D278" s="9">
        <v>7.8</v>
      </c>
      <c r="E278" s="2" t="s">
        <v>418</v>
      </c>
      <c r="J278" s="69"/>
      <c r="K278" s="69" t="s">
        <v>712</v>
      </c>
      <c r="L278" s="3" t="s">
        <v>417</v>
      </c>
      <c r="M278" s="3" t="s">
        <v>104</v>
      </c>
      <c r="N278" s="1">
        <v>1000</v>
      </c>
      <c r="O278" s="1">
        <v>1100</v>
      </c>
      <c r="P278" s="2" t="s">
        <v>85</v>
      </c>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J278" s="61"/>
      <c r="BK278" s="1"/>
      <c r="BL278" s="1"/>
      <c r="BO278" s="3"/>
      <c r="BQ278" s="2" t="s">
        <v>423</v>
      </c>
      <c r="BR278" s="1"/>
      <c r="BS278" s="3" t="s">
        <v>129</v>
      </c>
      <c r="BT278" s="1"/>
      <c r="BV278" s="3" t="s">
        <v>86</v>
      </c>
      <c r="BW278" s="3"/>
      <c r="BX278" s="1"/>
      <c r="BY278" s="1"/>
      <c r="BZ278" s="1"/>
      <c r="CA278" s="1"/>
      <c r="CB278" s="1"/>
      <c r="CC278" s="1"/>
      <c r="CD278" s="1"/>
      <c r="CE278" s="3"/>
      <c r="CF278" s="3"/>
      <c r="CH278" s="1"/>
      <c r="CI278" s="1"/>
      <c r="CJ278" s="1"/>
      <c r="CK278" s="1"/>
      <c r="CL278" s="1"/>
      <c r="CM278" s="1"/>
      <c r="CN278" s="1"/>
      <c r="CO278" s="1"/>
      <c r="CP278" s="1"/>
      <c r="CQ278" s="1"/>
      <c r="CR278" s="1"/>
      <c r="CS278" s="2" t="s">
        <v>420</v>
      </c>
      <c r="CU278" s="1">
        <v>2</v>
      </c>
      <c r="CX278" s="2" t="s">
        <v>79</v>
      </c>
      <c r="CY278" s="80" t="s">
        <v>421</v>
      </c>
      <c r="CZ278" s="3"/>
    </row>
    <row r="279" spans="2:104" s="2" customFormat="1" ht="15.6" customHeight="1" x14ac:dyDescent="0.3">
      <c r="B279" s="3" t="s">
        <v>105</v>
      </c>
      <c r="C279" s="9">
        <v>-15.7</v>
      </c>
      <c r="D279" s="9">
        <v>8</v>
      </c>
      <c r="E279" s="2" t="s">
        <v>418</v>
      </c>
      <c r="J279" s="69"/>
      <c r="K279" s="69" t="s">
        <v>712</v>
      </c>
      <c r="L279" s="3" t="s">
        <v>417</v>
      </c>
      <c r="M279" s="3" t="s">
        <v>104</v>
      </c>
      <c r="N279" s="1">
        <v>1000</v>
      </c>
      <c r="O279" s="1">
        <v>1100</v>
      </c>
      <c r="P279" s="2" t="s">
        <v>85</v>
      </c>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J279" s="61"/>
      <c r="BK279" s="1"/>
      <c r="BL279" s="1"/>
      <c r="BO279" s="3"/>
      <c r="BQ279" s="2" t="s">
        <v>424</v>
      </c>
      <c r="BR279" s="1"/>
      <c r="BS279" s="3" t="s">
        <v>89</v>
      </c>
      <c r="BT279" s="1"/>
      <c r="BV279" s="3" t="s">
        <v>86</v>
      </c>
      <c r="BW279" s="3"/>
      <c r="BX279" s="1"/>
      <c r="BY279" s="1"/>
      <c r="BZ279" s="1"/>
      <c r="CA279" s="1"/>
      <c r="CB279" s="1"/>
      <c r="CC279" s="1"/>
      <c r="CD279" s="1"/>
      <c r="CE279" s="3"/>
      <c r="CF279" s="3"/>
      <c r="CH279" s="1"/>
      <c r="CI279" s="1"/>
      <c r="CJ279" s="1"/>
      <c r="CK279" s="1"/>
      <c r="CL279" s="1"/>
      <c r="CM279" s="1"/>
      <c r="CN279" s="1"/>
      <c r="CO279" s="1"/>
      <c r="CP279" s="1"/>
      <c r="CQ279" s="1"/>
      <c r="CR279" s="1"/>
      <c r="CS279" s="2" t="s">
        <v>425</v>
      </c>
      <c r="CU279" s="1">
        <v>2</v>
      </c>
      <c r="CX279" s="2" t="s">
        <v>79</v>
      </c>
      <c r="CY279" s="80" t="s">
        <v>421</v>
      </c>
      <c r="CZ279" s="3"/>
    </row>
    <row r="280" spans="2:104" s="2" customFormat="1" ht="15.6" customHeight="1" x14ac:dyDescent="0.3">
      <c r="B280" s="3" t="s">
        <v>105</v>
      </c>
      <c r="C280" s="9">
        <v>-15.7</v>
      </c>
      <c r="D280" s="9">
        <v>7.9</v>
      </c>
      <c r="E280" s="2" t="s">
        <v>418</v>
      </c>
      <c r="J280" s="69"/>
      <c r="K280" s="69" t="s">
        <v>712</v>
      </c>
      <c r="L280" s="3" t="s">
        <v>417</v>
      </c>
      <c r="M280" s="3" t="s">
        <v>104</v>
      </c>
      <c r="N280" s="1">
        <v>1000</v>
      </c>
      <c r="O280" s="1">
        <v>1100</v>
      </c>
      <c r="P280" s="2" t="s">
        <v>85</v>
      </c>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J280" s="61"/>
      <c r="BK280" s="1"/>
      <c r="BL280" s="1"/>
      <c r="BO280" s="3"/>
      <c r="BQ280" s="2" t="s">
        <v>426</v>
      </c>
      <c r="BR280" s="1"/>
      <c r="BS280" s="3" t="s">
        <v>89</v>
      </c>
      <c r="BT280" s="1"/>
      <c r="BV280" s="3" t="s">
        <v>86</v>
      </c>
      <c r="BW280" s="3"/>
      <c r="BX280" s="1"/>
      <c r="BY280" s="1"/>
      <c r="BZ280" s="1"/>
      <c r="CA280" s="1"/>
      <c r="CB280" s="1"/>
      <c r="CC280" s="1"/>
      <c r="CD280" s="1"/>
      <c r="CE280" s="3"/>
      <c r="CF280" s="3"/>
      <c r="CH280" s="1"/>
      <c r="CI280" s="1"/>
      <c r="CJ280" s="1"/>
      <c r="CK280" s="1"/>
      <c r="CL280" s="1"/>
      <c r="CM280" s="1"/>
      <c r="CN280" s="1"/>
      <c r="CO280" s="1"/>
      <c r="CP280" s="1"/>
      <c r="CQ280" s="1"/>
      <c r="CR280" s="1"/>
      <c r="CS280" s="2" t="s">
        <v>425</v>
      </c>
      <c r="CU280" s="1">
        <v>2</v>
      </c>
      <c r="CX280" s="2" t="s">
        <v>79</v>
      </c>
      <c r="CY280" s="80" t="s">
        <v>421</v>
      </c>
      <c r="CZ280" s="3"/>
    </row>
    <row r="281" spans="2:104" s="2" customFormat="1" ht="15.6" customHeight="1" x14ac:dyDescent="0.3">
      <c r="B281" s="78" t="s">
        <v>116</v>
      </c>
      <c r="C281" s="23">
        <v>-19.36</v>
      </c>
      <c r="D281" s="23">
        <v>6.12</v>
      </c>
      <c r="E281" s="2" t="s">
        <v>308</v>
      </c>
      <c r="J281" s="69"/>
      <c r="K281" s="69" t="s">
        <v>712</v>
      </c>
      <c r="L281" s="30" t="s">
        <v>327</v>
      </c>
      <c r="M281" s="30" t="s">
        <v>84</v>
      </c>
      <c r="N281" s="4">
        <v>600</v>
      </c>
      <c r="O281" s="4">
        <v>850</v>
      </c>
      <c r="P281" s="2" t="s">
        <v>85</v>
      </c>
      <c r="Q281" s="3"/>
      <c r="R281" s="30"/>
      <c r="S281" s="30"/>
      <c r="T281" s="30"/>
      <c r="U281" s="30"/>
      <c r="V281" s="30"/>
      <c r="W281" s="30"/>
      <c r="X281" s="30"/>
      <c r="Y281" s="30"/>
      <c r="Z281" s="30"/>
      <c r="AA281" s="30"/>
      <c r="AB281" s="30"/>
      <c r="AC281" s="30"/>
      <c r="AD281" s="30"/>
      <c r="AE281" s="30"/>
      <c r="AF281" s="30"/>
      <c r="AG281" s="30"/>
      <c r="AH281" s="30"/>
      <c r="AI281" s="30"/>
      <c r="AJ281" s="30"/>
      <c r="AK281" s="30"/>
      <c r="AL281" s="30"/>
      <c r="AM281" s="30"/>
      <c r="AN281" s="30"/>
      <c r="AO281" s="30"/>
      <c r="AP281" s="30"/>
      <c r="AQ281" s="30"/>
      <c r="AR281" s="30"/>
      <c r="AS281" s="30"/>
      <c r="AT281" s="30"/>
      <c r="AU281" s="30"/>
      <c r="AV281" s="30"/>
      <c r="AW281" s="30"/>
      <c r="AX281" s="30"/>
      <c r="AY281" s="30"/>
      <c r="AZ281" s="30"/>
      <c r="BA281" s="30"/>
      <c r="BB281" s="30"/>
      <c r="BC281" s="30"/>
      <c r="BD281" s="30"/>
      <c r="BE281" s="30"/>
      <c r="BF281" s="30"/>
      <c r="BG281" s="30"/>
      <c r="BH281" s="30"/>
      <c r="BI281" s="3"/>
      <c r="BJ281" s="3"/>
      <c r="BK281" s="1"/>
      <c r="BL281" s="1"/>
      <c r="BP281" s="3"/>
      <c r="BQ281" s="3" t="s">
        <v>328</v>
      </c>
      <c r="BR281" s="3"/>
      <c r="BS281" s="3"/>
      <c r="BT281" s="1"/>
      <c r="BU281" s="1"/>
      <c r="BV281" s="3" t="s">
        <v>86</v>
      </c>
      <c r="BW281" s="12" t="s">
        <v>92</v>
      </c>
      <c r="BX281" s="3"/>
      <c r="BY281" s="5"/>
      <c r="BZ281" s="23">
        <v>41.55</v>
      </c>
      <c r="CA281" s="23">
        <v>16.45</v>
      </c>
      <c r="CB281" s="5"/>
      <c r="CC281" s="5"/>
      <c r="CD281" s="5"/>
      <c r="CE281" s="5"/>
      <c r="CG281" s="30"/>
      <c r="CI281" s="23"/>
      <c r="CJ281" s="5"/>
      <c r="CK281" s="1"/>
      <c r="CL281" s="1"/>
      <c r="CM281" s="1"/>
      <c r="CN281" s="1"/>
      <c r="CO281" s="1"/>
      <c r="CP281" s="1"/>
      <c r="CQ281" s="1"/>
      <c r="CR281" s="1"/>
      <c r="CS281" s="30" t="s">
        <v>329</v>
      </c>
      <c r="CU281" s="1">
        <v>1</v>
      </c>
      <c r="CX281" s="2" t="s">
        <v>79</v>
      </c>
      <c r="CY281" s="6" t="s">
        <v>324</v>
      </c>
    </row>
    <row r="282" spans="2:104" s="2" customFormat="1" ht="15.6" customHeight="1" x14ac:dyDescent="0.3">
      <c r="B282" s="78" t="s">
        <v>116</v>
      </c>
      <c r="C282" s="23">
        <v>-18.940000000000001</v>
      </c>
      <c r="D282" s="23">
        <v>6.1</v>
      </c>
      <c r="E282" s="2" t="s">
        <v>308</v>
      </c>
      <c r="J282" s="69"/>
      <c r="K282" s="69" t="s">
        <v>712</v>
      </c>
      <c r="L282" s="30" t="s">
        <v>327</v>
      </c>
      <c r="M282" s="30" t="s">
        <v>84</v>
      </c>
      <c r="N282" s="4">
        <v>600</v>
      </c>
      <c r="O282" s="4">
        <v>850</v>
      </c>
      <c r="P282" s="2" t="s">
        <v>85</v>
      </c>
      <c r="Q282" s="3"/>
      <c r="R282" s="30"/>
      <c r="S282" s="30"/>
      <c r="T282" s="30"/>
      <c r="U282" s="30"/>
      <c r="V282" s="30"/>
      <c r="W282" s="30"/>
      <c r="X282" s="30"/>
      <c r="Y282" s="30"/>
      <c r="Z282" s="30"/>
      <c r="AA282" s="30"/>
      <c r="AB282" s="30"/>
      <c r="AC282" s="30"/>
      <c r="AD282" s="30"/>
      <c r="AE282" s="30"/>
      <c r="AF282" s="30"/>
      <c r="AG282" s="30"/>
      <c r="AH282" s="30"/>
      <c r="AI282" s="30"/>
      <c r="AJ282" s="30"/>
      <c r="AK282" s="30"/>
      <c r="AL282" s="30"/>
      <c r="AM282" s="30"/>
      <c r="AN282" s="30"/>
      <c r="AO282" s="30"/>
      <c r="AP282" s="30"/>
      <c r="AQ282" s="30"/>
      <c r="AR282" s="30"/>
      <c r="AS282" s="30"/>
      <c r="AT282" s="30"/>
      <c r="AU282" s="30"/>
      <c r="AV282" s="30"/>
      <c r="AW282" s="30"/>
      <c r="AX282" s="30"/>
      <c r="AY282" s="30"/>
      <c r="AZ282" s="30"/>
      <c r="BA282" s="30"/>
      <c r="BB282" s="30"/>
      <c r="BC282" s="30"/>
      <c r="BD282" s="30"/>
      <c r="BE282" s="30"/>
      <c r="BF282" s="30"/>
      <c r="BG282" s="30"/>
      <c r="BH282" s="30"/>
      <c r="BI282" s="3"/>
      <c r="BJ282" s="3"/>
      <c r="BK282" s="1"/>
      <c r="BL282" s="1"/>
      <c r="BP282" s="3"/>
      <c r="BQ282" s="3" t="s">
        <v>330</v>
      </c>
      <c r="BR282" s="3"/>
      <c r="BS282" s="3"/>
      <c r="BT282" s="1"/>
      <c r="BU282" s="1"/>
      <c r="BV282" s="3" t="s">
        <v>86</v>
      </c>
      <c r="BW282" s="12" t="s">
        <v>92</v>
      </c>
      <c r="BX282" s="3"/>
      <c r="BY282" s="5"/>
      <c r="BZ282" s="23">
        <v>37.69</v>
      </c>
      <c r="CA282" s="23">
        <v>14.51</v>
      </c>
      <c r="CB282" s="5"/>
      <c r="CC282" s="5"/>
      <c r="CD282" s="5"/>
      <c r="CE282" s="5"/>
      <c r="CG282" s="30"/>
      <c r="CI282" s="23"/>
      <c r="CJ282" s="5"/>
      <c r="CK282" s="1"/>
      <c r="CL282" s="1"/>
      <c r="CM282" s="1"/>
      <c r="CN282" s="1"/>
      <c r="CO282" s="1"/>
      <c r="CP282" s="1"/>
      <c r="CQ282" s="1"/>
      <c r="CR282" s="1"/>
      <c r="CS282" s="30" t="s">
        <v>331</v>
      </c>
      <c r="CU282" s="1">
        <v>1</v>
      </c>
      <c r="CX282" s="2" t="s">
        <v>79</v>
      </c>
      <c r="CY282" s="6" t="s">
        <v>324</v>
      </c>
    </row>
    <row r="283" spans="2:104" s="2" customFormat="1" ht="15.6" customHeight="1" x14ac:dyDescent="0.3">
      <c r="B283" s="78" t="s">
        <v>116</v>
      </c>
      <c r="C283" s="23">
        <v>-19.010000000000002</v>
      </c>
      <c r="D283" s="23">
        <v>7.02</v>
      </c>
      <c r="E283" s="2" t="s">
        <v>308</v>
      </c>
      <c r="J283" s="69"/>
      <c r="K283" s="69" t="s">
        <v>712</v>
      </c>
      <c r="L283" s="30" t="s">
        <v>327</v>
      </c>
      <c r="M283" s="30" t="s">
        <v>84</v>
      </c>
      <c r="N283" s="4">
        <v>600</v>
      </c>
      <c r="O283" s="4">
        <v>850</v>
      </c>
      <c r="P283" s="2" t="s">
        <v>85</v>
      </c>
      <c r="Q283" s="3"/>
      <c r="R283" s="30"/>
      <c r="S283" s="30"/>
      <c r="T283" s="30"/>
      <c r="U283" s="30"/>
      <c r="V283" s="30"/>
      <c r="W283" s="30"/>
      <c r="X283" s="30"/>
      <c r="Y283" s="30"/>
      <c r="Z283" s="30"/>
      <c r="AA283" s="30"/>
      <c r="AB283" s="30"/>
      <c r="AC283" s="30"/>
      <c r="AD283" s="30"/>
      <c r="AE283" s="30"/>
      <c r="AF283" s="30"/>
      <c r="AG283" s="30"/>
      <c r="AH283" s="30"/>
      <c r="AI283" s="30"/>
      <c r="AJ283" s="30"/>
      <c r="AK283" s="30"/>
      <c r="AL283" s="30"/>
      <c r="AM283" s="30"/>
      <c r="AN283" s="30"/>
      <c r="AO283" s="30"/>
      <c r="AP283" s="30"/>
      <c r="AQ283" s="30"/>
      <c r="AR283" s="30"/>
      <c r="AS283" s="30"/>
      <c r="AT283" s="30"/>
      <c r="AU283" s="30"/>
      <c r="AV283" s="30"/>
      <c r="AW283" s="30"/>
      <c r="AX283" s="30"/>
      <c r="AY283" s="30"/>
      <c r="AZ283" s="30"/>
      <c r="BA283" s="30"/>
      <c r="BB283" s="30"/>
      <c r="BC283" s="30"/>
      <c r="BD283" s="30"/>
      <c r="BE283" s="30"/>
      <c r="BF283" s="30"/>
      <c r="BG283" s="30"/>
      <c r="BH283" s="30"/>
      <c r="BI283" s="3"/>
      <c r="BJ283" s="3"/>
      <c r="BK283" s="1"/>
      <c r="BL283" s="1"/>
      <c r="BP283" s="3"/>
      <c r="BQ283" s="3" t="s">
        <v>334</v>
      </c>
      <c r="BR283" s="3"/>
      <c r="BS283" s="3"/>
      <c r="BT283" s="1"/>
      <c r="BU283" s="1"/>
      <c r="BV283" s="3" t="s">
        <v>86</v>
      </c>
      <c r="BW283" s="12" t="s">
        <v>92</v>
      </c>
      <c r="BX283" s="3"/>
      <c r="BY283" s="5"/>
      <c r="BZ283" s="23">
        <v>41</v>
      </c>
      <c r="CA283" s="23">
        <v>16.07</v>
      </c>
      <c r="CB283" s="5"/>
      <c r="CC283" s="5"/>
      <c r="CD283" s="5"/>
      <c r="CE283" s="5"/>
      <c r="CG283" s="30"/>
      <c r="CI283" s="23"/>
      <c r="CJ283" s="5"/>
      <c r="CK283" s="1"/>
      <c r="CL283" s="1"/>
      <c r="CM283" s="1"/>
      <c r="CN283" s="1"/>
      <c r="CO283" s="1"/>
      <c r="CP283" s="1"/>
      <c r="CQ283" s="1"/>
      <c r="CR283" s="1"/>
      <c r="CS283" s="30" t="s">
        <v>335</v>
      </c>
      <c r="CU283" s="1">
        <v>1</v>
      </c>
      <c r="CX283" s="2" t="s">
        <v>79</v>
      </c>
      <c r="CY283" s="6" t="s">
        <v>324</v>
      </c>
    </row>
    <row r="284" spans="2:104" s="2" customFormat="1" ht="15.6" customHeight="1" x14ac:dyDescent="0.3">
      <c r="B284" s="78" t="s">
        <v>116</v>
      </c>
      <c r="C284" s="23">
        <v>-19.829999999999998</v>
      </c>
      <c r="D284" s="23">
        <v>6.22</v>
      </c>
      <c r="E284" s="2" t="s">
        <v>308</v>
      </c>
      <c r="J284" s="69"/>
      <c r="K284" s="69" t="s">
        <v>712</v>
      </c>
      <c r="L284" s="30" t="s">
        <v>327</v>
      </c>
      <c r="M284" s="30" t="s">
        <v>84</v>
      </c>
      <c r="N284" s="4">
        <v>600</v>
      </c>
      <c r="O284" s="4">
        <v>850</v>
      </c>
      <c r="P284" s="2" t="s">
        <v>85</v>
      </c>
      <c r="Q284" s="3"/>
      <c r="R284" s="30"/>
      <c r="S284" s="30"/>
      <c r="T284" s="30"/>
      <c r="U284" s="30"/>
      <c r="V284" s="30"/>
      <c r="W284" s="30"/>
      <c r="X284" s="30"/>
      <c r="Y284" s="30"/>
      <c r="Z284" s="30"/>
      <c r="AA284" s="30"/>
      <c r="AB284" s="30"/>
      <c r="AC284" s="30"/>
      <c r="AD284" s="30"/>
      <c r="AE284" s="30"/>
      <c r="AF284" s="30"/>
      <c r="AG284" s="30"/>
      <c r="AH284" s="30"/>
      <c r="AI284" s="30"/>
      <c r="AJ284" s="30"/>
      <c r="AK284" s="30"/>
      <c r="AL284" s="30"/>
      <c r="AM284" s="30"/>
      <c r="AN284" s="30"/>
      <c r="AO284" s="30"/>
      <c r="AP284" s="30"/>
      <c r="AQ284" s="30"/>
      <c r="AR284" s="30"/>
      <c r="AS284" s="30"/>
      <c r="AT284" s="30"/>
      <c r="AU284" s="30"/>
      <c r="AV284" s="30"/>
      <c r="AW284" s="30"/>
      <c r="AX284" s="30"/>
      <c r="AY284" s="30"/>
      <c r="AZ284" s="30"/>
      <c r="BA284" s="30"/>
      <c r="BB284" s="30"/>
      <c r="BC284" s="30"/>
      <c r="BD284" s="30"/>
      <c r="BE284" s="30"/>
      <c r="BF284" s="30"/>
      <c r="BG284" s="30"/>
      <c r="BH284" s="30"/>
      <c r="BI284" s="3"/>
      <c r="BJ284" s="3"/>
      <c r="BK284" s="1"/>
      <c r="BL284" s="1"/>
      <c r="BP284" s="3"/>
      <c r="BQ284" s="3" t="s">
        <v>336</v>
      </c>
      <c r="BR284" s="3"/>
      <c r="BS284" s="3"/>
      <c r="BT284" s="1"/>
      <c r="BU284" s="1"/>
      <c r="BV284" s="3" t="s">
        <v>86</v>
      </c>
      <c r="BW284" s="12" t="s">
        <v>92</v>
      </c>
      <c r="BX284" s="3"/>
      <c r="BY284" s="5"/>
      <c r="BZ284" s="23">
        <v>42.96</v>
      </c>
      <c r="CA284" s="23">
        <v>15.92</v>
      </c>
      <c r="CB284" s="5"/>
      <c r="CC284" s="5"/>
      <c r="CD284" s="5"/>
      <c r="CE284" s="5"/>
      <c r="CG284" s="30"/>
      <c r="CI284" s="23"/>
      <c r="CJ284" s="5"/>
      <c r="CK284" s="1"/>
      <c r="CL284" s="1"/>
      <c r="CM284" s="1"/>
      <c r="CN284" s="1"/>
      <c r="CO284" s="1"/>
      <c r="CP284" s="1"/>
      <c r="CQ284" s="1"/>
      <c r="CR284" s="1"/>
      <c r="CS284" s="30" t="s">
        <v>337</v>
      </c>
      <c r="CU284" s="1">
        <v>1</v>
      </c>
      <c r="CX284" s="2" t="s">
        <v>79</v>
      </c>
      <c r="CY284" s="6" t="s">
        <v>324</v>
      </c>
    </row>
    <row r="285" spans="2:104" s="2" customFormat="1" ht="15.6" customHeight="1" x14ac:dyDescent="0.3">
      <c r="B285" s="78" t="s">
        <v>116</v>
      </c>
      <c r="C285" s="23">
        <v>-19.12</v>
      </c>
      <c r="D285" s="23">
        <v>5.12</v>
      </c>
      <c r="E285" s="2" t="s">
        <v>308</v>
      </c>
      <c r="J285" s="69"/>
      <c r="K285" s="69" t="s">
        <v>712</v>
      </c>
      <c r="L285" s="30" t="s">
        <v>327</v>
      </c>
      <c r="M285" s="30" t="s">
        <v>84</v>
      </c>
      <c r="N285" s="4">
        <v>600</v>
      </c>
      <c r="O285" s="4">
        <v>850</v>
      </c>
      <c r="P285" s="2" t="s">
        <v>85</v>
      </c>
      <c r="Q285" s="3"/>
      <c r="R285" s="30"/>
      <c r="S285" s="30"/>
      <c r="T285" s="30"/>
      <c r="U285" s="30"/>
      <c r="V285" s="30"/>
      <c r="W285" s="30"/>
      <c r="X285" s="30"/>
      <c r="Y285" s="30"/>
      <c r="Z285" s="30"/>
      <c r="AA285" s="30"/>
      <c r="AB285" s="30"/>
      <c r="AC285" s="30"/>
      <c r="AD285" s="30"/>
      <c r="AE285" s="30"/>
      <c r="AF285" s="30"/>
      <c r="AG285" s="30"/>
      <c r="AH285" s="30"/>
      <c r="AI285" s="30"/>
      <c r="AJ285" s="30"/>
      <c r="AK285" s="30"/>
      <c r="AL285" s="30"/>
      <c r="AM285" s="30"/>
      <c r="AN285" s="30"/>
      <c r="AO285" s="30"/>
      <c r="AP285" s="30"/>
      <c r="AQ285" s="30"/>
      <c r="AR285" s="30"/>
      <c r="AS285" s="30"/>
      <c r="AT285" s="30"/>
      <c r="AU285" s="30"/>
      <c r="AV285" s="30"/>
      <c r="AW285" s="30"/>
      <c r="AX285" s="30"/>
      <c r="AY285" s="30"/>
      <c r="AZ285" s="30"/>
      <c r="BA285" s="30"/>
      <c r="BB285" s="30"/>
      <c r="BC285" s="30"/>
      <c r="BD285" s="30"/>
      <c r="BE285" s="30"/>
      <c r="BF285" s="30"/>
      <c r="BG285" s="30"/>
      <c r="BH285" s="30"/>
      <c r="BI285" s="3"/>
      <c r="BJ285" s="3"/>
      <c r="BK285" s="1"/>
      <c r="BL285" s="1"/>
      <c r="BP285" s="3"/>
      <c r="BQ285" s="3" t="s">
        <v>340</v>
      </c>
      <c r="BR285" s="3"/>
      <c r="BS285" s="3"/>
      <c r="BT285" s="1"/>
      <c r="BU285" s="1"/>
      <c r="BV285" s="3" t="s">
        <v>86</v>
      </c>
      <c r="BW285" s="12" t="s">
        <v>92</v>
      </c>
      <c r="BX285" s="3"/>
      <c r="BY285" s="5"/>
      <c r="BZ285" s="23">
        <v>42.16</v>
      </c>
      <c r="CA285" s="23">
        <v>16.41</v>
      </c>
      <c r="CB285" s="5"/>
      <c r="CC285" s="5"/>
      <c r="CD285" s="5"/>
      <c r="CE285" s="5"/>
      <c r="CG285" s="30"/>
      <c r="CI285" s="23"/>
      <c r="CJ285" s="5"/>
      <c r="CK285" s="1"/>
      <c r="CL285" s="1"/>
      <c r="CM285" s="1"/>
      <c r="CN285" s="1"/>
      <c r="CO285" s="1"/>
      <c r="CP285" s="1"/>
      <c r="CQ285" s="1"/>
      <c r="CR285" s="1"/>
      <c r="CS285" s="30" t="s">
        <v>341</v>
      </c>
      <c r="CU285" s="1">
        <v>1</v>
      </c>
      <c r="CX285" s="2" t="s">
        <v>79</v>
      </c>
      <c r="CY285" s="6" t="s">
        <v>324</v>
      </c>
    </row>
    <row r="286" spans="2:104" s="2" customFormat="1" ht="15.6" customHeight="1" x14ac:dyDescent="0.3">
      <c r="B286" s="78" t="s">
        <v>116</v>
      </c>
      <c r="C286" s="23">
        <v>-19.489999999999998</v>
      </c>
      <c r="D286" s="23">
        <v>8.69</v>
      </c>
      <c r="E286" s="2" t="s">
        <v>308</v>
      </c>
      <c r="J286" s="69"/>
      <c r="K286" s="69" t="s">
        <v>712</v>
      </c>
      <c r="L286" s="30" t="s">
        <v>327</v>
      </c>
      <c r="M286" s="30" t="s">
        <v>84</v>
      </c>
      <c r="N286" s="4">
        <v>600</v>
      </c>
      <c r="O286" s="4">
        <v>850</v>
      </c>
      <c r="P286" s="2" t="s">
        <v>85</v>
      </c>
      <c r="Q286" s="3"/>
      <c r="R286" s="30"/>
      <c r="S286" s="30"/>
      <c r="T286" s="30"/>
      <c r="U286" s="30"/>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c r="AV286" s="30"/>
      <c r="AW286" s="30"/>
      <c r="AX286" s="30"/>
      <c r="AY286" s="30"/>
      <c r="AZ286" s="30"/>
      <c r="BA286" s="30"/>
      <c r="BB286" s="30"/>
      <c r="BC286" s="30"/>
      <c r="BD286" s="30"/>
      <c r="BE286" s="30"/>
      <c r="BF286" s="30"/>
      <c r="BG286" s="30"/>
      <c r="BH286" s="30"/>
      <c r="BI286" s="3"/>
      <c r="BJ286" s="3"/>
      <c r="BK286" s="1"/>
      <c r="BL286" s="1"/>
      <c r="BP286" s="3"/>
      <c r="BQ286" s="3" t="s">
        <v>360</v>
      </c>
      <c r="BR286" s="3"/>
      <c r="BS286" s="3"/>
      <c r="BT286" s="1"/>
      <c r="BU286" s="1"/>
      <c r="BV286" s="3" t="s">
        <v>86</v>
      </c>
      <c r="BW286" s="12" t="s">
        <v>92</v>
      </c>
      <c r="BX286" s="3"/>
      <c r="BY286" s="5"/>
      <c r="BZ286" s="23">
        <v>41.66</v>
      </c>
      <c r="CA286" s="23">
        <v>16.190000000000001</v>
      </c>
      <c r="CB286" s="5"/>
      <c r="CC286" s="5"/>
      <c r="CD286" s="5"/>
      <c r="CE286" s="5"/>
      <c r="CG286" s="30"/>
      <c r="CI286" s="23"/>
      <c r="CJ286" s="5"/>
      <c r="CK286" s="1"/>
      <c r="CL286" s="1"/>
      <c r="CM286" s="1"/>
      <c r="CN286" s="1"/>
      <c r="CO286" s="1"/>
      <c r="CP286" s="1"/>
      <c r="CQ286" s="1"/>
      <c r="CR286" s="1"/>
      <c r="CS286" s="30" t="s">
        <v>361</v>
      </c>
      <c r="CU286" s="1">
        <v>1</v>
      </c>
      <c r="CX286" s="2" t="s">
        <v>79</v>
      </c>
      <c r="CY286" s="6" t="s">
        <v>324</v>
      </c>
    </row>
    <row r="287" spans="2:104" s="2" customFormat="1" ht="15.6" customHeight="1" x14ac:dyDescent="0.3">
      <c r="B287" s="78" t="s">
        <v>116</v>
      </c>
      <c r="C287" s="23">
        <v>-19.09</v>
      </c>
      <c r="D287" s="23">
        <v>5.1100000000000003</v>
      </c>
      <c r="E287" s="2" t="s">
        <v>308</v>
      </c>
      <c r="J287" s="69"/>
      <c r="K287" s="69" t="s">
        <v>712</v>
      </c>
      <c r="L287" s="30" t="s">
        <v>327</v>
      </c>
      <c r="M287" s="30" t="s">
        <v>84</v>
      </c>
      <c r="N287" s="4">
        <v>600</v>
      </c>
      <c r="O287" s="4">
        <v>850</v>
      </c>
      <c r="P287" s="2" t="s">
        <v>85</v>
      </c>
      <c r="Q287" s="3"/>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30"/>
      <c r="AV287" s="30"/>
      <c r="AW287" s="30"/>
      <c r="AX287" s="30"/>
      <c r="AY287" s="30"/>
      <c r="AZ287" s="30"/>
      <c r="BA287" s="30"/>
      <c r="BB287" s="30"/>
      <c r="BC287" s="30"/>
      <c r="BD287" s="30"/>
      <c r="BE287" s="30"/>
      <c r="BF287" s="30"/>
      <c r="BG287" s="30"/>
      <c r="BH287" s="30"/>
      <c r="BI287" s="3"/>
      <c r="BJ287" s="3"/>
      <c r="BK287" s="1"/>
      <c r="BL287" s="1"/>
      <c r="BP287" s="3"/>
      <c r="BQ287" s="3" t="s">
        <v>378</v>
      </c>
      <c r="BR287" s="3"/>
      <c r="BS287" s="3"/>
      <c r="BT287" s="1"/>
      <c r="BU287" s="1"/>
      <c r="BV287" s="3" t="s">
        <v>86</v>
      </c>
      <c r="BW287" s="12" t="s">
        <v>92</v>
      </c>
      <c r="BX287" s="3"/>
      <c r="BY287" s="5"/>
      <c r="BZ287" s="23">
        <v>41.62</v>
      </c>
      <c r="CA287" s="23">
        <v>16.059999999999999</v>
      </c>
      <c r="CB287" s="5"/>
      <c r="CC287" s="5"/>
      <c r="CD287" s="5"/>
      <c r="CE287" s="5"/>
      <c r="CG287" s="30"/>
      <c r="CI287" s="23"/>
      <c r="CJ287" s="5"/>
      <c r="CK287" s="1"/>
      <c r="CL287" s="1"/>
      <c r="CM287" s="1"/>
      <c r="CN287" s="1"/>
      <c r="CO287" s="1"/>
      <c r="CP287" s="1"/>
      <c r="CQ287" s="1"/>
      <c r="CR287" s="1"/>
      <c r="CS287" s="30" t="s">
        <v>379</v>
      </c>
      <c r="CU287" s="1">
        <v>1</v>
      </c>
      <c r="CX287" s="2" t="s">
        <v>79</v>
      </c>
      <c r="CY287" s="6" t="s">
        <v>324</v>
      </c>
    </row>
    <row r="288" spans="2:104" s="2" customFormat="1" ht="15.6" customHeight="1" x14ac:dyDescent="0.3">
      <c r="B288" s="78" t="s">
        <v>116</v>
      </c>
      <c r="C288" s="23">
        <v>-19.170000000000002</v>
      </c>
      <c r="D288" s="23">
        <v>9.33</v>
      </c>
      <c r="E288" s="2" t="s">
        <v>308</v>
      </c>
      <c r="J288" s="69"/>
      <c r="K288" s="69" t="s">
        <v>712</v>
      </c>
      <c r="L288" s="30" t="s">
        <v>327</v>
      </c>
      <c r="M288" s="30" t="s">
        <v>84</v>
      </c>
      <c r="N288" s="4">
        <v>600</v>
      </c>
      <c r="O288" s="4">
        <v>850</v>
      </c>
      <c r="P288" s="2" t="s">
        <v>85</v>
      </c>
      <c r="Q288" s="3"/>
      <c r="R288" s="30"/>
      <c r="S288" s="30"/>
      <c r="T288" s="30"/>
      <c r="U288" s="30"/>
      <c r="V288" s="30"/>
      <c r="W288" s="30"/>
      <c r="X288" s="30"/>
      <c r="Y288" s="30"/>
      <c r="Z288" s="30"/>
      <c r="AA288" s="30"/>
      <c r="AB288" s="30"/>
      <c r="AC288" s="30"/>
      <c r="AD288" s="30"/>
      <c r="AE288" s="30"/>
      <c r="AF288" s="30"/>
      <c r="AG288" s="30"/>
      <c r="AH288" s="30"/>
      <c r="AI288" s="30"/>
      <c r="AJ288" s="30"/>
      <c r="AK288" s="30"/>
      <c r="AL288" s="30"/>
      <c r="AM288" s="30"/>
      <c r="AN288" s="30"/>
      <c r="AO288" s="30"/>
      <c r="AP288" s="30"/>
      <c r="AQ288" s="30"/>
      <c r="AR288" s="30"/>
      <c r="AS288" s="30"/>
      <c r="AT288" s="30"/>
      <c r="AU288" s="30"/>
      <c r="AV288" s="30"/>
      <c r="AW288" s="30"/>
      <c r="AX288" s="30"/>
      <c r="AY288" s="30"/>
      <c r="AZ288" s="30"/>
      <c r="BA288" s="30"/>
      <c r="BB288" s="30"/>
      <c r="BC288" s="30"/>
      <c r="BD288" s="30"/>
      <c r="BE288" s="30"/>
      <c r="BF288" s="30"/>
      <c r="BG288" s="30"/>
      <c r="BH288" s="30"/>
      <c r="BI288" s="3"/>
      <c r="BJ288" s="3"/>
      <c r="BK288" s="1"/>
      <c r="BL288" s="1"/>
      <c r="BP288" s="3"/>
      <c r="BQ288" s="3" t="s">
        <v>380</v>
      </c>
      <c r="BR288" s="3"/>
      <c r="BS288" s="3"/>
      <c r="BT288" s="1"/>
      <c r="BU288" s="1"/>
      <c r="BV288" s="3" t="s">
        <v>86</v>
      </c>
      <c r="BW288" s="12" t="s">
        <v>92</v>
      </c>
      <c r="BX288" s="3"/>
      <c r="BY288" s="5"/>
      <c r="BZ288" s="23">
        <v>41.74</v>
      </c>
      <c r="CA288" s="23">
        <v>16.41</v>
      </c>
      <c r="CB288" s="5"/>
      <c r="CC288" s="5"/>
      <c r="CD288" s="5"/>
      <c r="CE288" s="5"/>
      <c r="CG288" s="30"/>
      <c r="CI288" s="23"/>
      <c r="CJ288" s="5"/>
      <c r="CK288" s="1"/>
      <c r="CL288" s="1"/>
      <c r="CM288" s="1"/>
      <c r="CN288" s="1"/>
      <c r="CO288" s="1"/>
      <c r="CP288" s="1"/>
      <c r="CQ288" s="1"/>
      <c r="CR288" s="1"/>
      <c r="CS288" s="30" t="s">
        <v>379</v>
      </c>
      <c r="CU288" s="1">
        <v>1</v>
      </c>
      <c r="CX288" s="2" t="s">
        <v>79</v>
      </c>
      <c r="CY288" s="6" t="s">
        <v>324</v>
      </c>
    </row>
    <row r="289" spans="2:103" s="2" customFormat="1" ht="15.6" customHeight="1" x14ac:dyDescent="0.3">
      <c r="B289" s="78" t="s">
        <v>118</v>
      </c>
      <c r="C289" s="23">
        <v>-18.2</v>
      </c>
      <c r="D289" s="23">
        <v>6.09</v>
      </c>
      <c r="E289" s="2" t="s">
        <v>308</v>
      </c>
      <c r="J289" s="69"/>
      <c r="K289" s="69" t="s">
        <v>712</v>
      </c>
      <c r="L289" s="30" t="s">
        <v>327</v>
      </c>
      <c r="M289" s="30" t="s">
        <v>84</v>
      </c>
      <c r="N289" s="4">
        <v>600</v>
      </c>
      <c r="O289" s="4">
        <v>850</v>
      </c>
      <c r="P289" s="2" t="s">
        <v>85</v>
      </c>
      <c r="Q289" s="3"/>
      <c r="R289" s="30"/>
      <c r="S289" s="30"/>
      <c r="T289" s="30"/>
      <c r="U289" s="30"/>
      <c r="V289" s="30"/>
      <c r="W289" s="30"/>
      <c r="X289" s="30"/>
      <c r="Y289" s="30"/>
      <c r="Z289" s="30"/>
      <c r="AA289" s="30"/>
      <c r="AB289" s="30"/>
      <c r="AC289" s="30"/>
      <c r="AD289" s="30"/>
      <c r="AE289" s="30"/>
      <c r="AF289" s="30"/>
      <c r="AG289" s="30"/>
      <c r="AH289" s="30"/>
      <c r="AI289" s="30"/>
      <c r="AJ289" s="30"/>
      <c r="AK289" s="30"/>
      <c r="AL289" s="30"/>
      <c r="AM289" s="30"/>
      <c r="AN289" s="30"/>
      <c r="AO289" s="30"/>
      <c r="AP289" s="30"/>
      <c r="AQ289" s="30"/>
      <c r="AR289" s="30"/>
      <c r="AS289" s="30"/>
      <c r="AT289" s="30"/>
      <c r="AU289" s="30"/>
      <c r="AV289" s="30"/>
      <c r="AW289" s="30"/>
      <c r="AX289" s="30"/>
      <c r="AY289" s="30"/>
      <c r="AZ289" s="30"/>
      <c r="BA289" s="30"/>
      <c r="BB289" s="30"/>
      <c r="BC289" s="30"/>
      <c r="BD289" s="30"/>
      <c r="BE289" s="30"/>
      <c r="BF289" s="30"/>
      <c r="BG289" s="30"/>
      <c r="BH289" s="30"/>
      <c r="BI289" s="3"/>
      <c r="BJ289" s="3"/>
      <c r="BK289" s="1"/>
      <c r="BL289" s="1"/>
      <c r="BP289" s="3"/>
      <c r="BQ289" s="3" t="s">
        <v>342</v>
      </c>
      <c r="BR289" s="3"/>
      <c r="BS289" s="3"/>
      <c r="BT289" s="1"/>
      <c r="BU289" s="1"/>
      <c r="BV289" s="3" t="s">
        <v>86</v>
      </c>
      <c r="BW289" s="12" t="s">
        <v>92</v>
      </c>
      <c r="BX289" s="3"/>
      <c r="BY289" s="5"/>
      <c r="BZ289" s="23">
        <v>40.96</v>
      </c>
      <c r="CA289" s="23">
        <v>15.89</v>
      </c>
      <c r="CB289" s="5"/>
      <c r="CC289" s="5"/>
      <c r="CD289" s="5"/>
      <c r="CE289" s="5"/>
      <c r="CG289" s="30"/>
      <c r="CI289" s="23"/>
      <c r="CJ289" s="5"/>
      <c r="CK289" s="1"/>
      <c r="CL289" s="1"/>
      <c r="CM289" s="1"/>
      <c r="CN289" s="1"/>
      <c r="CO289" s="1"/>
      <c r="CP289" s="1"/>
      <c r="CQ289" s="1"/>
      <c r="CR289" s="1"/>
      <c r="CS289" s="30" t="s">
        <v>343</v>
      </c>
      <c r="CU289" s="1">
        <v>1</v>
      </c>
      <c r="CX289" s="2" t="s">
        <v>79</v>
      </c>
      <c r="CY289" s="6" t="s">
        <v>324</v>
      </c>
    </row>
    <row r="290" spans="2:103" s="2" customFormat="1" ht="15.6" customHeight="1" x14ac:dyDescent="0.3">
      <c r="B290" s="78" t="s">
        <v>118</v>
      </c>
      <c r="C290" s="23">
        <v>-19.010000000000002</v>
      </c>
      <c r="D290" s="23">
        <v>7.73</v>
      </c>
      <c r="E290" s="2" t="s">
        <v>308</v>
      </c>
      <c r="J290" s="69"/>
      <c r="K290" s="69" t="s">
        <v>712</v>
      </c>
      <c r="L290" s="30" t="s">
        <v>327</v>
      </c>
      <c r="M290" s="30" t="s">
        <v>84</v>
      </c>
      <c r="N290" s="4">
        <v>600</v>
      </c>
      <c r="O290" s="4">
        <v>850</v>
      </c>
      <c r="P290" s="2" t="s">
        <v>85</v>
      </c>
      <c r="Q290" s="3"/>
      <c r="R290" s="30"/>
      <c r="S290" s="30"/>
      <c r="T290" s="30"/>
      <c r="U290" s="30"/>
      <c r="V290" s="30"/>
      <c r="W290" s="30"/>
      <c r="X290" s="30"/>
      <c r="Y290" s="30"/>
      <c r="Z290" s="30"/>
      <c r="AA290" s="30"/>
      <c r="AB290" s="30"/>
      <c r="AC290" s="30"/>
      <c r="AD290" s="30"/>
      <c r="AE290" s="30"/>
      <c r="AF290" s="30"/>
      <c r="AG290" s="30"/>
      <c r="AH290" s="30"/>
      <c r="AI290" s="30"/>
      <c r="AJ290" s="30"/>
      <c r="AK290" s="30"/>
      <c r="AL290" s="30"/>
      <c r="AM290" s="30"/>
      <c r="AN290" s="30"/>
      <c r="AO290" s="30"/>
      <c r="AP290" s="30"/>
      <c r="AQ290" s="30"/>
      <c r="AR290" s="30"/>
      <c r="AS290" s="30"/>
      <c r="AT290" s="30"/>
      <c r="AU290" s="30"/>
      <c r="AV290" s="30"/>
      <c r="AW290" s="30"/>
      <c r="AX290" s="30"/>
      <c r="AY290" s="30"/>
      <c r="AZ290" s="30"/>
      <c r="BA290" s="30"/>
      <c r="BB290" s="30"/>
      <c r="BC290" s="30"/>
      <c r="BD290" s="30"/>
      <c r="BE290" s="30"/>
      <c r="BF290" s="30"/>
      <c r="BG290" s="30"/>
      <c r="BH290" s="30"/>
      <c r="BI290" s="3"/>
      <c r="BJ290" s="3"/>
      <c r="BK290" s="1"/>
      <c r="BL290" s="1"/>
      <c r="BP290" s="3"/>
      <c r="BQ290" s="3" t="s">
        <v>345</v>
      </c>
      <c r="BR290" s="3"/>
      <c r="BS290" s="3"/>
      <c r="BT290" s="1"/>
      <c r="BU290" s="1"/>
      <c r="BV290" s="3" t="s">
        <v>86</v>
      </c>
      <c r="BW290" s="12" t="s">
        <v>92</v>
      </c>
      <c r="BX290" s="3"/>
      <c r="BY290" s="5"/>
      <c r="BZ290" s="23">
        <v>43.43</v>
      </c>
      <c r="CA290" s="23">
        <v>17.059999999999999</v>
      </c>
      <c r="CB290" s="5"/>
      <c r="CC290" s="5"/>
      <c r="CD290" s="5"/>
      <c r="CE290" s="5"/>
      <c r="CG290" s="30"/>
      <c r="CI290" s="23"/>
      <c r="CJ290" s="5"/>
      <c r="CK290" s="1"/>
      <c r="CL290" s="1"/>
      <c r="CM290" s="1"/>
      <c r="CN290" s="1"/>
      <c r="CO290" s="1"/>
      <c r="CP290" s="1"/>
      <c r="CQ290" s="1"/>
      <c r="CR290" s="1"/>
      <c r="CS290" s="30" t="s">
        <v>346</v>
      </c>
      <c r="CU290" s="1">
        <v>1</v>
      </c>
      <c r="CX290" s="2" t="s">
        <v>79</v>
      </c>
      <c r="CY290" s="6" t="s">
        <v>324</v>
      </c>
    </row>
    <row r="291" spans="2:103" s="2" customFormat="1" ht="15.6" customHeight="1" x14ac:dyDescent="0.3">
      <c r="B291" s="78" t="s">
        <v>118</v>
      </c>
      <c r="C291" s="23">
        <v>-15.37</v>
      </c>
      <c r="D291" s="23">
        <v>11.38</v>
      </c>
      <c r="E291" s="2" t="s">
        <v>308</v>
      </c>
      <c r="J291" s="69"/>
      <c r="K291" s="69" t="s">
        <v>712</v>
      </c>
      <c r="L291" s="30" t="s">
        <v>327</v>
      </c>
      <c r="M291" s="30" t="s">
        <v>84</v>
      </c>
      <c r="N291" s="4">
        <v>600</v>
      </c>
      <c r="O291" s="4">
        <v>850</v>
      </c>
      <c r="P291" s="2" t="s">
        <v>85</v>
      </c>
      <c r="Q291" s="3"/>
      <c r="R291" s="30"/>
      <c r="S291" s="30"/>
      <c r="T291" s="30"/>
      <c r="U291" s="30"/>
      <c r="V291" s="30"/>
      <c r="W291" s="30"/>
      <c r="X291" s="30"/>
      <c r="Y291" s="30"/>
      <c r="Z291" s="30"/>
      <c r="AA291" s="30"/>
      <c r="AB291" s="30"/>
      <c r="AC291" s="30"/>
      <c r="AD291" s="30"/>
      <c r="AE291" s="30"/>
      <c r="AF291" s="30"/>
      <c r="AG291" s="30"/>
      <c r="AH291" s="30"/>
      <c r="AI291" s="30"/>
      <c r="AJ291" s="30"/>
      <c r="AK291" s="30"/>
      <c r="AL291" s="30"/>
      <c r="AM291" s="30"/>
      <c r="AN291" s="30"/>
      <c r="AO291" s="30"/>
      <c r="AP291" s="30"/>
      <c r="AQ291" s="30"/>
      <c r="AR291" s="30"/>
      <c r="AS291" s="30"/>
      <c r="AT291" s="30"/>
      <c r="AU291" s="30"/>
      <c r="AV291" s="30"/>
      <c r="AW291" s="30"/>
      <c r="AX291" s="30"/>
      <c r="AY291" s="30"/>
      <c r="AZ291" s="30"/>
      <c r="BA291" s="30"/>
      <c r="BB291" s="30"/>
      <c r="BC291" s="30"/>
      <c r="BD291" s="30"/>
      <c r="BE291" s="30"/>
      <c r="BF291" s="30"/>
      <c r="BG291" s="30"/>
      <c r="BH291" s="30"/>
      <c r="BI291" s="3"/>
      <c r="BJ291" s="3"/>
      <c r="BK291" s="1"/>
      <c r="BL291" s="1"/>
      <c r="BP291" s="3"/>
      <c r="BQ291" s="3" t="s">
        <v>358</v>
      </c>
      <c r="BR291" s="3"/>
      <c r="BS291" s="3"/>
      <c r="BT291" s="1"/>
      <c r="BU291" s="1"/>
      <c r="BV291" s="3" t="s">
        <v>86</v>
      </c>
      <c r="BW291" s="12" t="s">
        <v>92</v>
      </c>
      <c r="BX291" s="3"/>
      <c r="BY291" s="5"/>
      <c r="BZ291" s="23">
        <v>41.22</v>
      </c>
      <c r="CA291" s="23">
        <v>16.149999999999999</v>
      </c>
      <c r="CB291" s="5"/>
      <c r="CC291" s="5"/>
      <c r="CD291" s="5"/>
      <c r="CE291" s="5"/>
      <c r="CG291" s="30"/>
      <c r="CI291" s="23"/>
      <c r="CJ291" s="5"/>
      <c r="CK291" s="1"/>
      <c r="CL291" s="1"/>
      <c r="CM291" s="1"/>
      <c r="CN291" s="1"/>
      <c r="CO291" s="1"/>
      <c r="CP291" s="1"/>
      <c r="CQ291" s="1"/>
      <c r="CR291" s="1"/>
      <c r="CS291" s="30" t="s">
        <v>359</v>
      </c>
      <c r="CU291" s="1">
        <v>1</v>
      </c>
      <c r="CX291" s="2" t="s">
        <v>79</v>
      </c>
      <c r="CY291" s="6" t="s">
        <v>324</v>
      </c>
    </row>
    <row r="292" spans="2:103" s="2" customFormat="1" ht="15.6" customHeight="1" x14ac:dyDescent="0.3">
      <c r="B292" s="78" t="s">
        <v>118</v>
      </c>
      <c r="C292" s="23">
        <v>-18.899999999999999</v>
      </c>
      <c r="D292" s="23">
        <v>7.7</v>
      </c>
      <c r="E292" s="2" t="s">
        <v>308</v>
      </c>
      <c r="J292" s="69"/>
      <c r="K292" s="69" t="s">
        <v>712</v>
      </c>
      <c r="L292" s="30" t="s">
        <v>327</v>
      </c>
      <c r="M292" s="30" t="s">
        <v>84</v>
      </c>
      <c r="N292" s="4">
        <v>600</v>
      </c>
      <c r="O292" s="4">
        <v>850</v>
      </c>
      <c r="P292" s="2" t="s">
        <v>85</v>
      </c>
      <c r="Q292" s="3"/>
      <c r="R292" s="30"/>
      <c r="S292" s="30"/>
      <c r="T292" s="30"/>
      <c r="U292" s="30"/>
      <c r="V292" s="30"/>
      <c r="W292" s="30"/>
      <c r="X292" s="30"/>
      <c r="Y292" s="30"/>
      <c r="Z292" s="30"/>
      <c r="AA292" s="30"/>
      <c r="AB292" s="30"/>
      <c r="AC292" s="30"/>
      <c r="AD292" s="30"/>
      <c r="AE292" s="30"/>
      <c r="AF292" s="30"/>
      <c r="AG292" s="30"/>
      <c r="AH292" s="30"/>
      <c r="AI292" s="30"/>
      <c r="AJ292" s="30"/>
      <c r="AK292" s="30"/>
      <c r="AL292" s="30"/>
      <c r="AM292" s="30"/>
      <c r="AN292" s="30"/>
      <c r="AO292" s="30"/>
      <c r="AP292" s="30"/>
      <c r="AQ292" s="30"/>
      <c r="AR292" s="30"/>
      <c r="AS292" s="30"/>
      <c r="AT292" s="30"/>
      <c r="AU292" s="30"/>
      <c r="AV292" s="30"/>
      <c r="AW292" s="30"/>
      <c r="AX292" s="30"/>
      <c r="AY292" s="30"/>
      <c r="AZ292" s="30"/>
      <c r="BA292" s="30"/>
      <c r="BB292" s="30"/>
      <c r="BC292" s="30"/>
      <c r="BD292" s="30"/>
      <c r="BE292" s="30"/>
      <c r="BF292" s="30"/>
      <c r="BG292" s="30"/>
      <c r="BH292" s="30"/>
      <c r="BI292" s="3"/>
      <c r="BJ292" s="3"/>
      <c r="BK292" s="1"/>
      <c r="BL292" s="1"/>
      <c r="BP292" s="3"/>
      <c r="BQ292" s="3" t="s">
        <v>367</v>
      </c>
      <c r="BR292" s="3"/>
      <c r="BS292" s="3"/>
      <c r="BT292" s="1"/>
      <c r="BU292" s="1"/>
      <c r="BV292" s="3" t="s">
        <v>86</v>
      </c>
      <c r="BW292" s="12" t="s">
        <v>92</v>
      </c>
      <c r="BX292" s="3"/>
      <c r="BY292" s="5"/>
      <c r="BZ292" s="23">
        <v>42</v>
      </c>
      <c r="CA292" s="23">
        <v>16.13</v>
      </c>
      <c r="CB292" s="5"/>
      <c r="CC292" s="5"/>
      <c r="CD292" s="5"/>
      <c r="CE292" s="5"/>
      <c r="CG292" s="30"/>
      <c r="CI292" s="23"/>
      <c r="CJ292" s="5"/>
      <c r="CK292" s="1"/>
      <c r="CL292" s="1"/>
      <c r="CM292" s="1"/>
      <c r="CN292" s="1"/>
      <c r="CO292" s="1"/>
      <c r="CP292" s="1"/>
      <c r="CQ292" s="1"/>
      <c r="CR292" s="1"/>
      <c r="CS292" s="30" t="s">
        <v>368</v>
      </c>
      <c r="CU292" s="1">
        <v>1</v>
      </c>
      <c r="CX292" s="2" t="s">
        <v>79</v>
      </c>
      <c r="CY292" s="6" t="s">
        <v>324</v>
      </c>
    </row>
    <row r="293" spans="2:103" s="2" customFormat="1" ht="15.6" customHeight="1" x14ac:dyDescent="0.3">
      <c r="B293" s="78" t="s">
        <v>118</v>
      </c>
      <c r="C293" s="23">
        <v>-18.97</v>
      </c>
      <c r="D293" s="23">
        <v>10.27</v>
      </c>
      <c r="E293" s="2" t="s">
        <v>308</v>
      </c>
      <c r="J293" s="69"/>
      <c r="K293" s="69" t="s">
        <v>712</v>
      </c>
      <c r="L293" s="30" t="s">
        <v>327</v>
      </c>
      <c r="M293" s="30" t="s">
        <v>84</v>
      </c>
      <c r="N293" s="4">
        <v>600</v>
      </c>
      <c r="O293" s="4">
        <v>850</v>
      </c>
      <c r="P293" s="2" t="s">
        <v>85</v>
      </c>
      <c r="Q293" s="3"/>
      <c r="R293" s="30"/>
      <c r="S293" s="30"/>
      <c r="T293" s="30"/>
      <c r="U293" s="30"/>
      <c r="V293" s="30"/>
      <c r="W293" s="30"/>
      <c r="X293" s="30"/>
      <c r="Y293" s="30"/>
      <c r="Z293" s="30"/>
      <c r="AA293" s="30"/>
      <c r="AB293" s="30"/>
      <c r="AC293" s="30"/>
      <c r="AD293" s="30"/>
      <c r="AE293" s="30"/>
      <c r="AF293" s="30"/>
      <c r="AG293" s="30"/>
      <c r="AH293" s="30"/>
      <c r="AI293" s="30"/>
      <c r="AJ293" s="30"/>
      <c r="AK293" s="30"/>
      <c r="AL293" s="30"/>
      <c r="AM293" s="30"/>
      <c r="AN293" s="30"/>
      <c r="AO293" s="30"/>
      <c r="AP293" s="30"/>
      <c r="AQ293" s="30"/>
      <c r="AR293" s="30"/>
      <c r="AS293" s="30"/>
      <c r="AT293" s="30"/>
      <c r="AU293" s="30"/>
      <c r="AV293" s="30"/>
      <c r="AW293" s="30"/>
      <c r="AX293" s="30"/>
      <c r="AY293" s="30"/>
      <c r="AZ293" s="30"/>
      <c r="BA293" s="30"/>
      <c r="BB293" s="30"/>
      <c r="BC293" s="30"/>
      <c r="BD293" s="30"/>
      <c r="BE293" s="30"/>
      <c r="BF293" s="30"/>
      <c r="BG293" s="30"/>
      <c r="BH293" s="30"/>
      <c r="BI293" s="3"/>
      <c r="BJ293" s="3"/>
      <c r="BK293" s="1"/>
      <c r="BL293" s="1"/>
      <c r="BP293" s="3"/>
      <c r="BQ293" s="3" t="s">
        <v>369</v>
      </c>
      <c r="BR293" s="3"/>
      <c r="BS293" s="3"/>
      <c r="BT293" s="1"/>
      <c r="BU293" s="1"/>
      <c r="BV293" s="3" t="s">
        <v>86</v>
      </c>
      <c r="BW293" s="12" t="s">
        <v>92</v>
      </c>
      <c r="BX293" s="3"/>
      <c r="BY293" s="5"/>
      <c r="BZ293" s="23">
        <v>42.62</v>
      </c>
      <c r="CA293" s="23">
        <v>16.579999999999998</v>
      </c>
      <c r="CB293" s="5"/>
      <c r="CC293" s="5"/>
      <c r="CD293" s="5"/>
      <c r="CE293" s="5"/>
      <c r="CG293" s="30"/>
      <c r="CI293" s="23"/>
      <c r="CJ293" s="5"/>
      <c r="CK293" s="1"/>
      <c r="CL293" s="1"/>
      <c r="CM293" s="1"/>
      <c r="CN293" s="1"/>
      <c r="CO293" s="1"/>
      <c r="CP293" s="1"/>
      <c r="CQ293" s="1"/>
      <c r="CR293" s="1"/>
      <c r="CS293" s="30" t="s">
        <v>370</v>
      </c>
      <c r="CU293" s="1">
        <v>1</v>
      </c>
      <c r="CX293" s="2" t="s">
        <v>79</v>
      </c>
      <c r="CY293" s="6" t="s">
        <v>324</v>
      </c>
    </row>
    <row r="294" spans="2:103" s="2" customFormat="1" ht="15.6" customHeight="1" x14ac:dyDescent="0.3">
      <c r="B294" s="78" t="s">
        <v>118</v>
      </c>
      <c r="C294" s="23">
        <v>-17.260000000000002</v>
      </c>
      <c r="D294" s="23">
        <v>7.39</v>
      </c>
      <c r="E294" s="2" t="s">
        <v>308</v>
      </c>
      <c r="J294" s="69"/>
      <c r="K294" s="69" t="s">
        <v>712</v>
      </c>
      <c r="L294" s="30" t="s">
        <v>327</v>
      </c>
      <c r="M294" s="30" t="s">
        <v>84</v>
      </c>
      <c r="N294" s="4">
        <v>600</v>
      </c>
      <c r="O294" s="4">
        <v>850</v>
      </c>
      <c r="P294" s="2" t="s">
        <v>85</v>
      </c>
      <c r="Q294" s="3"/>
      <c r="R294" s="30"/>
      <c r="S294" s="30"/>
      <c r="T294" s="30"/>
      <c r="U294" s="30"/>
      <c r="V294" s="30"/>
      <c r="W294" s="30"/>
      <c r="X294" s="30"/>
      <c r="Y294" s="30"/>
      <c r="Z294" s="30"/>
      <c r="AA294" s="30"/>
      <c r="AB294" s="30"/>
      <c r="AC294" s="30"/>
      <c r="AD294" s="30"/>
      <c r="AE294" s="30"/>
      <c r="AF294" s="30"/>
      <c r="AG294" s="30"/>
      <c r="AH294" s="30"/>
      <c r="AI294" s="30"/>
      <c r="AJ294" s="30"/>
      <c r="AK294" s="30"/>
      <c r="AL294" s="30"/>
      <c r="AM294" s="30"/>
      <c r="AN294" s="30"/>
      <c r="AO294" s="30"/>
      <c r="AP294" s="30"/>
      <c r="AQ294" s="30"/>
      <c r="AR294" s="30"/>
      <c r="AS294" s="30"/>
      <c r="AT294" s="30"/>
      <c r="AU294" s="30"/>
      <c r="AV294" s="30"/>
      <c r="AW294" s="30"/>
      <c r="AX294" s="30"/>
      <c r="AY294" s="30"/>
      <c r="AZ294" s="30"/>
      <c r="BA294" s="30"/>
      <c r="BB294" s="30"/>
      <c r="BC294" s="30"/>
      <c r="BD294" s="30"/>
      <c r="BE294" s="30"/>
      <c r="BF294" s="30"/>
      <c r="BG294" s="30"/>
      <c r="BH294" s="30"/>
      <c r="BI294" s="3"/>
      <c r="BJ294" s="3"/>
      <c r="BK294" s="1"/>
      <c r="BL294" s="1"/>
      <c r="BP294" s="3"/>
      <c r="BQ294" s="3" t="s">
        <v>371</v>
      </c>
      <c r="BR294" s="3"/>
      <c r="BS294" s="3"/>
      <c r="BT294" s="1"/>
      <c r="BU294" s="1"/>
      <c r="BV294" s="3" t="s">
        <v>86</v>
      </c>
      <c r="BW294" s="12" t="s">
        <v>92</v>
      </c>
      <c r="BX294" s="3"/>
      <c r="BY294" s="5"/>
      <c r="BZ294" s="23">
        <v>40.950000000000003</v>
      </c>
      <c r="CA294" s="23">
        <v>16</v>
      </c>
      <c r="CB294" s="5"/>
      <c r="CC294" s="5"/>
      <c r="CD294" s="5"/>
      <c r="CE294" s="5"/>
      <c r="CG294" s="30"/>
      <c r="CI294" s="23"/>
      <c r="CJ294" s="5"/>
      <c r="CK294" s="1"/>
      <c r="CL294" s="1"/>
      <c r="CM294" s="1"/>
      <c r="CN294" s="1"/>
      <c r="CO294" s="1"/>
      <c r="CP294" s="1"/>
      <c r="CQ294" s="1"/>
      <c r="CR294" s="1"/>
      <c r="CS294" s="30" t="s">
        <v>372</v>
      </c>
      <c r="CU294" s="1">
        <v>1</v>
      </c>
      <c r="CX294" s="2" t="s">
        <v>79</v>
      </c>
      <c r="CY294" s="6" t="s">
        <v>324</v>
      </c>
    </row>
    <row r="295" spans="2:103" s="2" customFormat="1" ht="15.6" customHeight="1" x14ac:dyDescent="0.3">
      <c r="B295" s="78" t="s">
        <v>118</v>
      </c>
      <c r="C295" s="23">
        <v>-18.95</v>
      </c>
      <c r="D295" s="23">
        <v>10.02</v>
      </c>
      <c r="E295" s="2" t="s">
        <v>308</v>
      </c>
      <c r="J295" s="69"/>
      <c r="K295" s="69" t="s">
        <v>712</v>
      </c>
      <c r="L295" s="30" t="s">
        <v>327</v>
      </c>
      <c r="M295" s="30" t="s">
        <v>84</v>
      </c>
      <c r="N295" s="4">
        <v>600</v>
      </c>
      <c r="O295" s="4">
        <v>850</v>
      </c>
      <c r="P295" s="2" t="s">
        <v>85</v>
      </c>
      <c r="Q295" s="3"/>
      <c r="R295" s="30"/>
      <c r="S295" s="30"/>
      <c r="T295" s="30"/>
      <c r="U295" s="30"/>
      <c r="V295" s="30"/>
      <c r="W295" s="30"/>
      <c r="X295" s="30"/>
      <c r="Y295" s="30"/>
      <c r="Z295" s="30"/>
      <c r="AA295" s="30"/>
      <c r="AB295" s="30"/>
      <c r="AC295" s="30"/>
      <c r="AD295" s="30"/>
      <c r="AE295" s="30"/>
      <c r="AF295" s="30"/>
      <c r="AG295" s="30"/>
      <c r="AH295" s="30"/>
      <c r="AI295" s="30"/>
      <c r="AJ295" s="30"/>
      <c r="AK295" s="30"/>
      <c r="AL295" s="30"/>
      <c r="AM295" s="30"/>
      <c r="AN295" s="30"/>
      <c r="AO295" s="30"/>
      <c r="AP295" s="30"/>
      <c r="AQ295" s="30"/>
      <c r="AR295" s="30"/>
      <c r="AS295" s="30"/>
      <c r="AT295" s="30"/>
      <c r="AU295" s="30"/>
      <c r="AV295" s="30"/>
      <c r="AW295" s="30"/>
      <c r="AX295" s="30"/>
      <c r="AY295" s="30"/>
      <c r="AZ295" s="30"/>
      <c r="BA295" s="30"/>
      <c r="BB295" s="30"/>
      <c r="BC295" s="30"/>
      <c r="BD295" s="30"/>
      <c r="BE295" s="30"/>
      <c r="BF295" s="30"/>
      <c r="BG295" s="30"/>
      <c r="BH295" s="30"/>
      <c r="BI295" s="3"/>
      <c r="BJ295" s="3"/>
      <c r="BK295" s="1"/>
      <c r="BL295" s="1"/>
      <c r="BP295" s="3"/>
      <c r="BQ295" s="3" t="s">
        <v>377</v>
      </c>
      <c r="BR295" s="3"/>
      <c r="BS295" s="3"/>
      <c r="BT295" s="1"/>
      <c r="BU295" s="1"/>
      <c r="BV295" s="3" t="s">
        <v>86</v>
      </c>
      <c r="BW295" s="12" t="s">
        <v>92</v>
      </c>
      <c r="BX295" s="3"/>
      <c r="BY295" s="5"/>
      <c r="BZ295" s="23">
        <v>42.38</v>
      </c>
      <c r="CA295" s="23">
        <v>16.63</v>
      </c>
      <c r="CB295" s="5"/>
      <c r="CC295" s="5"/>
      <c r="CD295" s="5"/>
      <c r="CE295" s="5"/>
      <c r="CG295" s="30"/>
      <c r="CI295" s="23"/>
      <c r="CJ295" s="5"/>
      <c r="CK295" s="1"/>
      <c r="CL295" s="1"/>
      <c r="CM295" s="1"/>
      <c r="CN295" s="1"/>
      <c r="CO295" s="1"/>
      <c r="CP295" s="1"/>
      <c r="CQ295" s="1"/>
      <c r="CR295" s="1"/>
      <c r="CS295" s="30" t="s">
        <v>376</v>
      </c>
      <c r="CU295" s="1">
        <v>1</v>
      </c>
      <c r="CX295" s="2" t="s">
        <v>79</v>
      </c>
      <c r="CY295" s="6" t="s">
        <v>324</v>
      </c>
    </row>
    <row r="296" spans="2:103" s="2" customFormat="1" ht="15.6" customHeight="1" x14ac:dyDescent="0.3">
      <c r="B296" s="11" t="s">
        <v>302</v>
      </c>
      <c r="C296" s="5">
        <v>-19.3</v>
      </c>
      <c r="D296" s="5">
        <v>3.1</v>
      </c>
      <c r="E296" s="2" t="s">
        <v>121</v>
      </c>
      <c r="J296" s="69" t="s">
        <v>712</v>
      </c>
      <c r="K296" s="69" t="s">
        <v>712</v>
      </c>
      <c r="L296" s="2" t="s">
        <v>301</v>
      </c>
      <c r="M296" s="2" t="s">
        <v>78</v>
      </c>
      <c r="N296" s="4"/>
      <c r="O296" s="4"/>
      <c r="Q296" s="5"/>
      <c r="R296" s="9"/>
      <c r="BI296" s="3"/>
      <c r="BJ296" s="3"/>
      <c r="BK296" s="1"/>
      <c r="BL296" s="1"/>
      <c r="BP296" s="3"/>
      <c r="BQ296" s="3" t="s">
        <v>303</v>
      </c>
      <c r="BR296" s="3"/>
      <c r="BS296" s="3" t="s">
        <v>129</v>
      </c>
      <c r="BT296" s="1">
        <v>9</v>
      </c>
      <c r="BU296" s="1">
        <v>11</v>
      </c>
      <c r="BV296" s="12" t="s">
        <v>86</v>
      </c>
      <c r="BW296" s="3"/>
      <c r="BX296" s="3"/>
      <c r="BY296" s="5">
        <v>21.7</v>
      </c>
      <c r="BZ296" s="5">
        <v>43.3</v>
      </c>
      <c r="CA296" s="5">
        <v>15.7</v>
      </c>
      <c r="CB296" s="5"/>
      <c r="CC296" s="5"/>
      <c r="CD296" s="5"/>
      <c r="CE296" s="5"/>
      <c r="CF296" s="2" t="s">
        <v>82</v>
      </c>
      <c r="CI296" s="5">
        <v>-12.3</v>
      </c>
      <c r="CJ296" s="5">
        <v>-7.7</v>
      </c>
      <c r="CK296" s="1" t="s">
        <v>90</v>
      </c>
      <c r="CL296" s="1"/>
      <c r="CM296" s="1"/>
      <c r="CN296" s="1"/>
      <c r="CO296" s="1"/>
      <c r="CP296" s="1"/>
      <c r="CQ296" s="1"/>
      <c r="CR296" s="1"/>
      <c r="CS296" s="2" t="s">
        <v>78</v>
      </c>
      <c r="CT296" s="2" t="s">
        <v>728</v>
      </c>
      <c r="CU296" s="1">
        <v>1</v>
      </c>
      <c r="CV296" s="10" t="s">
        <v>126</v>
      </c>
      <c r="CX296" s="2" t="s">
        <v>79</v>
      </c>
      <c r="CY296" s="6" t="s">
        <v>127</v>
      </c>
    </row>
    <row r="297" spans="2:103" s="2" customFormat="1" ht="15.6" customHeight="1" x14ac:dyDescent="0.3">
      <c r="B297" s="11" t="s">
        <v>302</v>
      </c>
      <c r="C297" s="5">
        <v>-18.7</v>
      </c>
      <c r="D297" s="5">
        <v>5.0999999999999996</v>
      </c>
      <c r="E297" s="2" t="s">
        <v>121</v>
      </c>
      <c r="J297" s="69" t="s">
        <v>712</v>
      </c>
      <c r="K297" s="69" t="s">
        <v>712</v>
      </c>
      <c r="L297" s="2" t="s">
        <v>301</v>
      </c>
      <c r="M297" s="2" t="s">
        <v>78</v>
      </c>
      <c r="N297" s="4"/>
      <c r="O297" s="4"/>
      <c r="Q297" s="5"/>
      <c r="R297" s="9"/>
      <c r="BI297" s="3"/>
      <c r="BJ297" s="3"/>
      <c r="BK297" s="1"/>
      <c r="BL297" s="1"/>
      <c r="BP297" s="3"/>
      <c r="BQ297" s="3" t="s">
        <v>304</v>
      </c>
      <c r="BR297" s="3"/>
      <c r="BS297" s="3" t="s">
        <v>89</v>
      </c>
      <c r="BT297" s="1">
        <v>0</v>
      </c>
      <c r="BU297" s="81">
        <v>0.25</v>
      </c>
      <c r="BV297" s="12" t="s">
        <v>86</v>
      </c>
      <c r="BW297" s="3"/>
      <c r="BX297" s="3"/>
      <c r="BY297" s="5">
        <v>17.3</v>
      </c>
      <c r="BZ297" s="5">
        <v>43.7</v>
      </c>
      <c r="CA297" s="5">
        <v>16.3</v>
      </c>
      <c r="CB297" s="5"/>
      <c r="CC297" s="5"/>
      <c r="CD297" s="5"/>
      <c r="CE297" s="5"/>
      <c r="CF297" s="2" t="s">
        <v>82</v>
      </c>
      <c r="CI297" s="5">
        <v>-14.2</v>
      </c>
      <c r="CJ297" s="5">
        <v>-10</v>
      </c>
      <c r="CK297" s="1" t="s">
        <v>90</v>
      </c>
      <c r="CL297" s="1"/>
      <c r="CM297" s="1"/>
      <c r="CN297" s="1"/>
      <c r="CO297" s="1"/>
      <c r="CP297" s="1"/>
      <c r="CQ297" s="1"/>
      <c r="CR297" s="1"/>
      <c r="CS297" s="2" t="s">
        <v>78</v>
      </c>
      <c r="CT297" s="2" t="s">
        <v>728</v>
      </c>
      <c r="CU297" s="1">
        <v>1</v>
      </c>
      <c r="CV297" s="10" t="s">
        <v>126</v>
      </c>
      <c r="CX297" s="2" t="s">
        <v>79</v>
      </c>
      <c r="CY297" s="6" t="s">
        <v>127</v>
      </c>
    </row>
    <row r="298" spans="2:103" s="2" customFormat="1" ht="15.6" customHeight="1" x14ac:dyDescent="0.3">
      <c r="B298" s="11" t="s">
        <v>118</v>
      </c>
      <c r="C298" s="5">
        <v>-18.8</v>
      </c>
      <c r="D298" s="5">
        <v>4.5999999999999996</v>
      </c>
      <c r="E298" s="2" t="s">
        <v>121</v>
      </c>
      <c r="J298" s="69" t="s">
        <v>712</v>
      </c>
      <c r="K298" s="69" t="s">
        <v>712</v>
      </c>
      <c r="L298" s="2" t="s">
        <v>301</v>
      </c>
      <c r="M298" s="2" t="s">
        <v>78</v>
      </c>
      <c r="N298" s="4"/>
      <c r="O298" s="4"/>
      <c r="Q298" s="5"/>
      <c r="R298" s="9"/>
      <c r="BI298" s="3"/>
      <c r="BJ298" s="3"/>
      <c r="BK298" s="1"/>
      <c r="BL298" s="1"/>
      <c r="BP298" s="3"/>
      <c r="BQ298" s="3" t="s">
        <v>305</v>
      </c>
      <c r="BR298" s="3"/>
      <c r="BS298" s="3" t="s">
        <v>89</v>
      </c>
      <c r="BT298" s="1">
        <v>0.25</v>
      </c>
      <c r="BU298" s="81">
        <v>0.5</v>
      </c>
      <c r="BV298" s="12" t="s">
        <v>86</v>
      </c>
      <c r="BW298" s="3"/>
      <c r="BX298" s="3"/>
      <c r="BY298" s="5">
        <v>19.8</v>
      </c>
      <c r="BZ298" s="5">
        <v>44.1</v>
      </c>
      <c r="CA298" s="5">
        <v>16.399999999999999</v>
      </c>
      <c r="CB298" s="5"/>
      <c r="CC298" s="5"/>
      <c r="CD298" s="5"/>
      <c r="CE298" s="5"/>
      <c r="CF298" s="2" t="s">
        <v>82</v>
      </c>
      <c r="CI298" s="5">
        <v>-14.7</v>
      </c>
      <c r="CJ298" s="5">
        <v>-8.3000000000000007</v>
      </c>
      <c r="CK298" s="1" t="s">
        <v>90</v>
      </c>
      <c r="CL298" s="1"/>
      <c r="CM298" s="1"/>
      <c r="CN298" s="1"/>
      <c r="CO298" s="1"/>
      <c r="CP298" s="1"/>
      <c r="CQ298" s="1"/>
      <c r="CR298" s="1"/>
      <c r="CS298" s="2" t="s">
        <v>78</v>
      </c>
      <c r="CT298" s="2" t="s">
        <v>728</v>
      </c>
      <c r="CU298" s="1">
        <v>1</v>
      </c>
      <c r="CV298" s="10" t="s">
        <v>126</v>
      </c>
      <c r="CX298" s="2" t="s">
        <v>79</v>
      </c>
      <c r="CY298" s="6" t="s">
        <v>127</v>
      </c>
    </row>
    <row r="299" spans="2:103" s="2" customFormat="1" ht="15.6" customHeight="1" x14ac:dyDescent="0.3">
      <c r="B299" s="11" t="s">
        <v>302</v>
      </c>
      <c r="C299" s="5">
        <v>-19.100000000000001</v>
      </c>
      <c r="D299" s="5">
        <v>3.8</v>
      </c>
      <c r="E299" s="2" t="s">
        <v>121</v>
      </c>
      <c r="J299" s="69" t="s">
        <v>712</v>
      </c>
      <c r="K299" s="69" t="s">
        <v>712</v>
      </c>
      <c r="L299" s="2" t="s">
        <v>306</v>
      </c>
      <c r="M299" s="2" t="s">
        <v>78</v>
      </c>
      <c r="N299" s="4"/>
      <c r="O299" s="4"/>
      <c r="Q299" s="5"/>
      <c r="R299" s="9"/>
      <c r="BI299" s="3"/>
      <c r="BJ299" s="3"/>
      <c r="BK299" s="1"/>
      <c r="BL299" s="1"/>
      <c r="BP299" s="3"/>
      <c r="BQ299" s="3" t="s">
        <v>307</v>
      </c>
      <c r="BR299" s="3"/>
      <c r="BS299" s="3" t="s">
        <v>129</v>
      </c>
      <c r="BT299" s="1">
        <v>6.6</v>
      </c>
      <c r="BU299" s="1">
        <v>6.75</v>
      </c>
      <c r="BV299" s="12" t="s">
        <v>86</v>
      </c>
      <c r="BW299" s="3"/>
      <c r="BX299" s="3"/>
      <c r="BY299" s="5">
        <v>21.4</v>
      </c>
      <c r="BZ299" s="5">
        <v>41.6</v>
      </c>
      <c r="CA299" s="5">
        <v>14.9</v>
      </c>
      <c r="CB299" s="5"/>
      <c r="CC299" s="5"/>
      <c r="CD299" s="5"/>
      <c r="CE299" s="5"/>
      <c r="CF299" s="2" t="s">
        <v>82</v>
      </c>
      <c r="CI299" s="5">
        <v>-13.6</v>
      </c>
      <c r="CJ299" s="5">
        <v>-4.2</v>
      </c>
      <c r="CK299" s="1" t="s">
        <v>90</v>
      </c>
      <c r="CL299" s="1"/>
      <c r="CM299" s="1"/>
      <c r="CN299" s="1"/>
      <c r="CO299" s="1"/>
      <c r="CP299" s="1"/>
      <c r="CQ299" s="1"/>
      <c r="CR299" s="1"/>
      <c r="CS299" s="2" t="s">
        <v>78</v>
      </c>
      <c r="CT299" s="2" t="s">
        <v>728</v>
      </c>
      <c r="CU299" s="1">
        <v>3</v>
      </c>
      <c r="CV299" s="10" t="s">
        <v>126</v>
      </c>
      <c r="CX299" s="2" t="s">
        <v>79</v>
      </c>
      <c r="CY299" s="6" t="s">
        <v>127</v>
      </c>
    </row>
    <row r="300" spans="2:103" s="2" customFormat="1" ht="15.6" customHeight="1" x14ac:dyDescent="0.3">
      <c r="B300" s="77" t="s">
        <v>87</v>
      </c>
      <c r="C300" s="23">
        <v>-12</v>
      </c>
      <c r="D300" s="23">
        <v>5.8</v>
      </c>
      <c r="E300" s="2" t="s">
        <v>308</v>
      </c>
      <c r="J300" s="69" t="s">
        <v>712</v>
      </c>
      <c r="K300" s="69" t="s">
        <v>712</v>
      </c>
      <c r="L300" s="30" t="s">
        <v>327</v>
      </c>
      <c r="M300" s="30" t="s">
        <v>84</v>
      </c>
      <c r="N300" s="4">
        <v>600</v>
      </c>
      <c r="O300" s="4">
        <v>850</v>
      </c>
      <c r="P300" s="2" t="s">
        <v>85</v>
      </c>
      <c r="Q300" s="3"/>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c r="AQ300" s="30"/>
      <c r="AR300" s="30"/>
      <c r="AS300" s="30"/>
      <c r="AT300" s="30"/>
      <c r="AU300" s="30"/>
      <c r="AV300" s="30"/>
      <c r="AW300" s="30"/>
      <c r="AX300" s="30"/>
      <c r="AY300" s="30"/>
      <c r="AZ300" s="30"/>
      <c r="BA300" s="30"/>
      <c r="BB300" s="30"/>
      <c r="BC300" s="30"/>
      <c r="BD300" s="30"/>
      <c r="BE300" s="30"/>
      <c r="BF300" s="30"/>
      <c r="BG300" s="30"/>
      <c r="BH300" s="30"/>
      <c r="BI300" s="3"/>
      <c r="BJ300" s="3"/>
      <c r="BK300" s="1"/>
      <c r="BL300" s="1"/>
      <c r="BP300" s="3"/>
      <c r="BQ300" s="12" t="s">
        <v>383</v>
      </c>
      <c r="BR300" s="3"/>
      <c r="BS300" s="3"/>
      <c r="BT300" s="1"/>
      <c r="BU300" s="1"/>
      <c r="BV300" s="3" t="s">
        <v>86</v>
      </c>
      <c r="BW300" s="12" t="s">
        <v>161</v>
      </c>
      <c r="BX300" s="3"/>
      <c r="BY300" s="5"/>
      <c r="BZ300" s="23">
        <v>40.6</v>
      </c>
      <c r="CA300" s="23">
        <v>13.63</v>
      </c>
      <c r="CB300" s="5"/>
      <c r="CC300" s="5"/>
      <c r="CD300" s="5"/>
      <c r="CE300" s="5"/>
      <c r="CI300" s="5"/>
      <c r="CJ300" s="5"/>
      <c r="CK300" s="1"/>
      <c r="CL300" s="1"/>
      <c r="CM300" s="1"/>
      <c r="CN300" s="1"/>
      <c r="CO300" s="1"/>
      <c r="CP300" s="1"/>
      <c r="CQ300" s="1"/>
      <c r="CR300" s="1"/>
      <c r="CU300" s="1">
        <v>1</v>
      </c>
      <c r="CX300" s="2" t="s">
        <v>79</v>
      </c>
      <c r="CY300" s="6" t="s">
        <v>324</v>
      </c>
    </row>
    <row r="301" spans="2:103" s="2" customFormat="1" ht="15.6" customHeight="1" x14ac:dyDescent="0.3">
      <c r="B301" s="77" t="s">
        <v>87</v>
      </c>
      <c r="C301" s="23">
        <v>-16.8</v>
      </c>
      <c r="D301" s="23">
        <v>5.4</v>
      </c>
      <c r="E301" s="2" t="s">
        <v>308</v>
      </c>
      <c r="J301" s="69" t="s">
        <v>712</v>
      </c>
      <c r="K301" s="69" t="s">
        <v>712</v>
      </c>
      <c r="L301" s="30" t="s">
        <v>327</v>
      </c>
      <c r="M301" s="30" t="s">
        <v>84</v>
      </c>
      <c r="N301" s="4">
        <v>600</v>
      </c>
      <c r="O301" s="4">
        <v>850</v>
      </c>
      <c r="P301" s="2" t="s">
        <v>85</v>
      </c>
      <c r="Q301" s="3"/>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c r="AQ301" s="30"/>
      <c r="AR301" s="30"/>
      <c r="AS301" s="30"/>
      <c r="AT301" s="30"/>
      <c r="AU301" s="30"/>
      <c r="AV301" s="30"/>
      <c r="AW301" s="30"/>
      <c r="AX301" s="30"/>
      <c r="AY301" s="30"/>
      <c r="AZ301" s="30"/>
      <c r="BA301" s="30"/>
      <c r="BB301" s="30"/>
      <c r="BC301" s="30"/>
      <c r="BD301" s="30"/>
      <c r="BE301" s="30"/>
      <c r="BF301" s="30"/>
      <c r="BG301" s="30"/>
      <c r="BH301" s="30"/>
      <c r="BI301" s="3"/>
      <c r="BJ301" s="3"/>
      <c r="BK301" s="1"/>
      <c r="BL301" s="1"/>
      <c r="BP301" s="3"/>
      <c r="BQ301" s="12" t="s">
        <v>384</v>
      </c>
      <c r="BR301" s="3"/>
      <c r="BS301" s="3"/>
      <c r="BT301" s="1"/>
      <c r="BU301" s="1"/>
      <c r="BV301" s="3" t="s">
        <v>86</v>
      </c>
      <c r="BW301" s="12" t="s">
        <v>161</v>
      </c>
      <c r="BX301" s="3"/>
      <c r="BY301" s="5"/>
      <c r="BZ301" s="23">
        <v>39.799999999999997</v>
      </c>
      <c r="CA301" s="23">
        <v>14.94</v>
      </c>
      <c r="CB301" s="5"/>
      <c r="CC301" s="5"/>
      <c r="CD301" s="5"/>
      <c r="CE301" s="5"/>
      <c r="CI301" s="5"/>
      <c r="CJ301" s="5"/>
      <c r="CK301" s="1"/>
      <c r="CL301" s="1"/>
      <c r="CM301" s="1"/>
      <c r="CN301" s="1"/>
      <c r="CO301" s="1"/>
      <c r="CP301" s="1"/>
      <c r="CQ301" s="1"/>
      <c r="CR301" s="1"/>
      <c r="CU301" s="1">
        <v>1</v>
      </c>
      <c r="CX301" s="2" t="s">
        <v>79</v>
      </c>
      <c r="CY301" s="6" t="s">
        <v>324</v>
      </c>
    </row>
    <row r="302" spans="2:103" s="2" customFormat="1" ht="15.6" customHeight="1" x14ac:dyDescent="0.3">
      <c r="B302" s="77" t="s">
        <v>87</v>
      </c>
      <c r="C302" s="23">
        <v>-10.199999999999999</v>
      </c>
      <c r="D302" s="23">
        <v>7.4</v>
      </c>
      <c r="E302" s="2" t="s">
        <v>308</v>
      </c>
      <c r="J302" s="69" t="s">
        <v>712</v>
      </c>
      <c r="K302" s="69" t="s">
        <v>712</v>
      </c>
      <c r="L302" s="30" t="s">
        <v>327</v>
      </c>
      <c r="M302" s="30" t="s">
        <v>84</v>
      </c>
      <c r="N302" s="4">
        <v>600</v>
      </c>
      <c r="O302" s="4">
        <v>850</v>
      </c>
      <c r="P302" s="2" t="s">
        <v>85</v>
      </c>
      <c r="Q302" s="3"/>
      <c r="R302" s="30"/>
      <c r="S302" s="30"/>
      <c r="T302" s="30"/>
      <c r="U302" s="30"/>
      <c r="V302" s="30"/>
      <c r="W302" s="30"/>
      <c r="X302" s="30"/>
      <c r="Y302" s="30"/>
      <c r="Z302" s="30"/>
      <c r="AA302" s="30"/>
      <c r="AB302" s="30"/>
      <c r="AC302" s="30"/>
      <c r="AD302" s="30"/>
      <c r="AE302" s="30"/>
      <c r="AF302" s="30"/>
      <c r="AG302" s="30"/>
      <c r="AH302" s="30"/>
      <c r="AI302" s="30"/>
      <c r="AJ302" s="30"/>
      <c r="AK302" s="30"/>
      <c r="AL302" s="30"/>
      <c r="AM302" s="30"/>
      <c r="AN302" s="30"/>
      <c r="AO302" s="30"/>
      <c r="AP302" s="30"/>
      <c r="AQ302" s="30"/>
      <c r="AR302" s="30"/>
      <c r="AS302" s="30"/>
      <c r="AT302" s="30"/>
      <c r="AU302" s="30"/>
      <c r="AV302" s="30"/>
      <c r="AW302" s="30"/>
      <c r="AX302" s="30"/>
      <c r="AY302" s="30"/>
      <c r="AZ302" s="30"/>
      <c r="BA302" s="30"/>
      <c r="BB302" s="30"/>
      <c r="BC302" s="30"/>
      <c r="BD302" s="30"/>
      <c r="BE302" s="30"/>
      <c r="BF302" s="30"/>
      <c r="BG302" s="30"/>
      <c r="BH302" s="30"/>
      <c r="BI302" s="3"/>
      <c r="BJ302" s="3"/>
      <c r="BK302" s="1"/>
      <c r="BL302" s="1"/>
      <c r="BP302" s="3"/>
      <c r="BQ302" s="12" t="s">
        <v>385</v>
      </c>
      <c r="BR302" s="3"/>
      <c r="BS302" s="3"/>
      <c r="BT302" s="1"/>
      <c r="BU302" s="1"/>
      <c r="BV302" s="3" t="s">
        <v>86</v>
      </c>
      <c r="BW302" s="12" t="s">
        <v>256</v>
      </c>
      <c r="BX302" s="3"/>
      <c r="BY302" s="5"/>
      <c r="BZ302" s="23">
        <v>38.299999999999997</v>
      </c>
      <c r="CA302" s="23">
        <v>15.3</v>
      </c>
      <c r="CB302" s="5"/>
      <c r="CC302" s="5"/>
      <c r="CD302" s="5"/>
      <c r="CE302" s="5"/>
      <c r="CI302" s="5"/>
      <c r="CJ302" s="5"/>
      <c r="CK302" s="1"/>
      <c r="CL302" s="1"/>
      <c r="CM302" s="1"/>
      <c r="CN302" s="1"/>
      <c r="CO302" s="1"/>
      <c r="CP302" s="1"/>
      <c r="CQ302" s="1"/>
      <c r="CR302" s="1"/>
      <c r="CU302" s="1">
        <v>1</v>
      </c>
      <c r="CX302" s="2" t="s">
        <v>79</v>
      </c>
      <c r="CY302" s="6" t="s">
        <v>324</v>
      </c>
    </row>
    <row r="303" spans="2:103" s="2" customFormat="1" ht="15.6" customHeight="1" x14ac:dyDescent="0.3">
      <c r="B303" s="77" t="s">
        <v>87</v>
      </c>
      <c r="C303" s="23">
        <v>-10.4</v>
      </c>
      <c r="D303" s="23">
        <v>7.5</v>
      </c>
      <c r="E303" s="2" t="s">
        <v>308</v>
      </c>
      <c r="J303" s="69" t="s">
        <v>712</v>
      </c>
      <c r="K303" s="69" t="s">
        <v>712</v>
      </c>
      <c r="L303" s="30" t="s">
        <v>327</v>
      </c>
      <c r="M303" s="30" t="s">
        <v>84</v>
      </c>
      <c r="N303" s="4">
        <v>600</v>
      </c>
      <c r="O303" s="4">
        <v>850</v>
      </c>
      <c r="P303" s="2" t="s">
        <v>85</v>
      </c>
      <c r="Q303" s="3"/>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c r="AU303" s="30"/>
      <c r="AV303" s="30"/>
      <c r="AW303" s="30"/>
      <c r="AX303" s="30"/>
      <c r="AY303" s="30"/>
      <c r="AZ303" s="30"/>
      <c r="BA303" s="30"/>
      <c r="BB303" s="30"/>
      <c r="BC303" s="30"/>
      <c r="BD303" s="30"/>
      <c r="BE303" s="30"/>
      <c r="BF303" s="30"/>
      <c r="BG303" s="30"/>
      <c r="BH303" s="30"/>
      <c r="BI303" s="3"/>
      <c r="BJ303" s="3"/>
      <c r="BK303" s="1"/>
      <c r="BL303" s="1"/>
      <c r="BP303" s="3"/>
      <c r="BQ303" s="12" t="s">
        <v>386</v>
      </c>
      <c r="BR303" s="3"/>
      <c r="BS303" s="3"/>
      <c r="BT303" s="1"/>
      <c r="BU303" s="1"/>
      <c r="BV303" s="3" t="s">
        <v>86</v>
      </c>
      <c r="BW303" s="12" t="s">
        <v>293</v>
      </c>
      <c r="BX303" s="3"/>
      <c r="BY303" s="5"/>
      <c r="BZ303" s="23">
        <v>37.6</v>
      </c>
      <c r="CA303" s="23">
        <v>14.55</v>
      </c>
      <c r="CB303" s="5"/>
      <c r="CC303" s="5"/>
      <c r="CD303" s="5"/>
      <c r="CE303" s="5"/>
      <c r="CI303" s="5"/>
      <c r="CJ303" s="5"/>
      <c r="CK303" s="1"/>
      <c r="CL303" s="1"/>
      <c r="CM303" s="1"/>
      <c r="CN303" s="1"/>
      <c r="CO303" s="1"/>
      <c r="CP303" s="1"/>
      <c r="CQ303" s="1"/>
      <c r="CR303" s="1"/>
      <c r="CU303" s="1">
        <v>1</v>
      </c>
      <c r="CX303" s="2" t="s">
        <v>79</v>
      </c>
      <c r="CY303" s="6" t="s">
        <v>324</v>
      </c>
    </row>
    <row r="304" spans="2:103" s="2" customFormat="1" ht="15.6" customHeight="1" x14ac:dyDescent="0.3">
      <c r="B304" s="77" t="s">
        <v>87</v>
      </c>
      <c r="C304" s="23">
        <v>-17.02</v>
      </c>
      <c r="D304" s="23">
        <v>6.01</v>
      </c>
      <c r="E304" s="2" t="s">
        <v>308</v>
      </c>
      <c r="J304" s="69" t="s">
        <v>712</v>
      </c>
      <c r="K304" s="69" t="s">
        <v>712</v>
      </c>
      <c r="L304" s="30" t="s">
        <v>327</v>
      </c>
      <c r="M304" s="30" t="s">
        <v>84</v>
      </c>
      <c r="N304" s="4">
        <v>600</v>
      </c>
      <c r="O304" s="4">
        <v>850</v>
      </c>
      <c r="P304" s="2" t="s">
        <v>85</v>
      </c>
      <c r="Q304" s="3"/>
      <c r="R304" s="30"/>
      <c r="S304" s="30"/>
      <c r="T304" s="30"/>
      <c r="U304" s="30"/>
      <c r="V304" s="30"/>
      <c r="W304" s="30"/>
      <c r="X304" s="30"/>
      <c r="Y304" s="30"/>
      <c r="Z304" s="30"/>
      <c r="AA304" s="30"/>
      <c r="AB304" s="30"/>
      <c r="AC304" s="30"/>
      <c r="AD304" s="30"/>
      <c r="AE304" s="30"/>
      <c r="AF304" s="30"/>
      <c r="AG304" s="30"/>
      <c r="AH304" s="30"/>
      <c r="AI304" s="30"/>
      <c r="AJ304" s="30"/>
      <c r="AK304" s="30"/>
      <c r="AL304" s="30"/>
      <c r="AM304" s="30"/>
      <c r="AN304" s="30"/>
      <c r="AO304" s="30"/>
      <c r="AP304" s="30"/>
      <c r="AQ304" s="30"/>
      <c r="AR304" s="30"/>
      <c r="AS304" s="30"/>
      <c r="AT304" s="30"/>
      <c r="AU304" s="30"/>
      <c r="AV304" s="30"/>
      <c r="AW304" s="30"/>
      <c r="AX304" s="30"/>
      <c r="AY304" s="30"/>
      <c r="AZ304" s="30"/>
      <c r="BA304" s="30"/>
      <c r="BB304" s="30"/>
      <c r="BC304" s="30"/>
      <c r="BD304" s="30"/>
      <c r="BE304" s="30"/>
      <c r="BF304" s="30"/>
      <c r="BG304" s="30"/>
      <c r="BH304" s="30"/>
      <c r="BI304" s="3"/>
      <c r="BJ304" s="3"/>
      <c r="BK304" s="1"/>
      <c r="BL304" s="1"/>
      <c r="BP304" s="3"/>
      <c r="BQ304" s="12" t="s">
        <v>387</v>
      </c>
      <c r="BR304" s="3"/>
      <c r="BS304" s="3"/>
      <c r="BT304" s="1"/>
      <c r="BU304" s="1"/>
      <c r="BV304" s="3" t="s">
        <v>86</v>
      </c>
      <c r="BW304" s="12" t="s">
        <v>162</v>
      </c>
      <c r="BX304" s="3"/>
      <c r="BY304" s="5"/>
      <c r="BZ304" s="23">
        <v>39.75</v>
      </c>
      <c r="CA304" s="23">
        <v>14.84</v>
      </c>
      <c r="CB304" s="5"/>
      <c r="CC304" s="5"/>
      <c r="CD304" s="5"/>
      <c r="CE304" s="5"/>
      <c r="CI304" s="5"/>
      <c r="CJ304" s="5"/>
      <c r="CK304" s="1"/>
      <c r="CL304" s="1"/>
      <c r="CM304" s="1"/>
      <c r="CN304" s="1"/>
      <c r="CO304" s="1"/>
      <c r="CP304" s="1"/>
      <c r="CQ304" s="1"/>
      <c r="CR304" s="1"/>
      <c r="CU304" s="1">
        <v>1</v>
      </c>
      <c r="CX304" s="2" t="s">
        <v>79</v>
      </c>
      <c r="CY304" s="6" t="s">
        <v>324</v>
      </c>
    </row>
    <row r="305" spans="1:103" s="2" customFormat="1" ht="15.6" customHeight="1" x14ac:dyDescent="0.3">
      <c r="B305" s="77" t="s">
        <v>87</v>
      </c>
      <c r="C305" s="23">
        <v>-17.8</v>
      </c>
      <c r="D305" s="23">
        <v>8.1999999999999993</v>
      </c>
      <c r="E305" s="2" t="s">
        <v>308</v>
      </c>
      <c r="J305" s="69" t="s">
        <v>712</v>
      </c>
      <c r="K305" s="69" t="s">
        <v>712</v>
      </c>
      <c r="L305" s="30" t="s">
        <v>327</v>
      </c>
      <c r="M305" s="30" t="s">
        <v>84</v>
      </c>
      <c r="N305" s="4">
        <v>600</v>
      </c>
      <c r="O305" s="4">
        <v>850</v>
      </c>
      <c r="P305" s="2" t="s">
        <v>85</v>
      </c>
      <c r="Q305" s="3"/>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c r="BC305" s="30"/>
      <c r="BD305" s="30"/>
      <c r="BE305" s="30"/>
      <c r="BF305" s="30"/>
      <c r="BG305" s="30"/>
      <c r="BH305" s="30"/>
      <c r="BI305" s="3"/>
      <c r="BJ305" s="3"/>
      <c r="BK305" s="1"/>
      <c r="BL305" s="1"/>
      <c r="BP305" s="3"/>
      <c r="BQ305" s="12" t="s">
        <v>388</v>
      </c>
      <c r="BR305" s="3"/>
      <c r="BS305" s="3"/>
      <c r="BT305" s="1"/>
      <c r="BU305" s="1"/>
      <c r="BV305" s="3" t="s">
        <v>86</v>
      </c>
      <c r="BW305" s="12" t="s">
        <v>161</v>
      </c>
      <c r="BX305" s="3"/>
      <c r="BY305" s="5"/>
      <c r="BZ305" s="23">
        <v>40</v>
      </c>
      <c r="CA305" s="23">
        <v>14.7</v>
      </c>
      <c r="CB305" s="5"/>
      <c r="CC305" s="5"/>
      <c r="CD305" s="5"/>
      <c r="CE305" s="5"/>
      <c r="CI305" s="5"/>
      <c r="CJ305" s="5"/>
      <c r="CK305" s="1"/>
      <c r="CL305" s="1"/>
      <c r="CM305" s="1"/>
      <c r="CN305" s="1"/>
      <c r="CO305" s="1"/>
      <c r="CP305" s="1"/>
      <c r="CQ305" s="1"/>
      <c r="CR305" s="1"/>
      <c r="CU305" s="1">
        <v>1</v>
      </c>
      <c r="CX305" s="2" t="s">
        <v>79</v>
      </c>
      <c r="CY305" s="6" t="s">
        <v>324</v>
      </c>
    </row>
    <row r="306" spans="1:103" s="2" customFormat="1" ht="15.6" customHeight="1" x14ac:dyDescent="0.3">
      <c r="B306" s="77" t="s">
        <v>87</v>
      </c>
      <c r="C306" s="23">
        <v>-18.3</v>
      </c>
      <c r="D306" s="23">
        <v>7.4</v>
      </c>
      <c r="E306" s="2" t="s">
        <v>308</v>
      </c>
      <c r="J306" s="69" t="s">
        <v>712</v>
      </c>
      <c r="K306" s="69" t="s">
        <v>712</v>
      </c>
      <c r="L306" s="30" t="s">
        <v>327</v>
      </c>
      <c r="M306" s="30" t="s">
        <v>84</v>
      </c>
      <c r="N306" s="4">
        <v>600</v>
      </c>
      <c r="O306" s="4">
        <v>850</v>
      </c>
      <c r="P306" s="2" t="s">
        <v>85</v>
      </c>
      <c r="Q306" s="3"/>
      <c r="R306" s="30"/>
      <c r="S306" s="30"/>
      <c r="T306" s="30"/>
      <c r="U306" s="30"/>
      <c r="V306" s="30"/>
      <c r="W306" s="30"/>
      <c r="X306" s="30"/>
      <c r="Y306" s="30"/>
      <c r="Z306" s="30"/>
      <c r="AA306" s="30"/>
      <c r="AB306" s="30"/>
      <c r="AC306" s="30"/>
      <c r="AD306" s="30"/>
      <c r="AE306" s="30"/>
      <c r="AF306" s="30"/>
      <c r="AG306" s="30"/>
      <c r="AH306" s="30"/>
      <c r="AI306" s="30"/>
      <c r="AJ306" s="30"/>
      <c r="AK306" s="30"/>
      <c r="AL306" s="30"/>
      <c r="AM306" s="30"/>
      <c r="AN306" s="30"/>
      <c r="AO306" s="30"/>
      <c r="AP306" s="30"/>
      <c r="AQ306" s="30"/>
      <c r="AR306" s="30"/>
      <c r="AS306" s="30"/>
      <c r="AT306" s="30"/>
      <c r="AU306" s="30"/>
      <c r="AV306" s="30"/>
      <c r="AW306" s="30"/>
      <c r="AX306" s="30"/>
      <c r="AY306" s="30"/>
      <c r="AZ306" s="30"/>
      <c r="BA306" s="30"/>
      <c r="BB306" s="30"/>
      <c r="BC306" s="30"/>
      <c r="BD306" s="30"/>
      <c r="BE306" s="30"/>
      <c r="BF306" s="30"/>
      <c r="BG306" s="30"/>
      <c r="BH306" s="30"/>
      <c r="BI306" s="3"/>
      <c r="BJ306" s="3"/>
      <c r="BK306" s="1"/>
      <c r="BL306" s="1"/>
      <c r="BP306" s="3"/>
      <c r="BQ306" s="12" t="s">
        <v>389</v>
      </c>
      <c r="BR306" s="3"/>
      <c r="BS306" s="3"/>
      <c r="BT306" s="1"/>
      <c r="BU306" s="1"/>
      <c r="BV306" s="3" t="s">
        <v>86</v>
      </c>
      <c r="BW306" s="12" t="s">
        <v>161</v>
      </c>
      <c r="BX306" s="3"/>
      <c r="BY306" s="5"/>
      <c r="BZ306" s="23">
        <v>35.6</v>
      </c>
      <c r="CA306" s="23">
        <v>13.8</v>
      </c>
      <c r="CB306" s="5"/>
      <c r="CC306" s="5"/>
      <c r="CD306" s="5"/>
      <c r="CE306" s="5"/>
      <c r="CI306" s="5"/>
      <c r="CJ306" s="5"/>
      <c r="CK306" s="1"/>
      <c r="CL306" s="1"/>
      <c r="CM306" s="1"/>
      <c r="CN306" s="1"/>
      <c r="CO306" s="1"/>
      <c r="CP306" s="1"/>
      <c r="CQ306" s="1"/>
      <c r="CR306" s="1"/>
      <c r="CU306" s="1">
        <v>1</v>
      </c>
      <c r="CX306" s="2" t="s">
        <v>79</v>
      </c>
      <c r="CY306" s="6" t="s">
        <v>324</v>
      </c>
    </row>
    <row r="307" spans="1:103" s="2" customFormat="1" ht="15.6" customHeight="1" x14ac:dyDescent="0.3">
      <c r="B307" s="77" t="s">
        <v>87</v>
      </c>
      <c r="C307" s="23">
        <v>-16</v>
      </c>
      <c r="D307" s="23">
        <v>7.7</v>
      </c>
      <c r="E307" s="2" t="s">
        <v>308</v>
      </c>
      <c r="J307" s="69" t="s">
        <v>712</v>
      </c>
      <c r="K307" s="69" t="s">
        <v>712</v>
      </c>
      <c r="L307" s="30" t="s">
        <v>309</v>
      </c>
      <c r="M307" s="30" t="s">
        <v>84</v>
      </c>
      <c r="N307" s="4">
        <v>600</v>
      </c>
      <c r="O307" s="4">
        <v>850</v>
      </c>
      <c r="P307" s="2" t="s">
        <v>85</v>
      </c>
      <c r="Q307" s="3"/>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c r="AU307" s="30"/>
      <c r="AV307" s="30"/>
      <c r="AW307" s="30"/>
      <c r="AX307" s="30"/>
      <c r="AY307" s="30"/>
      <c r="AZ307" s="30"/>
      <c r="BA307" s="30"/>
      <c r="BB307" s="30"/>
      <c r="BC307" s="30"/>
      <c r="BD307" s="30"/>
      <c r="BE307" s="30"/>
      <c r="BF307" s="30"/>
      <c r="BG307" s="30"/>
      <c r="BH307" s="30"/>
      <c r="BI307" s="3"/>
      <c r="BJ307" s="3"/>
      <c r="BK307" s="1"/>
      <c r="BL307" s="1"/>
      <c r="BP307" s="3"/>
      <c r="BQ307" s="12">
        <v>3040</v>
      </c>
      <c r="BR307" s="3"/>
      <c r="BS307" s="3"/>
      <c r="BT307" s="1"/>
      <c r="BU307" s="1"/>
      <c r="BV307" s="3" t="s">
        <v>86</v>
      </c>
      <c r="BW307" s="12" t="s">
        <v>162</v>
      </c>
      <c r="BX307" s="3"/>
      <c r="BY307" s="5"/>
      <c r="BZ307" s="23">
        <v>21.8</v>
      </c>
      <c r="CA307" s="23">
        <v>8</v>
      </c>
      <c r="CB307" s="5"/>
      <c r="CC307" s="5"/>
      <c r="CD307" s="5"/>
      <c r="CE307" s="5"/>
      <c r="CI307" s="5"/>
      <c r="CJ307" s="5"/>
      <c r="CK307" s="1"/>
      <c r="CL307" s="1"/>
      <c r="CM307" s="1"/>
      <c r="CN307" s="1"/>
      <c r="CO307" s="1"/>
      <c r="CP307" s="1"/>
      <c r="CQ307" s="1"/>
      <c r="CR307" s="1"/>
      <c r="CU307" s="1">
        <v>1</v>
      </c>
      <c r="CX307" s="2" t="s">
        <v>79</v>
      </c>
      <c r="CY307" s="6" t="s">
        <v>324</v>
      </c>
    </row>
    <row r="308" spans="1:103" s="2" customFormat="1" ht="15.6" customHeight="1" x14ac:dyDescent="0.3">
      <c r="B308" s="77" t="s">
        <v>87</v>
      </c>
      <c r="C308" s="23">
        <v>-15</v>
      </c>
      <c r="D308" s="23">
        <v>6.3</v>
      </c>
      <c r="E308" s="2" t="s">
        <v>308</v>
      </c>
      <c r="J308" s="69" t="s">
        <v>712</v>
      </c>
      <c r="K308" s="69" t="s">
        <v>712</v>
      </c>
      <c r="L308" s="30" t="s">
        <v>309</v>
      </c>
      <c r="M308" s="30" t="s">
        <v>84</v>
      </c>
      <c r="N308" s="4">
        <v>600</v>
      </c>
      <c r="O308" s="4">
        <v>850</v>
      </c>
      <c r="P308" s="2" t="s">
        <v>85</v>
      </c>
      <c r="Q308" s="3"/>
      <c r="R308" s="30"/>
      <c r="S308" s="30"/>
      <c r="T308" s="30"/>
      <c r="U308" s="30"/>
      <c r="V308" s="30"/>
      <c r="W308" s="30"/>
      <c r="X308" s="30"/>
      <c r="Y308" s="30"/>
      <c r="Z308" s="30"/>
      <c r="AA308" s="30"/>
      <c r="AB308" s="30"/>
      <c r="AC308" s="30"/>
      <c r="AD308" s="30"/>
      <c r="AE308" s="30"/>
      <c r="AF308" s="30"/>
      <c r="AG308" s="30"/>
      <c r="AH308" s="30"/>
      <c r="AI308" s="30"/>
      <c r="AJ308" s="30"/>
      <c r="AK308" s="30"/>
      <c r="AL308" s="30"/>
      <c r="AM308" s="30"/>
      <c r="AN308" s="30"/>
      <c r="AO308" s="30"/>
      <c r="AP308" s="30"/>
      <c r="AQ308" s="30"/>
      <c r="AR308" s="30"/>
      <c r="AS308" s="30"/>
      <c r="AT308" s="30"/>
      <c r="AU308" s="30"/>
      <c r="AV308" s="30"/>
      <c r="AW308" s="30"/>
      <c r="AX308" s="30"/>
      <c r="AY308" s="30"/>
      <c r="AZ308" s="30"/>
      <c r="BA308" s="30"/>
      <c r="BB308" s="30"/>
      <c r="BC308" s="30"/>
      <c r="BD308" s="30"/>
      <c r="BE308" s="30"/>
      <c r="BF308" s="30"/>
      <c r="BG308" s="30"/>
      <c r="BH308" s="30"/>
      <c r="BI308" s="3"/>
      <c r="BJ308" s="3"/>
      <c r="BK308" s="1"/>
      <c r="BL308" s="1"/>
      <c r="BP308" s="3"/>
      <c r="BQ308" s="12">
        <v>3146</v>
      </c>
      <c r="BR308" s="3"/>
      <c r="BS308" s="3"/>
      <c r="BT308" s="1"/>
      <c r="BU308" s="1"/>
      <c r="BV308" s="3" t="s">
        <v>86</v>
      </c>
      <c r="BW308" s="12" t="s">
        <v>276</v>
      </c>
      <c r="BX308" s="3"/>
      <c r="BY308" s="5"/>
      <c r="BZ308" s="23">
        <v>14</v>
      </c>
      <c r="CA308" s="23">
        <v>5</v>
      </c>
      <c r="CB308" s="5"/>
      <c r="CC308" s="5"/>
      <c r="CD308" s="5"/>
      <c r="CE308" s="5"/>
      <c r="CI308" s="5"/>
      <c r="CJ308" s="5"/>
      <c r="CK308" s="1"/>
      <c r="CL308" s="1"/>
      <c r="CM308" s="1"/>
      <c r="CN308" s="1"/>
      <c r="CO308" s="1"/>
      <c r="CP308" s="1"/>
      <c r="CQ308" s="1"/>
      <c r="CR308" s="1"/>
      <c r="CU308" s="1">
        <v>1</v>
      </c>
      <c r="CX308" s="2" t="s">
        <v>79</v>
      </c>
      <c r="CY308" s="6" t="s">
        <v>324</v>
      </c>
    </row>
    <row r="309" spans="1:103" s="2" customFormat="1" ht="15.6" customHeight="1" x14ac:dyDescent="0.3">
      <c r="B309" s="11" t="s">
        <v>87</v>
      </c>
      <c r="C309" s="5">
        <v>-19.899999999999999</v>
      </c>
      <c r="D309" s="5">
        <v>5.8</v>
      </c>
      <c r="E309" s="2" t="s">
        <v>310</v>
      </c>
      <c r="J309" s="69" t="s">
        <v>712</v>
      </c>
      <c r="K309" s="69" t="s">
        <v>712</v>
      </c>
      <c r="L309" s="2" t="s">
        <v>309</v>
      </c>
      <c r="M309" s="2" t="s">
        <v>84</v>
      </c>
      <c r="N309" s="4">
        <v>600</v>
      </c>
      <c r="O309" s="4">
        <v>850</v>
      </c>
      <c r="P309" s="2" t="s">
        <v>85</v>
      </c>
      <c r="Q309" s="3"/>
      <c r="BI309" s="3"/>
      <c r="BJ309" s="3"/>
      <c r="BK309" s="1"/>
      <c r="BL309" s="1"/>
      <c r="BP309" s="3"/>
      <c r="BQ309" s="3" t="s">
        <v>313</v>
      </c>
      <c r="BR309" s="3"/>
      <c r="BS309" s="3"/>
      <c r="BT309" s="1"/>
      <c r="BU309" s="1"/>
      <c r="BV309" s="3" t="s">
        <v>86</v>
      </c>
      <c r="BW309" s="3" t="s">
        <v>161</v>
      </c>
      <c r="BX309" s="3"/>
      <c r="BY309" s="5"/>
      <c r="BZ309" s="5"/>
      <c r="CA309" s="5"/>
      <c r="CB309" s="5"/>
      <c r="CC309" s="5"/>
      <c r="CD309" s="5"/>
      <c r="CE309" s="5"/>
      <c r="CI309" s="5"/>
      <c r="CJ309" s="5"/>
      <c r="CK309" s="1"/>
      <c r="CL309" s="1"/>
      <c r="CM309" s="1"/>
      <c r="CN309" s="1"/>
      <c r="CO309" s="1"/>
      <c r="CP309" s="1"/>
      <c r="CQ309" s="1"/>
      <c r="CR309" s="1"/>
      <c r="CS309" s="2" t="s">
        <v>314</v>
      </c>
      <c r="CT309" s="2" t="s">
        <v>869</v>
      </c>
      <c r="CU309" s="1">
        <v>1</v>
      </c>
      <c r="CX309" s="2" t="s">
        <v>79</v>
      </c>
      <c r="CY309" s="2" t="s">
        <v>311</v>
      </c>
    </row>
    <row r="310" spans="1:103" s="2" customFormat="1" ht="15.6" customHeight="1" x14ac:dyDescent="0.3">
      <c r="B310" s="11" t="s">
        <v>297</v>
      </c>
      <c r="C310" s="5">
        <v>-14.2</v>
      </c>
      <c r="D310" s="5">
        <v>9.9</v>
      </c>
      <c r="E310" s="2" t="s">
        <v>310</v>
      </c>
      <c r="J310" s="69" t="s">
        <v>712</v>
      </c>
      <c r="K310" s="69" t="s">
        <v>712</v>
      </c>
      <c r="L310" s="2" t="s">
        <v>309</v>
      </c>
      <c r="M310" s="2" t="s">
        <v>312</v>
      </c>
      <c r="N310" s="4">
        <v>600</v>
      </c>
      <c r="O310" s="4">
        <v>1275</v>
      </c>
      <c r="P310" s="2" t="s">
        <v>85</v>
      </c>
      <c r="Q310" s="3"/>
      <c r="BI310" s="3"/>
      <c r="BJ310" s="3"/>
      <c r="BK310" s="1"/>
      <c r="BL310" s="1"/>
      <c r="BP310" s="3"/>
      <c r="BQ310" s="3" t="s">
        <v>315</v>
      </c>
      <c r="BR310" s="3"/>
      <c r="BS310" s="3"/>
      <c r="BT310" s="1"/>
      <c r="BU310" s="1"/>
      <c r="BV310" s="3" t="s">
        <v>86</v>
      </c>
      <c r="BW310" s="3" t="s">
        <v>293</v>
      </c>
      <c r="BX310" s="3"/>
      <c r="BY310" s="5"/>
      <c r="BZ310" s="5"/>
      <c r="CA310" s="5"/>
      <c r="CB310" s="5"/>
      <c r="CC310" s="5"/>
      <c r="CD310" s="5"/>
      <c r="CE310" s="5"/>
      <c r="CI310" s="5"/>
      <c r="CJ310" s="5"/>
      <c r="CK310" s="1"/>
      <c r="CL310" s="1"/>
      <c r="CM310" s="1"/>
      <c r="CN310" s="1"/>
      <c r="CO310" s="1"/>
      <c r="CP310" s="1"/>
      <c r="CQ310" s="1"/>
      <c r="CR310" s="1"/>
      <c r="CS310" s="2">
        <v>21</v>
      </c>
      <c r="CT310" s="2" t="s">
        <v>870</v>
      </c>
      <c r="CU310" s="1">
        <v>1</v>
      </c>
      <c r="CX310" s="2" t="s">
        <v>79</v>
      </c>
      <c r="CY310" s="2" t="s">
        <v>311</v>
      </c>
    </row>
    <row r="311" spans="1:103" s="2" customFormat="1" ht="15.6" customHeight="1" x14ac:dyDescent="0.3">
      <c r="B311" s="11" t="s">
        <v>297</v>
      </c>
      <c r="C311" s="5">
        <v>-15.84</v>
      </c>
      <c r="D311" s="5">
        <v>10.46</v>
      </c>
      <c r="E311" s="2" t="s">
        <v>317</v>
      </c>
      <c r="J311" s="69" t="s">
        <v>712</v>
      </c>
      <c r="K311" s="69" t="s">
        <v>712</v>
      </c>
      <c r="L311" s="2" t="s">
        <v>316</v>
      </c>
      <c r="M311" s="2" t="s">
        <v>84</v>
      </c>
      <c r="N311" s="4">
        <v>500</v>
      </c>
      <c r="O311" s="4">
        <v>1000</v>
      </c>
      <c r="P311" s="2" t="s">
        <v>85</v>
      </c>
      <c r="Q311" s="3"/>
      <c r="BI311" s="3"/>
      <c r="BJ311" s="3"/>
      <c r="BK311" s="1"/>
      <c r="BL311" s="1"/>
      <c r="BP311" s="3"/>
      <c r="BQ311" s="3" t="s">
        <v>318</v>
      </c>
      <c r="BR311" s="3"/>
      <c r="BS311" s="3"/>
      <c r="BT311" s="1"/>
      <c r="BU311" s="1"/>
      <c r="BV311" s="3" t="s">
        <v>86</v>
      </c>
      <c r="BW311" s="3" t="s">
        <v>95</v>
      </c>
      <c r="BX311" s="3"/>
      <c r="BY311" s="5"/>
      <c r="BZ311" s="5"/>
      <c r="CA311" s="5"/>
      <c r="CB311" s="5"/>
      <c r="CC311" s="5"/>
      <c r="CD311" s="5"/>
      <c r="CE311" s="5"/>
      <c r="CI311" s="5"/>
      <c r="CJ311" s="5"/>
      <c r="CK311" s="1"/>
      <c r="CL311" s="1"/>
      <c r="CM311" s="1"/>
      <c r="CN311" s="1"/>
      <c r="CO311" s="1"/>
      <c r="CP311" s="1"/>
      <c r="CQ311" s="1"/>
      <c r="CR311" s="1"/>
      <c r="CT311" s="10"/>
      <c r="CU311" s="1">
        <v>2</v>
      </c>
      <c r="CV311" s="2" t="s">
        <v>319</v>
      </c>
      <c r="CX311" s="2" t="s">
        <v>79</v>
      </c>
      <c r="CY311" s="6" t="s">
        <v>320</v>
      </c>
    </row>
    <row r="312" spans="1:103" s="2" customFormat="1" ht="15.6" customHeight="1" x14ac:dyDescent="0.3">
      <c r="B312" s="11" t="s">
        <v>297</v>
      </c>
      <c r="C312" s="5">
        <v>-16.41</v>
      </c>
      <c r="D312" s="5">
        <v>9.23</v>
      </c>
      <c r="E312" s="2" t="s">
        <v>317</v>
      </c>
      <c r="J312" s="69" t="s">
        <v>712</v>
      </c>
      <c r="K312" s="69" t="s">
        <v>712</v>
      </c>
      <c r="L312" s="2" t="s">
        <v>316</v>
      </c>
      <c r="M312" s="2" t="s">
        <v>84</v>
      </c>
      <c r="N312" s="4">
        <v>500</v>
      </c>
      <c r="O312" s="4">
        <v>1000</v>
      </c>
      <c r="P312" s="2" t="s">
        <v>85</v>
      </c>
      <c r="Q312" s="3"/>
      <c r="BI312" s="3"/>
      <c r="BJ312" s="3"/>
      <c r="BK312" s="1"/>
      <c r="BL312" s="1"/>
      <c r="BP312" s="3"/>
      <c r="BQ312" s="3" t="s">
        <v>321</v>
      </c>
      <c r="BR312" s="3"/>
      <c r="BS312" s="3"/>
      <c r="BT312" s="1"/>
      <c r="BU312" s="1"/>
      <c r="BV312" s="3" t="s">
        <v>86</v>
      </c>
      <c r="BW312" s="3" t="s">
        <v>95</v>
      </c>
      <c r="BX312" s="3"/>
      <c r="BY312" s="5"/>
      <c r="BZ312" s="5"/>
      <c r="CA312" s="5"/>
      <c r="CB312" s="5"/>
      <c r="CC312" s="5"/>
      <c r="CD312" s="5"/>
      <c r="CE312" s="5"/>
      <c r="CI312" s="5"/>
      <c r="CJ312" s="5"/>
      <c r="CK312" s="1"/>
      <c r="CL312" s="1"/>
      <c r="CM312" s="1"/>
      <c r="CN312" s="1"/>
      <c r="CO312" s="1"/>
      <c r="CP312" s="1"/>
      <c r="CQ312" s="1"/>
      <c r="CR312" s="1"/>
      <c r="CT312" s="10"/>
      <c r="CU312" s="1">
        <v>2</v>
      </c>
      <c r="CV312" s="2" t="s">
        <v>319</v>
      </c>
      <c r="CX312" s="2" t="s">
        <v>79</v>
      </c>
      <c r="CY312" s="6" t="s">
        <v>320</v>
      </c>
    </row>
    <row r="313" spans="1:103" s="2" customFormat="1" ht="15.6" customHeight="1" x14ac:dyDescent="0.3">
      <c r="B313" s="11" t="s">
        <v>297</v>
      </c>
      <c r="C313" s="5">
        <v>-13.29</v>
      </c>
      <c r="D313" s="5">
        <v>7.75</v>
      </c>
      <c r="E313" s="2" t="s">
        <v>317</v>
      </c>
      <c r="F313" s="25">
        <f>AVERAGE(C136:C313)</f>
        <v>-17.348171428571437</v>
      </c>
      <c r="G313" s="25">
        <f>STDEV(C136:C313)</f>
        <v>2.5230186431913735</v>
      </c>
      <c r="H313" s="25">
        <f>AVERAGE(D136:D313)</f>
        <v>7.7425974025974051</v>
      </c>
      <c r="I313" s="25">
        <f>STDEV(D136:D313)</f>
        <v>2.4335430490329237</v>
      </c>
      <c r="J313" s="69" t="s">
        <v>712</v>
      </c>
      <c r="K313" s="69" t="s">
        <v>712</v>
      </c>
      <c r="L313" s="2" t="s">
        <v>316</v>
      </c>
      <c r="M313" s="2" t="s">
        <v>84</v>
      </c>
      <c r="N313" s="4">
        <v>500</v>
      </c>
      <c r="O313" s="4">
        <v>1000</v>
      </c>
      <c r="P313" s="2" t="s">
        <v>85</v>
      </c>
      <c r="Q313" s="3"/>
      <c r="BI313" s="3"/>
      <c r="BJ313" s="3"/>
      <c r="BK313" s="1"/>
      <c r="BL313" s="1"/>
      <c r="BP313" s="3"/>
      <c r="BQ313" s="3" t="s">
        <v>322</v>
      </c>
      <c r="BR313" s="3"/>
      <c r="BS313" s="3"/>
      <c r="BT313" s="1"/>
      <c r="BU313" s="1"/>
      <c r="BV313" s="3" t="s">
        <v>86</v>
      </c>
      <c r="BW313" s="3" t="s">
        <v>95</v>
      </c>
      <c r="BX313" s="3"/>
      <c r="BY313" s="5"/>
      <c r="BZ313" s="5"/>
      <c r="CA313" s="5"/>
      <c r="CB313" s="5"/>
      <c r="CC313" s="5"/>
      <c r="CD313" s="5"/>
      <c r="CE313" s="5"/>
      <c r="CI313" s="5"/>
      <c r="CJ313" s="5"/>
      <c r="CK313" s="1"/>
      <c r="CL313" s="1"/>
      <c r="CM313" s="1"/>
      <c r="CN313" s="1"/>
      <c r="CO313" s="1"/>
      <c r="CP313" s="1"/>
      <c r="CQ313" s="1"/>
      <c r="CR313" s="1"/>
      <c r="CT313" s="10"/>
      <c r="CU313" s="1">
        <v>2</v>
      </c>
      <c r="CV313" s="2" t="s">
        <v>319</v>
      </c>
      <c r="CX313" s="2" t="s">
        <v>79</v>
      </c>
      <c r="CY313" s="6" t="s">
        <v>320</v>
      </c>
    </row>
    <row r="314" spans="1:103" s="2" customFormat="1" ht="15.6" customHeight="1" x14ac:dyDescent="0.3">
      <c r="B314" s="11"/>
      <c r="C314" s="5"/>
      <c r="D314" s="5"/>
      <c r="J314" s="69"/>
      <c r="K314" s="69"/>
      <c r="N314" s="4"/>
      <c r="O314" s="4"/>
      <c r="Q314" s="3"/>
      <c r="BI314" s="3"/>
      <c r="BJ314" s="3"/>
      <c r="BK314" s="1"/>
      <c r="BL314" s="1"/>
      <c r="BP314" s="3"/>
      <c r="BQ314" s="3"/>
      <c r="BR314" s="3"/>
      <c r="BS314" s="3"/>
      <c r="BT314" s="1"/>
      <c r="BU314" s="1"/>
      <c r="BV314" s="3"/>
      <c r="BW314" s="3"/>
      <c r="BX314" s="3"/>
      <c r="BY314" s="5"/>
      <c r="BZ314" s="5"/>
      <c r="CA314" s="5"/>
      <c r="CB314" s="5"/>
      <c r="CC314" s="5"/>
      <c r="CD314" s="5"/>
      <c r="CE314" s="5"/>
      <c r="CI314" s="5"/>
      <c r="CJ314" s="5"/>
      <c r="CK314" s="1"/>
      <c r="CL314" s="1"/>
      <c r="CM314" s="1"/>
      <c r="CN314" s="1"/>
      <c r="CO314" s="1"/>
      <c r="CP314" s="1"/>
      <c r="CQ314" s="1"/>
      <c r="CR314" s="1"/>
      <c r="CT314" s="10"/>
      <c r="CU314" s="1"/>
      <c r="CY314" s="6"/>
    </row>
    <row r="315" spans="1:103" s="2" customFormat="1" ht="15.6" customHeight="1" x14ac:dyDescent="0.3">
      <c r="A315" s="2" t="s">
        <v>755</v>
      </c>
      <c r="B315" s="12" t="s">
        <v>846</v>
      </c>
      <c r="C315" s="23">
        <v>-21.04</v>
      </c>
      <c r="D315" s="23">
        <v>11.38</v>
      </c>
      <c r="E315" s="2" t="s">
        <v>308</v>
      </c>
      <c r="J315" s="69" t="s">
        <v>712</v>
      </c>
      <c r="K315" s="69" t="s">
        <v>712</v>
      </c>
      <c r="L315" s="30" t="s">
        <v>327</v>
      </c>
      <c r="M315" s="30" t="s">
        <v>84</v>
      </c>
      <c r="N315" s="4">
        <v>600</v>
      </c>
      <c r="O315" s="4">
        <v>850</v>
      </c>
      <c r="P315" s="2" t="s">
        <v>85</v>
      </c>
      <c r="Q315" s="3"/>
      <c r="R315" s="30"/>
      <c r="S315" s="30"/>
      <c r="T315" s="30"/>
      <c r="U315" s="30"/>
      <c r="V315" s="30"/>
      <c r="W315" s="30"/>
      <c r="X315" s="30"/>
      <c r="Y315" s="30"/>
      <c r="Z315" s="30"/>
      <c r="AA315" s="30"/>
      <c r="AB315" s="30"/>
      <c r="AC315" s="30"/>
      <c r="AD315" s="30"/>
      <c r="AE315" s="30"/>
      <c r="AF315" s="30"/>
      <c r="AG315" s="30"/>
      <c r="AH315" s="30"/>
      <c r="AI315" s="30"/>
      <c r="AJ315" s="30"/>
      <c r="AK315" s="30"/>
      <c r="AL315" s="30"/>
      <c r="AM315" s="30"/>
      <c r="AN315" s="30"/>
      <c r="AO315" s="30"/>
      <c r="AP315" s="30"/>
      <c r="AQ315" s="30"/>
      <c r="AR315" s="30"/>
      <c r="AS315" s="30"/>
      <c r="AT315" s="30"/>
      <c r="AU315" s="30"/>
      <c r="AV315" s="30"/>
      <c r="AW315" s="30"/>
      <c r="AX315" s="30"/>
      <c r="AY315" s="30"/>
      <c r="AZ315" s="30"/>
      <c r="BA315" s="30"/>
      <c r="BB315" s="30"/>
      <c r="BC315" s="30"/>
      <c r="BD315" s="30"/>
      <c r="BE315" s="30"/>
      <c r="BF315" s="30"/>
      <c r="BG315" s="30"/>
      <c r="BH315" s="30"/>
      <c r="BI315" s="3"/>
      <c r="BJ315" s="3"/>
      <c r="BK315" s="1"/>
      <c r="BL315" s="1"/>
      <c r="BP315" s="3"/>
      <c r="BQ315" s="12" t="s">
        <v>390</v>
      </c>
      <c r="BR315" s="3"/>
      <c r="BS315" s="3"/>
      <c r="BT315" s="1"/>
      <c r="BU315" s="1"/>
      <c r="BV315" s="3" t="s">
        <v>86</v>
      </c>
      <c r="BW315" s="12" t="s">
        <v>391</v>
      </c>
      <c r="BX315" s="3"/>
      <c r="BY315" s="5"/>
      <c r="BZ315" s="23">
        <v>40.76</v>
      </c>
      <c r="CA315" s="23">
        <v>16</v>
      </c>
      <c r="CB315" s="5"/>
      <c r="CC315" s="5"/>
      <c r="CD315" s="5"/>
      <c r="CE315" s="5"/>
      <c r="CI315" s="5"/>
      <c r="CJ315" s="5"/>
      <c r="CK315" s="1"/>
      <c r="CL315" s="1"/>
      <c r="CM315" s="1"/>
      <c r="CN315" s="1"/>
      <c r="CO315" s="1"/>
      <c r="CP315" s="1"/>
      <c r="CQ315" s="1"/>
      <c r="CR315" s="1"/>
      <c r="CU315" s="1">
        <v>1</v>
      </c>
      <c r="CX315" s="2" t="s">
        <v>79</v>
      </c>
      <c r="CY315" s="6" t="s">
        <v>324</v>
      </c>
    </row>
    <row r="316" spans="1:103" s="2" customFormat="1" ht="15.6" customHeight="1" x14ac:dyDescent="0.3">
      <c r="B316" s="12" t="s">
        <v>846</v>
      </c>
      <c r="C316" s="23">
        <v>-21.25</v>
      </c>
      <c r="D316" s="23">
        <v>11.12</v>
      </c>
      <c r="E316" s="2" t="s">
        <v>308</v>
      </c>
      <c r="F316" s="25">
        <f>AVERAGE(C315:C316)</f>
        <v>-21.145</v>
      </c>
      <c r="G316" s="25">
        <f>STDEV(C315:C316)</f>
        <v>0.14849242404917559</v>
      </c>
      <c r="H316" s="25">
        <f>AVERAGE(D315:D316)</f>
        <v>11.25</v>
      </c>
      <c r="I316" s="25">
        <f>STDEV(D315:D316)</f>
        <v>0.18384776310850345</v>
      </c>
      <c r="J316" s="69" t="s">
        <v>712</v>
      </c>
      <c r="K316" s="69" t="s">
        <v>712</v>
      </c>
      <c r="L316" s="30" t="s">
        <v>327</v>
      </c>
      <c r="M316" s="30" t="s">
        <v>84</v>
      </c>
      <c r="N316" s="4">
        <v>600</v>
      </c>
      <c r="O316" s="4">
        <v>850</v>
      </c>
      <c r="P316" s="2" t="s">
        <v>85</v>
      </c>
      <c r="Q316" s="3"/>
      <c r="R316" s="30"/>
      <c r="S316" s="30"/>
      <c r="T316" s="30"/>
      <c r="U316" s="30"/>
      <c r="V316" s="30"/>
      <c r="W316" s="30"/>
      <c r="X316" s="30"/>
      <c r="Y316" s="30"/>
      <c r="Z316" s="30"/>
      <c r="AA316" s="30"/>
      <c r="AB316" s="30"/>
      <c r="AC316" s="30"/>
      <c r="AD316" s="30"/>
      <c r="AE316" s="30"/>
      <c r="AF316" s="30"/>
      <c r="AG316" s="30"/>
      <c r="AH316" s="30"/>
      <c r="AI316" s="30"/>
      <c r="AJ316" s="30"/>
      <c r="AK316" s="30"/>
      <c r="AL316" s="30"/>
      <c r="AM316" s="30"/>
      <c r="AN316" s="30"/>
      <c r="AO316" s="30"/>
      <c r="AP316" s="30"/>
      <c r="AQ316" s="30"/>
      <c r="AR316" s="30"/>
      <c r="AS316" s="30"/>
      <c r="AT316" s="30"/>
      <c r="AU316" s="30"/>
      <c r="AV316" s="30"/>
      <c r="AW316" s="30"/>
      <c r="AX316" s="30"/>
      <c r="AY316" s="30"/>
      <c r="AZ316" s="30"/>
      <c r="BA316" s="30"/>
      <c r="BB316" s="30"/>
      <c r="BC316" s="30"/>
      <c r="BD316" s="30"/>
      <c r="BE316" s="30"/>
      <c r="BF316" s="30"/>
      <c r="BG316" s="30"/>
      <c r="BH316" s="30"/>
      <c r="BI316" s="3"/>
      <c r="BJ316" s="3"/>
      <c r="BK316" s="1"/>
      <c r="BL316" s="1"/>
      <c r="BP316" s="3"/>
      <c r="BQ316" s="12" t="s">
        <v>392</v>
      </c>
      <c r="BR316" s="3"/>
      <c r="BS316" s="3"/>
      <c r="BT316" s="1"/>
      <c r="BU316" s="1"/>
      <c r="BV316" s="3" t="s">
        <v>86</v>
      </c>
      <c r="BW316" s="12" t="s">
        <v>391</v>
      </c>
      <c r="BX316" s="3"/>
      <c r="BY316" s="5"/>
      <c r="BZ316" s="23">
        <v>40.89</v>
      </c>
      <c r="CA316" s="23">
        <v>16.13</v>
      </c>
      <c r="CB316" s="5"/>
      <c r="CC316" s="5"/>
      <c r="CD316" s="5"/>
      <c r="CE316" s="5"/>
      <c r="CI316" s="5"/>
      <c r="CJ316" s="5"/>
      <c r="CK316" s="1"/>
      <c r="CL316" s="1"/>
      <c r="CM316" s="1"/>
      <c r="CN316" s="1"/>
      <c r="CO316" s="1"/>
      <c r="CP316" s="1"/>
      <c r="CQ316" s="1"/>
      <c r="CR316" s="1"/>
      <c r="CU316" s="1">
        <v>1</v>
      </c>
      <c r="CX316" s="2" t="s">
        <v>79</v>
      </c>
      <c r="CY316" s="6" t="s">
        <v>324</v>
      </c>
    </row>
    <row r="317" spans="1:103" s="2" customFormat="1" ht="15.6" customHeight="1" x14ac:dyDescent="0.3">
      <c r="E317" s="19" t="s">
        <v>75</v>
      </c>
      <c r="F317" s="25">
        <f>AVERAGE(C141:C316)</f>
        <v>-17.458457142857149</v>
      </c>
      <c r="G317" s="25">
        <f>STDEV(C141:C316)</f>
        <v>2.474871973268912</v>
      </c>
      <c r="H317" s="25">
        <f>AVERAGE(D141:D316)</f>
        <v>7.6668831168831186</v>
      </c>
      <c r="I317" s="25">
        <f>STDEV(D141:D316)</f>
        <v>2.2172672102554181</v>
      </c>
      <c r="J317" s="25"/>
      <c r="K317" s="25"/>
    </row>
    <row r="319" spans="1:103" ht="15.6" customHeight="1" x14ac:dyDescent="0.3">
      <c r="A319" s="30" t="s">
        <v>772</v>
      </c>
      <c r="B319" s="82"/>
      <c r="C319" s="83"/>
      <c r="D319" s="83"/>
      <c r="E319" s="84"/>
      <c r="N319" s="18"/>
      <c r="O319" s="85"/>
      <c r="P319" s="85"/>
      <c r="BJ319" s="18"/>
      <c r="BK319" s="86"/>
      <c r="BL319" s="86"/>
      <c r="BP319" s="18"/>
      <c r="BQ319" s="18"/>
      <c r="BR319" s="18"/>
      <c r="BS319" s="18"/>
      <c r="BT319" s="86"/>
      <c r="BU319" s="86"/>
      <c r="BX319" s="18"/>
      <c r="BY319" s="83"/>
      <c r="BZ319" s="83"/>
      <c r="CA319" s="83"/>
      <c r="CB319" s="83"/>
      <c r="CC319" s="83"/>
      <c r="CD319" s="83"/>
      <c r="CE319" s="83"/>
      <c r="CI319" s="83"/>
      <c r="CJ319" s="83"/>
      <c r="CK319" s="86"/>
      <c r="CL319" s="86"/>
      <c r="CM319" s="86"/>
      <c r="CN319" s="86"/>
      <c r="CO319" s="86"/>
      <c r="CP319" s="86"/>
      <c r="CQ319" s="86"/>
      <c r="CR319" s="86"/>
      <c r="CT319" s="87"/>
      <c r="CU319" s="86"/>
      <c r="CY319" s="88"/>
    </row>
    <row r="321" spans="1:16" s="2" customFormat="1" ht="15.6" customHeight="1" x14ac:dyDescent="0.3">
      <c r="A321" s="19" t="s">
        <v>850</v>
      </c>
      <c r="B321" s="8"/>
      <c r="C321" s="5"/>
      <c r="D321" s="5"/>
      <c r="N321" s="1"/>
      <c r="O321" s="1"/>
      <c r="P321" s="3"/>
    </row>
    <row r="322" spans="1:16" ht="15.6" customHeight="1" x14ac:dyDescent="0.3">
      <c r="A322" s="2" t="s">
        <v>902</v>
      </c>
    </row>
    <row r="323" spans="1:16" ht="15.6" customHeight="1" x14ac:dyDescent="0.3">
      <c r="A323" s="36" t="s">
        <v>903</v>
      </c>
    </row>
    <row r="324" spans="1:16" ht="15.6" customHeight="1" x14ac:dyDescent="0.3">
      <c r="A324" s="72" t="s">
        <v>904</v>
      </c>
    </row>
    <row r="325" spans="1:16" ht="15.6" customHeight="1" x14ac:dyDescent="0.3">
      <c r="A325" s="2" t="s">
        <v>898</v>
      </c>
    </row>
    <row r="326" spans="1:16" ht="15.6" customHeight="1" x14ac:dyDescent="0.3">
      <c r="A326" s="71" t="s">
        <v>895</v>
      </c>
    </row>
    <row r="327" spans="1:16" ht="15.6" customHeight="1" x14ac:dyDescent="0.3">
      <c r="A327" s="2" t="s">
        <v>911</v>
      </c>
    </row>
    <row r="328" spans="1:16" ht="15.6" customHeight="1" x14ac:dyDescent="0.3">
      <c r="A328" s="30" t="s">
        <v>896</v>
      </c>
    </row>
    <row r="329" spans="1:16" ht="15.6" customHeight="1" x14ac:dyDescent="0.3">
      <c r="A329" s="2" t="s">
        <v>893</v>
      </c>
    </row>
    <row r="330" spans="1:16" ht="15.6" customHeight="1" x14ac:dyDescent="0.3">
      <c r="A330" s="36" t="s">
        <v>912</v>
      </c>
    </row>
    <row r="331" spans="1:16" ht="15.6" customHeight="1" x14ac:dyDescent="0.3">
      <c r="A331" s="2" t="s">
        <v>894</v>
      </c>
    </row>
    <row r="332" spans="1:16" ht="15.6" customHeight="1" x14ac:dyDescent="0.3">
      <c r="A332" s="2" t="s">
        <v>913</v>
      </c>
    </row>
    <row r="333" spans="1:16" ht="15.6" customHeight="1" x14ac:dyDescent="0.3">
      <c r="A333" s="2" t="s">
        <v>914</v>
      </c>
    </row>
    <row r="334" spans="1:16" ht="15.6" customHeight="1" x14ac:dyDescent="0.3">
      <c r="A334" t="s">
        <v>915</v>
      </c>
    </row>
    <row r="335" spans="1:16" ht="15.6" customHeight="1" x14ac:dyDescent="0.3">
      <c r="A335" s="10" t="s">
        <v>916</v>
      </c>
    </row>
    <row r="336" spans="1:16" ht="15.6" customHeight="1" x14ac:dyDescent="0.3">
      <c r="A336" s="2" t="s">
        <v>897</v>
      </c>
    </row>
    <row r="337" spans="1:1" ht="15.6" customHeight="1" x14ac:dyDescent="0.3">
      <c r="A337" s="2" t="s">
        <v>917</v>
      </c>
    </row>
  </sheetData>
  <phoneticPr fontId="1" type="noConversion"/>
  <hyperlinks>
    <hyperlink ref="CY137" r:id="rId1" xr:uid="{06A95CD0-D3DE-46CD-8258-B88F48053D1D}"/>
    <hyperlink ref="CY136" r:id="rId2" xr:uid="{8A73FF0C-4B8D-4EDE-B9CF-030A2F4AD79B}"/>
    <hyperlink ref="CY134" r:id="rId3" xr:uid="{065E9FE3-06E1-4287-BD56-D6016D63A93F}"/>
    <hyperlink ref="CY135" r:id="rId4" xr:uid="{FC2FF14F-9207-445A-896A-9D841A43AEA7}"/>
    <hyperlink ref="CY307" r:id="rId5" xr:uid="{8B6959E0-ABAA-4919-80AE-11D67E27541E}"/>
    <hyperlink ref="CY300" r:id="rId6" xr:uid="{22886CD9-212B-4225-B517-BE5DA5AE7633}"/>
    <hyperlink ref="CY302" r:id="rId7" xr:uid="{642848D1-6E44-4F72-BE27-D61962D5FD85}"/>
    <hyperlink ref="CY304" r:id="rId8" xr:uid="{BBEEEDDE-5B90-48A9-87FA-A8CC2C70605B}"/>
    <hyperlink ref="CY306" r:id="rId9" xr:uid="{68E9C398-C3D7-4A0D-A484-D25DA6BA5D7E}"/>
    <hyperlink ref="CY316" r:id="rId10" xr:uid="{729B6E06-D65C-41A4-80E2-6840B6616CFE}"/>
    <hyperlink ref="CY308" r:id="rId11" xr:uid="{E080E519-691C-4EDF-A635-5864C7252956}"/>
    <hyperlink ref="CY301" r:id="rId12" xr:uid="{F59B426A-4D66-49E3-B47F-D179022F4BD6}"/>
    <hyperlink ref="CY303" r:id="rId13" xr:uid="{77126817-864D-41A8-8D39-D483CA01C1C3}"/>
    <hyperlink ref="CY305" r:id="rId14" xr:uid="{0625E74E-4433-469C-9751-B8F1A2C5BE4A}"/>
    <hyperlink ref="CY315" r:id="rId15" xr:uid="{EDD7ECE9-BBC3-4E3E-8351-DA6BE6F6846F}"/>
    <hyperlink ref="CY150" r:id="rId16" xr:uid="{92AFF235-B7B1-40B9-9F60-BF3002056D43}"/>
    <hyperlink ref="CY152" r:id="rId17" xr:uid="{A3532B6C-F4CD-42A1-AE97-F85F3E630A42}"/>
    <hyperlink ref="CY154" r:id="rId18" xr:uid="{9C98F899-DDA7-4767-9389-76A295D4D5DE}"/>
    <hyperlink ref="CY156" r:id="rId19" xr:uid="{92F869A2-3A6C-4EC9-8DA1-55895FDDA016}"/>
    <hyperlink ref="CY158" r:id="rId20" xr:uid="{6045FC0D-A844-42DD-9F90-7729537671A4}"/>
    <hyperlink ref="CY160" r:id="rId21" xr:uid="{D6A9634A-E24E-4C88-8430-1A3A195C274C}"/>
    <hyperlink ref="CY161" r:id="rId22" xr:uid="{51645CED-C0F6-468F-8386-AF5EB3A9F1E1}"/>
    <hyperlink ref="CY162" r:id="rId23" xr:uid="{00079D02-6745-4C92-9E98-129232CB0738}"/>
    <hyperlink ref="CY164" r:id="rId24" xr:uid="{269B9A05-C363-40A6-9BF6-09A66428D067}"/>
    <hyperlink ref="CY166" r:id="rId25" xr:uid="{13D0CCF2-EDB3-4667-AE36-61B05188EDA1}"/>
    <hyperlink ref="CY188" r:id="rId26" xr:uid="{75361F6B-D883-41A0-96CD-0CF74D1AFC0C}"/>
    <hyperlink ref="CY168" r:id="rId27" xr:uid="{2410A447-4818-43A4-8C15-4C8E23E3F006}"/>
    <hyperlink ref="CY170" r:id="rId28" xr:uid="{28B6E33C-505B-4510-A4FA-CDE20646187D}"/>
    <hyperlink ref="CY172" r:id="rId29" xr:uid="{67973568-C1D1-4622-909F-E62A081442E0}"/>
    <hyperlink ref="CY174" r:id="rId30" xr:uid="{6B9AC4B5-C77C-477D-92EC-D6942AE4A5EF}"/>
    <hyperlink ref="CY176" r:id="rId31" xr:uid="{0557AB59-61B6-4BB4-988D-E1B756EA34E8}"/>
    <hyperlink ref="CY177" r:id="rId32" xr:uid="{05C35B37-2FF7-444E-87C7-D928F2FF312B}"/>
    <hyperlink ref="CY179" r:id="rId33" xr:uid="{E5646323-497F-4396-891C-1D59759882E8}"/>
    <hyperlink ref="CY181" r:id="rId34" xr:uid="{F89F2FBD-8B8E-495F-8274-EB0890F55033}"/>
    <hyperlink ref="CY183" r:id="rId35" xr:uid="{69E30474-B2F8-4BAC-947F-7897CDCC76FE}"/>
    <hyperlink ref="CY185" r:id="rId36" xr:uid="{49884DDE-DD26-47ED-8000-C52D9FC6DCBA}"/>
    <hyperlink ref="CY151" r:id="rId37" xr:uid="{5496D884-95E6-4BCD-BADB-8D3D14AB871B}"/>
    <hyperlink ref="CY153" r:id="rId38" xr:uid="{12D77179-539D-4D31-9D29-A7617120CF6E}"/>
    <hyperlink ref="CY155" r:id="rId39" xr:uid="{56F678BE-2FD0-4120-A4A3-5221804C3B9F}"/>
    <hyperlink ref="CY157" r:id="rId40" xr:uid="{C912A965-BCF9-4692-A88F-A77AF3F0B55D}"/>
    <hyperlink ref="CY159" r:id="rId41" xr:uid="{58C47C90-8FEE-4281-8050-E17DB583394F}"/>
    <hyperlink ref="CY187" r:id="rId42" xr:uid="{60F07ED5-847C-4C27-B5F0-703825D173AB}"/>
    <hyperlink ref="CY163" r:id="rId43" xr:uid="{307A8065-FB75-48C9-9DDB-4B913D5A6DBE}"/>
    <hyperlink ref="CY165" r:id="rId44" xr:uid="{5A16D092-7FBE-4D28-ACC9-488A7721788B}"/>
    <hyperlink ref="CY167" r:id="rId45" xr:uid="{E279D690-9DB1-4909-867E-CE5AD62FC410}"/>
    <hyperlink ref="CY189" r:id="rId46" xr:uid="{115F772C-2121-4583-812B-A661E66CD9B7}"/>
    <hyperlink ref="CY169" r:id="rId47" xr:uid="{D221D0A7-F8C7-4720-AC4B-8A3AE4B7D19F}"/>
    <hyperlink ref="CY171" r:id="rId48" xr:uid="{7E634CB7-E58B-4340-85E7-A2DA479F4097}"/>
    <hyperlink ref="CY173" r:id="rId49" xr:uid="{999E2D6A-E89C-4E1F-BEE3-8B6725937E2A}"/>
    <hyperlink ref="CY175" r:id="rId50" xr:uid="{91801DAD-F835-40CF-8B1C-58629E7ED14E}"/>
    <hyperlink ref="CY178" r:id="rId51" xr:uid="{FE6D1D25-0A68-4C6C-985D-163C3E1DCB03}"/>
    <hyperlink ref="CY180" r:id="rId52" xr:uid="{809CDBBC-9365-450A-8447-3907014FC89C}"/>
    <hyperlink ref="CY182" r:id="rId53" xr:uid="{59EB7AF1-E567-466C-9A97-E74D587CC175}"/>
    <hyperlink ref="CY184" r:id="rId54" xr:uid="{66AF4C04-5048-441D-962D-0A289C79BB5C}"/>
    <hyperlink ref="CY190" r:id="rId55" xr:uid="{9EEE1B0A-E6EC-41C4-8EDD-28AA7B7455A0}"/>
    <hyperlink ref="CY186" r:id="rId56" xr:uid="{0FDC0BC1-E6C9-4F67-A3AC-7B6B8288582A}"/>
    <hyperlink ref="CY210" r:id="rId57" xr:uid="{E875F922-5F28-4364-9A59-82F06E64FACB}"/>
    <hyperlink ref="CY209" r:id="rId58" xr:uid="{22D3986E-A46D-47F5-9495-30072AD5614F}"/>
    <hyperlink ref="CY212" r:id="rId59" xr:uid="{81EDCB03-C92B-4C62-B50B-0FB9324BED5A}"/>
    <hyperlink ref="CY214" r:id="rId60" xr:uid="{06361F48-F513-448B-882F-D12B7BB8D7E1}"/>
    <hyperlink ref="CY216" r:id="rId61" xr:uid="{CAA9E168-6ADA-4FD0-994F-1918BAA2F950}"/>
    <hyperlink ref="CY218" r:id="rId62" xr:uid="{3C80406E-4531-47E3-90EE-AA94C92D42D8}"/>
    <hyperlink ref="CY220" r:id="rId63" xr:uid="{3751A5F2-F061-48CB-A32D-6AE836DA896B}"/>
    <hyperlink ref="CY222" r:id="rId64" xr:uid="{54ED4D06-3D65-431A-BFE5-FE54E9EC17A2}"/>
    <hyperlink ref="CY224" r:id="rId65" xr:uid="{6D46CA86-10F7-41CE-90FB-CE89ABDE51DB}"/>
    <hyperlink ref="CY226" r:id="rId66" xr:uid="{EBA42144-8F77-4BD6-BF91-AA4C7D242B06}"/>
    <hyperlink ref="CY228" r:id="rId67" xr:uid="{A49D5423-6F18-4FCE-B717-0EF0F31E3866}"/>
    <hyperlink ref="CY211" r:id="rId68" xr:uid="{B010C0CA-4F04-4424-B274-16F4091153A8}"/>
    <hyperlink ref="CY213" r:id="rId69" xr:uid="{E169E13A-B6BE-426C-BCAB-16AC93337A92}"/>
    <hyperlink ref="CY215" r:id="rId70" xr:uid="{DE067C5E-37CD-44C8-8F77-A9481AA82969}"/>
    <hyperlink ref="CY217" r:id="rId71" xr:uid="{7DA85CE6-605E-46DC-85DD-7450F2266AEF}"/>
    <hyperlink ref="CY219" r:id="rId72" xr:uid="{2E62787E-6B40-4043-831C-B2F76293424C}"/>
    <hyperlink ref="CY221" r:id="rId73" xr:uid="{5E58E6CA-7851-48FB-9EBC-1E26BF53F641}"/>
    <hyperlink ref="CY223" r:id="rId74" xr:uid="{FFF5473F-C149-4E13-94C7-AE4DB6A77A1C}"/>
    <hyperlink ref="CY225" r:id="rId75" xr:uid="{232A6FFD-3793-4563-B621-BCF55D4CE409}"/>
    <hyperlink ref="CY227" r:id="rId76" xr:uid="{69965FC2-C383-45BB-9530-1CDA549BEE81}"/>
    <hyperlink ref="CY229" r:id="rId77" xr:uid="{6F3BA16C-FB5D-4777-B0BC-CA0CCD90E07E}"/>
    <hyperlink ref="CY281" r:id="rId78" xr:uid="{0EB08D82-F36D-47F9-833A-BE70211E5E1F}"/>
    <hyperlink ref="CY251" r:id="rId79" xr:uid="{FF7068FF-2765-4B93-A367-D60D314242D7}"/>
    <hyperlink ref="CY284" r:id="rId80" xr:uid="{8CD6C303-CC50-4231-B14B-9F4B3DC355B0}"/>
    <hyperlink ref="CY285" r:id="rId81" xr:uid="{26EA4ACF-2AB8-4426-A821-67FB9FB8DF21}"/>
    <hyperlink ref="CY253" r:id="rId82" xr:uid="{BDF78A2A-88A9-4C80-99AE-F37AAAA1E130}"/>
    <hyperlink ref="CY254" r:id="rId83" xr:uid="{48F7FC02-57CF-48F5-8CD2-C8438727F503}"/>
    <hyperlink ref="CY256" r:id="rId84" xr:uid="{6EF959B8-1C52-4A7D-8147-497EEE7F382F}"/>
    <hyperlink ref="CY258" r:id="rId85" xr:uid="{83D55621-C9EA-4183-8E64-1E56F33979DF}"/>
    <hyperlink ref="CY286" r:id="rId86" xr:uid="{DBB38850-F4EC-4B19-9719-DF71EE9FDA99}"/>
    <hyperlink ref="CY260" r:id="rId87" xr:uid="{268C4A92-F6FA-4C4E-9567-A73866459358}"/>
    <hyperlink ref="CY292" r:id="rId88" xr:uid="{7222DC33-F1DC-405C-97C4-91A2B9FAF981}"/>
    <hyperlink ref="CY294" r:id="rId89" xr:uid="{4CE1DBDE-67AE-430C-A887-9220C65AA800}"/>
    <hyperlink ref="CY263" r:id="rId90" xr:uid="{E239B6B0-C781-4DC9-8553-1C24DFD36C15}"/>
    <hyperlink ref="CY288" r:id="rId91" xr:uid="{95437FD1-745C-4522-B50A-0277BBB19BDC}"/>
    <hyperlink ref="CY282" r:id="rId92" xr:uid="{D0D5DB42-B560-48E5-9D3D-CCC6FDDA0FE5}"/>
    <hyperlink ref="CY283" r:id="rId93" xr:uid="{C06BACA4-61DF-486D-8E04-6AFBD7E54F8A}"/>
    <hyperlink ref="CY252" r:id="rId94" xr:uid="{51C8135F-2C0D-454E-8C21-826D5AF680E6}"/>
    <hyperlink ref="CY289" r:id="rId95" xr:uid="{E3469EDB-717A-428A-BAB1-A6ADE6425FFF}"/>
    <hyperlink ref="CY290" r:id="rId96" xr:uid="{C5010737-5526-4AF0-B66B-3F34958B25B1}"/>
    <hyperlink ref="CY255" r:id="rId97" xr:uid="{1179B1BB-318A-4839-BB06-9679FC44FD9B}"/>
    <hyperlink ref="CY257" r:id="rId98" xr:uid="{BE073FFD-1E4E-43D8-8207-1FDAB6FD4283}"/>
    <hyperlink ref="CY291" r:id="rId99" xr:uid="{9FF67D26-1702-4190-BF87-A971142C2ADB}"/>
    <hyperlink ref="CY259" r:id="rId100" xr:uid="{CAA0EA4F-3617-46F1-9752-CEF7E514033C}"/>
    <hyperlink ref="CY261" r:id="rId101" xr:uid="{22D1343F-AE0B-487C-A4F2-A0C9D1652AB2}"/>
    <hyperlink ref="CY293" r:id="rId102" xr:uid="{9114A2C1-E431-4797-A2E8-E836630EE0DE}"/>
    <hyperlink ref="CY262" r:id="rId103" xr:uid="{15FAEBEB-3C14-431A-954B-4DBF5C7837E3}"/>
    <hyperlink ref="CY264" r:id="rId104" xr:uid="{A7A4569C-B332-4D5D-A602-F413F37C1DD3}"/>
    <hyperlink ref="CY287" r:id="rId105" xr:uid="{550DDB4A-73DB-47DD-932F-9964069933D7}"/>
    <hyperlink ref="CY265" r:id="rId106" xr:uid="{BCB4604B-6429-4620-B1F1-71E61D2ED323}"/>
    <hyperlink ref="CY266" r:id="rId107" xr:uid="{B4BA5EFB-52A7-4491-8776-B25FAFC5A53E}"/>
    <hyperlink ref="CY267" r:id="rId108" xr:uid="{6EF40D24-0E69-4BB0-9F3E-5162B8ABE7FD}"/>
    <hyperlink ref="CY268" r:id="rId109" xr:uid="{681AB540-5A11-474C-9168-B044A41A39ED}"/>
    <hyperlink ref="CY270" r:id="rId110" xr:uid="{7727C1D1-608F-4D84-A43A-E40E7C259CAC}"/>
    <hyperlink ref="CY272" r:id="rId111" xr:uid="{9D945668-1C91-4B18-B822-BFA34AF5CFE3}"/>
    <hyperlink ref="CY274" r:id="rId112" xr:uid="{9B77DC1C-9A96-4006-90B2-DFEBD4A57B7E}"/>
    <hyperlink ref="CY269" r:id="rId113" xr:uid="{5AF15ED2-4A63-4357-9CC4-BBBC099BCD77}"/>
    <hyperlink ref="CY271" r:id="rId114" xr:uid="{508DC947-949F-400B-92FA-146EB3354761}"/>
    <hyperlink ref="CY273" r:id="rId115" xr:uid="{1F67E2EA-A00E-4F7A-8A09-BC2B5124E3DB}"/>
    <hyperlink ref="CY275" r:id="rId116" xr:uid="{052EC5FD-B735-445E-9D63-4A85077F9D34}"/>
    <hyperlink ref="CY277" r:id="rId117" xr:uid="{F34AAB1D-83D4-48A8-BEB8-40CD66B50988}"/>
    <hyperlink ref="CY279" r:id="rId118" xr:uid="{2B22B349-3F13-49BD-8E24-D0276F28AE35}"/>
    <hyperlink ref="CY276" r:id="rId119" xr:uid="{9B870AA6-BEC6-47DA-B598-0D20BA2DAD4E}"/>
    <hyperlink ref="CY278" r:id="rId120" xr:uid="{EF095698-F9B8-4A4D-9E94-52A2C92F1814}"/>
    <hyperlink ref="CY280" r:id="rId121" xr:uid="{D76E4AFB-DA42-414C-AAFC-8809CDBF72D7}"/>
    <hyperlink ref="CY295" r:id="rId122" xr:uid="{E38E48CC-D6A6-44F7-BB02-7A91BBACF5DC}"/>
    <hyperlink ref="CY249" r:id="rId123" xr:uid="{D84963C8-8F81-448E-BAAC-E07D7A0CD7E5}"/>
    <hyperlink ref="CY247" r:id="rId124" xr:uid="{E8F81C8D-7FF2-4F52-99A2-8B01BBA3EC16}"/>
    <hyperlink ref="CY250" r:id="rId125" xr:uid="{DDE337F5-3E80-4066-8170-0186D116ED84}"/>
    <hyperlink ref="CY248" r:id="rId126" xr:uid="{26FCF633-72ED-4DFF-8C94-D3B1A5B9F1FD}"/>
    <hyperlink ref="CY245" r:id="rId127" xr:uid="{5436BDAE-4ABE-4AB6-B5A8-6BE03A1270EC}"/>
    <hyperlink ref="CY246" r:id="rId128" xr:uid="{14FCAA66-78FF-46B3-B13C-052457A63D43}"/>
  </hyperlinks>
  <pageMargins left="0.7" right="0.7" top="0.75" bottom="0.75" header="0.3" footer="0.3"/>
  <pageSetup orientation="portrait" r:id="rId129"/>
  <legacyDrawing r:id="rId13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9834-053B-41A8-8BE0-F6F17F13505C}">
  <dimension ref="A1:CY151"/>
  <sheetViews>
    <sheetView zoomScale="55" zoomScaleNormal="55" workbookViewId="0">
      <selection activeCell="B154" sqref="B154"/>
    </sheetView>
  </sheetViews>
  <sheetFormatPr baseColWidth="10" defaultColWidth="8.88671875" defaultRowHeight="15.6" x14ac:dyDescent="0.3"/>
  <cols>
    <col min="1" max="1" width="16.77734375" style="17" customWidth="1"/>
    <col min="2" max="2" width="45.77734375" style="17" customWidth="1"/>
    <col min="3" max="3" width="9.21875" style="17" customWidth="1"/>
    <col min="4" max="4" width="8.44140625" style="17" customWidth="1"/>
    <col min="5" max="5" width="28.21875" style="17" customWidth="1"/>
    <col min="6" max="6" width="11.6640625" style="17" customWidth="1"/>
    <col min="7" max="7" width="7.5546875" style="17" customWidth="1"/>
    <col min="8" max="8" width="10.77734375" style="17" customWidth="1"/>
    <col min="9" max="9" width="5.6640625" style="17" customWidth="1"/>
    <col min="10" max="11" width="8.88671875" style="17"/>
    <col min="12" max="12" width="42" style="17" customWidth="1"/>
    <col min="13" max="13" width="33.88671875" style="17" customWidth="1"/>
    <col min="14" max="16384" width="8.88671875" style="17"/>
  </cols>
  <sheetData>
    <row r="1" spans="1:19" x14ac:dyDescent="0.3">
      <c r="A1" s="19" t="s">
        <v>879</v>
      </c>
    </row>
    <row r="3" spans="1:19" x14ac:dyDescent="0.3">
      <c r="A3" s="19" t="s">
        <v>760</v>
      </c>
    </row>
    <row r="4" spans="1:19" s="2" customFormat="1" x14ac:dyDescent="0.3">
      <c r="A4" s="19" t="s">
        <v>56</v>
      </c>
      <c r="B4" s="19" t="s">
        <v>0</v>
      </c>
      <c r="C4" s="19" t="s">
        <v>52</v>
      </c>
      <c r="D4" s="19" t="s">
        <v>53</v>
      </c>
      <c r="E4" s="19" t="s">
        <v>54</v>
      </c>
      <c r="F4" s="20" t="s">
        <v>57</v>
      </c>
      <c r="G4" s="20" t="s">
        <v>59</v>
      </c>
      <c r="H4" s="20" t="s">
        <v>58</v>
      </c>
      <c r="I4" s="20" t="s">
        <v>59</v>
      </c>
      <c r="J4" s="20" t="s">
        <v>717</v>
      </c>
      <c r="K4" s="20" t="s">
        <v>708</v>
      </c>
      <c r="L4" s="19" t="s">
        <v>752</v>
      </c>
      <c r="M4" s="19" t="s">
        <v>587</v>
      </c>
    </row>
    <row r="5" spans="1:19" s="2" customFormat="1" x14ac:dyDescent="0.3">
      <c r="A5" s="19" t="s">
        <v>701</v>
      </c>
      <c r="B5" s="19"/>
      <c r="C5" s="19"/>
      <c r="D5" s="19"/>
      <c r="E5" s="19"/>
      <c r="F5" s="20"/>
      <c r="G5" s="20"/>
      <c r="H5" s="20"/>
      <c r="I5" s="20"/>
      <c r="J5" s="20"/>
      <c r="K5" s="20"/>
      <c r="L5" s="19"/>
      <c r="M5" s="19"/>
    </row>
    <row r="6" spans="1:19" s="2" customFormat="1" ht="15" customHeight="1" x14ac:dyDescent="0.3">
      <c r="A6" s="2" t="s">
        <v>49</v>
      </c>
      <c r="B6" s="53" t="s">
        <v>46</v>
      </c>
      <c r="C6" s="9">
        <f>+R6+1.5</f>
        <v>1.5</v>
      </c>
      <c r="D6" s="54">
        <v>7.8</v>
      </c>
      <c r="E6" s="2" t="s">
        <v>577</v>
      </c>
      <c r="K6" s="26" t="s">
        <v>712</v>
      </c>
      <c r="L6" s="2" t="s">
        <v>590</v>
      </c>
      <c r="M6" s="2" t="s">
        <v>78</v>
      </c>
      <c r="Q6" s="55"/>
      <c r="R6" s="54"/>
    </row>
    <row r="7" spans="1:19" s="2" customFormat="1" ht="15" customHeight="1" x14ac:dyDescent="0.3">
      <c r="B7" s="8" t="s">
        <v>46</v>
      </c>
      <c r="C7" s="23">
        <v>-10</v>
      </c>
      <c r="D7" s="23">
        <v>7</v>
      </c>
      <c r="E7" s="2" t="s">
        <v>604</v>
      </c>
      <c r="K7" s="26" t="s">
        <v>712</v>
      </c>
      <c r="L7" s="2" t="s">
        <v>634</v>
      </c>
      <c r="M7" s="2" t="s">
        <v>635</v>
      </c>
      <c r="N7" s="1">
        <v>110</v>
      </c>
      <c r="O7" s="1">
        <v>1010</v>
      </c>
      <c r="P7" s="3" t="s">
        <v>85</v>
      </c>
      <c r="Q7" s="2" t="s">
        <v>647</v>
      </c>
    </row>
    <row r="8" spans="1:19" s="2" customFormat="1" ht="15" customHeight="1" x14ac:dyDescent="0.3">
      <c r="B8" s="8" t="s">
        <v>46</v>
      </c>
      <c r="C8" s="23">
        <v>-9.8000000000000007</v>
      </c>
      <c r="D8" s="23">
        <v>7.8</v>
      </c>
      <c r="E8" s="2" t="s">
        <v>604</v>
      </c>
      <c r="K8" s="26" t="s">
        <v>712</v>
      </c>
      <c r="L8" s="2" t="s">
        <v>633</v>
      </c>
      <c r="M8" s="2" t="s">
        <v>635</v>
      </c>
      <c r="N8" s="1">
        <v>110</v>
      </c>
      <c r="O8" s="1">
        <v>1010</v>
      </c>
      <c r="P8" s="3" t="s">
        <v>85</v>
      </c>
      <c r="Q8" s="2" t="s">
        <v>647</v>
      </c>
    </row>
    <row r="9" spans="1:19" s="2" customFormat="1" ht="15" customHeight="1" x14ac:dyDescent="0.3">
      <c r="B9" s="8" t="s">
        <v>46</v>
      </c>
      <c r="C9" s="23">
        <v>-10.6</v>
      </c>
      <c r="D9" s="23">
        <v>6.8</v>
      </c>
      <c r="E9" s="2" t="s">
        <v>604</v>
      </c>
      <c r="K9" s="26" t="s">
        <v>712</v>
      </c>
      <c r="L9" s="2" t="s">
        <v>636</v>
      </c>
      <c r="M9" s="2" t="s">
        <v>635</v>
      </c>
      <c r="N9" s="1">
        <v>110</v>
      </c>
      <c r="O9" s="1">
        <v>1010</v>
      </c>
      <c r="P9" s="3" t="s">
        <v>85</v>
      </c>
      <c r="Q9" s="2" t="s">
        <v>647</v>
      </c>
    </row>
    <row r="10" spans="1:19" s="2" customFormat="1" ht="15" customHeight="1" x14ac:dyDescent="0.3">
      <c r="B10" s="8" t="s">
        <v>46</v>
      </c>
      <c r="C10" s="23">
        <v>-9.8000000000000007</v>
      </c>
      <c r="D10" s="23">
        <v>6.4</v>
      </c>
      <c r="E10" s="2" t="s">
        <v>604</v>
      </c>
      <c r="K10" s="26" t="s">
        <v>712</v>
      </c>
      <c r="L10" s="2" t="s">
        <v>634</v>
      </c>
      <c r="M10" s="2" t="s">
        <v>635</v>
      </c>
      <c r="N10" s="1">
        <v>110</v>
      </c>
      <c r="O10" s="1">
        <v>1010</v>
      </c>
      <c r="P10" s="3" t="s">
        <v>85</v>
      </c>
      <c r="Q10" s="2" t="s">
        <v>647</v>
      </c>
    </row>
    <row r="11" spans="1:19" s="2" customFormat="1" ht="15" customHeight="1" x14ac:dyDescent="0.3">
      <c r="B11" s="8" t="s">
        <v>46</v>
      </c>
      <c r="C11" s="23">
        <v>-9.3000000000000007</v>
      </c>
      <c r="D11" s="23">
        <v>7.9</v>
      </c>
      <c r="E11" s="2" t="s">
        <v>604</v>
      </c>
      <c r="K11" s="26" t="s">
        <v>712</v>
      </c>
      <c r="L11" s="2" t="s">
        <v>637</v>
      </c>
      <c r="M11" s="2" t="s">
        <v>78</v>
      </c>
      <c r="N11" s="1"/>
      <c r="O11" s="1"/>
      <c r="P11" s="3"/>
      <c r="R11" s="23"/>
      <c r="S11" s="9"/>
    </row>
    <row r="12" spans="1:19" s="2" customFormat="1" ht="15" customHeight="1" x14ac:dyDescent="0.3">
      <c r="B12" s="8" t="s">
        <v>46</v>
      </c>
      <c r="C12" s="23">
        <v>-10.1</v>
      </c>
      <c r="D12" s="23">
        <v>8.1</v>
      </c>
      <c r="E12" s="2" t="s">
        <v>604</v>
      </c>
      <c r="K12" s="26" t="s">
        <v>712</v>
      </c>
      <c r="L12" s="2" t="s">
        <v>637</v>
      </c>
      <c r="M12" s="2" t="s">
        <v>78</v>
      </c>
      <c r="N12" s="1"/>
      <c r="O12" s="1"/>
      <c r="P12" s="3"/>
      <c r="R12" s="23"/>
      <c r="S12" s="9"/>
    </row>
    <row r="13" spans="1:19" s="2" customFormat="1" ht="15" customHeight="1" x14ac:dyDescent="0.3">
      <c r="B13" s="8" t="s">
        <v>46</v>
      </c>
      <c r="C13" s="23">
        <v>-12.8</v>
      </c>
      <c r="D13" s="23">
        <v>6.6</v>
      </c>
      <c r="E13" s="2" t="s">
        <v>604</v>
      </c>
      <c r="K13" s="26" t="s">
        <v>712</v>
      </c>
      <c r="L13" s="2" t="s">
        <v>637</v>
      </c>
      <c r="M13" s="2" t="s">
        <v>78</v>
      </c>
      <c r="N13" s="1"/>
      <c r="O13" s="1"/>
      <c r="P13" s="3"/>
      <c r="R13" s="23"/>
      <c r="S13" s="9"/>
    </row>
    <row r="14" spans="1:19" s="2" customFormat="1" ht="15" customHeight="1" x14ac:dyDescent="0.3">
      <c r="B14" s="8" t="s">
        <v>46</v>
      </c>
      <c r="C14" s="23">
        <v>-10.5</v>
      </c>
      <c r="D14" s="23">
        <v>8.5</v>
      </c>
      <c r="E14" s="2" t="s">
        <v>604</v>
      </c>
      <c r="K14" s="26" t="s">
        <v>712</v>
      </c>
      <c r="L14" s="2" t="s">
        <v>637</v>
      </c>
      <c r="M14" s="2" t="s">
        <v>78</v>
      </c>
      <c r="N14" s="1"/>
      <c r="O14" s="1"/>
      <c r="P14" s="3"/>
      <c r="R14" s="23"/>
      <c r="S14" s="9"/>
    </row>
    <row r="15" spans="1:19" s="2" customFormat="1" ht="15" customHeight="1" x14ac:dyDescent="0.3">
      <c r="B15" s="8" t="s">
        <v>46</v>
      </c>
      <c r="C15" s="23">
        <v>-10.199999999999999</v>
      </c>
      <c r="D15" s="23"/>
      <c r="E15" s="2" t="s">
        <v>604</v>
      </c>
      <c r="K15" s="26" t="s">
        <v>712</v>
      </c>
      <c r="L15" s="2" t="s">
        <v>637</v>
      </c>
      <c r="M15" s="2" t="s">
        <v>78</v>
      </c>
      <c r="N15" s="1"/>
      <c r="O15" s="1"/>
      <c r="P15" s="3"/>
      <c r="R15" s="23"/>
      <c r="S15" s="9"/>
    </row>
    <row r="16" spans="1:19" s="2" customFormat="1" ht="15" customHeight="1" x14ac:dyDescent="0.3">
      <c r="B16" s="8" t="s">
        <v>46</v>
      </c>
      <c r="C16" s="23">
        <v>-10.3</v>
      </c>
      <c r="D16" s="23">
        <v>8.6</v>
      </c>
      <c r="E16" s="2" t="s">
        <v>604</v>
      </c>
      <c r="K16" s="26" t="s">
        <v>712</v>
      </c>
      <c r="L16" s="2" t="s">
        <v>637</v>
      </c>
      <c r="M16" s="2" t="s">
        <v>78</v>
      </c>
      <c r="N16" s="1"/>
      <c r="O16" s="1"/>
      <c r="P16" s="3"/>
      <c r="R16" s="23"/>
      <c r="S16" s="9"/>
    </row>
    <row r="17" spans="1:19" s="2" customFormat="1" ht="15" customHeight="1" x14ac:dyDescent="0.3">
      <c r="B17" s="8" t="s">
        <v>46</v>
      </c>
      <c r="C17" s="23">
        <v>-10.1</v>
      </c>
      <c r="D17" s="23">
        <v>7.4</v>
      </c>
      <c r="E17" s="2" t="s">
        <v>604</v>
      </c>
      <c r="K17" s="26" t="s">
        <v>712</v>
      </c>
      <c r="L17" s="2" t="s">
        <v>637</v>
      </c>
      <c r="M17" s="2" t="s">
        <v>78</v>
      </c>
      <c r="N17" s="1"/>
      <c r="O17" s="1"/>
      <c r="P17" s="3"/>
      <c r="R17" s="23"/>
      <c r="S17" s="9"/>
    </row>
    <row r="18" spans="1:19" s="2" customFormat="1" ht="15" customHeight="1" x14ac:dyDescent="0.3">
      <c r="B18" s="8" t="s">
        <v>46</v>
      </c>
      <c r="C18" s="23">
        <v>-9.6999999999999993</v>
      </c>
      <c r="D18" s="23">
        <v>3.9</v>
      </c>
      <c r="E18" s="2" t="s">
        <v>604</v>
      </c>
      <c r="F18" s="21">
        <f>AVERAGE(C7:C18)</f>
        <v>-10.266666666666667</v>
      </c>
      <c r="G18" s="21">
        <f>STDEV(C7:C18)</f>
        <v>0.87420959971989809</v>
      </c>
      <c r="H18" s="21">
        <f>AVERAGE(D7:D18)</f>
        <v>7.1818181818181834</v>
      </c>
      <c r="I18" s="21">
        <f>STDEV(D7:D18)</f>
        <v>1.3204682365117149</v>
      </c>
      <c r="K18" s="26" t="s">
        <v>712</v>
      </c>
      <c r="L18" s="2" t="s">
        <v>637</v>
      </c>
      <c r="M18" s="2" t="s">
        <v>78</v>
      </c>
      <c r="N18" s="1"/>
      <c r="O18" s="1"/>
      <c r="P18" s="3"/>
      <c r="R18" s="23"/>
      <c r="S18" s="9"/>
    </row>
    <row r="19" spans="1:19" s="2" customFormat="1" ht="15" customHeight="1" x14ac:dyDescent="0.3">
      <c r="B19" s="53" t="s">
        <v>592</v>
      </c>
      <c r="C19" s="9">
        <v>-12.8</v>
      </c>
      <c r="D19" s="54">
        <v>13.6</v>
      </c>
      <c r="E19" s="2" t="s">
        <v>577</v>
      </c>
      <c r="K19" s="26" t="s">
        <v>712</v>
      </c>
      <c r="L19" s="2" t="s">
        <v>590</v>
      </c>
      <c r="M19" s="2" t="s">
        <v>78</v>
      </c>
      <c r="Q19" s="55"/>
      <c r="R19" s="54"/>
    </row>
    <row r="20" spans="1:19" s="2" customFormat="1" ht="15" customHeight="1" x14ac:dyDescent="0.3">
      <c r="B20" s="53" t="s">
        <v>592</v>
      </c>
      <c r="C20" s="9">
        <v>-12.6</v>
      </c>
      <c r="D20" s="54">
        <v>14</v>
      </c>
      <c r="E20" s="2" t="s">
        <v>577</v>
      </c>
      <c r="K20" s="26" t="s">
        <v>712</v>
      </c>
      <c r="L20" s="2" t="s">
        <v>590</v>
      </c>
      <c r="M20" s="2" t="s">
        <v>78</v>
      </c>
      <c r="Q20" s="55"/>
      <c r="R20" s="54"/>
    </row>
    <row r="21" spans="1:19" s="2" customFormat="1" ht="15" customHeight="1" x14ac:dyDescent="0.3">
      <c r="B21" s="53" t="s">
        <v>592</v>
      </c>
      <c r="C21" s="9">
        <v>-12.3</v>
      </c>
      <c r="D21" s="54">
        <v>13.5</v>
      </c>
      <c r="E21" s="2" t="s">
        <v>577</v>
      </c>
      <c r="K21" s="26" t="s">
        <v>712</v>
      </c>
      <c r="L21" s="2" t="s">
        <v>590</v>
      </c>
      <c r="M21" s="2" t="s">
        <v>78</v>
      </c>
      <c r="Q21" s="55"/>
      <c r="R21" s="54"/>
    </row>
    <row r="22" spans="1:19" s="2" customFormat="1" ht="15" customHeight="1" x14ac:dyDescent="0.3">
      <c r="B22" s="8" t="s">
        <v>592</v>
      </c>
      <c r="C22" s="5">
        <v>-12.21</v>
      </c>
      <c r="D22" s="5"/>
      <c r="E22" s="2" t="s">
        <v>594</v>
      </c>
      <c r="K22" s="26" t="s">
        <v>712</v>
      </c>
      <c r="L22" s="2" t="s">
        <v>593</v>
      </c>
      <c r="M22" s="2" t="s">
        <v>78</v>
      </c>
      <c r="R22" s="5"/>
    </row>
    <row r="23" spans="1:19" s="2" customFormat="1" ht="15" customHeight="1" x14ac:dyDescent="0.3">
      <c r="B23" s="8" t="s">
        <v>592</v>
      </c>
      <c r="C23" s="5">
        <v>-12.84</v>
      </c>
      <c r="D23" s="5"/>
      <c r="E23" s="2" t="s">
        <v>594</v>
      </c>
      <c r="K23" s="26" t="s">
        <v>712</v>
      </c>
      <c r="L23" s="2" t="s">
        <v>595</v>
      </c>
      <c r="M23" s="2" t="s">
        <v>78</v>
      </c>
      <c r="R23" s="5"/>
    </row>
    <row r="24" spans="1:19" s="2" customFormat="1" ht="15" customHeight="1" x14ac:dyDescent="0.3">
      <c r="B24" s="8" t="s">
        <v>592</v>
      </c>
      <c r="C24" s="5">
        <v>-13.16</v>
      </c>
      <c r="D24" s="5"/>
      <c r="E24" s="2" t="s">
        <v>594</v>
      </c>
      <c r="K24" s="26" t="s">
        <v>712</v>
      </c>
      <c r="L24" s="2" t="s">
        <v>596</v>
      </c>
      <c r="M24" s="2" t="s">
        <v>78</v>
      </c>
      <c r="R24" s="5"/>
    </row>
    <row r="25" spans="1:19" s="2" customFormat="1" ht="15" customHeight="1" x14ac:dyDescent="0.3">
      <c r="B25" s="8" t="s">
        <v>592</v>
      </c>
      <c r="C25" s="5">
        <v>-13.17</v>
      </c>
      <c r="D25" s="5"/>
      <c r="E25" s="2" t="s">
        <v>594</v>
      </c>
      <c r="K25" s="26" t="s">
        <v>712</v>
      </c>
      <c r="L25" s="2" t="s">
        <v>597</v>
      </c>
      <c r="M25" s="2" t="s">
        <v>78</v>
      </c>
      <c r="R25" s="5"/>
    </row>
    <row r="26" spans="1:19" s="2" customFormat="1" ht="15" customHeight="1" x14ac:dyDescent="0.3">
      <c r="B26" s="8" t="s">
        <v>592</v>
      </c>
      <c r="C26" s="5">
        <v>-13.64</v>
      </c>
      <c r="D26" s="5"/>
      <c r="E26" s="2" t="s">
        <v>594</v>
      </c>
      <c r="K26" s="26" t="s">
        <v>712</v>
      </c>
      <c r="L26" s="2" t="s">
        <v>596</v>
      </c>
      <c r="M26" s="2" t="s">
        <v>78</v>
      </c>
      <c r="R26" s="5"/>
    </row>
    <row r="27" spans="1:19" s="2" customFormat="1" ht="15" customHeight="1" x14ac:dyDescent="0.3">
      <c r="B27" s="8" t="s">
        <v>592</v>
      </c>
      <c r="C27" s="5">
        <v>-14.27</v>
      </c>
      <c r="D27" s="5"/>
      <c r="E27" s="2" t="s">
        <v>594</v>
      </c>
      <c r="K27" s="26" t="s">
        <v>712</v>
      </c>
      <c r="L27" s="2" t="s">
        <v>598</v>
      </c>
      <c r="M27" s="2" t="s">
        <v>78</v>
      </c>
      <c r="R27" s="5"/>
    </row>
    <row r="28" spans="1:19" s="2" customFormat="1" ht="15" customHeight="1" x14ac:dyDescent="0.3">
      <c r="B28" s="8" t="s">
        <v>592</v>
      </c>
      <c r="C28" s="5">
        <v>-12.91</v>
      </c>
      <c r="D28" s="5"/>
      <c r="E28" s="2" t="s">
        <v>594</v>
      </c>
      <c r="F28" s="21">
        <f>AVERAGE(C19:C27)</f>
        <v>-12.998888888888889</v>
      </c>
      <c r="G28" s="21">
        <f>STDEV(C19:C27)</f>
        <v>0.65351825614217607</v>
      </c>
      <c r="H28" s="21">
        <f>AVERAGE(D19:D28)</f>
        <v>13.700000000000001</v>
      </c>
      <c r="I28" s="21">
        <f>STDEV(D19:D28)</f>
        <v>0.26457513110645914</v>
      </c>
      <c r="K28" s="26" t="s">
        <v>712</v>
      </c>
      <c r="L28" s="2" t="s">
        <v>596</v>
      </c>
      <c r="M28" s="2" t="s">
        <v>78</v>
      </c>
      <c r="R28" s="5"/>
    </row>
    <row r="29" spans="1:19" s="2" customFormat="1" ht="15" customHeight="1" x14ac:dyDescent="0.3">
      <c r="B29" s="8"/>
      <c r="D29" s="5"/>
      <c r="K29" s="26"/>
      <c r="R29" s="5"/>
    </row>
    <row r="30" spans="1:19" s="2" customFormat="1" ht="15" customHeight="1" x14ac:dyDescent="0.3">
      <c r="A30" s="2" t="s">
        <v>632</v>
      </c>
      <c r="B30" s="8" t="s">
        <v>773</v>
      </c>
      <c r="C30" s="59">
        <v>-11.1</v>
      </c>
      <c r="D30" s="59">
        <v>3.5</v>
      </c>
      <c r="E30" s="2" t="s">
        <v>604</v>
      </c>
      <c r="K30" s="26" t="s">
        <v>712</v>
      </c>
      <c r="L30" s="2" t="s">
        <v>637</v>
      </c>
      <c r="M30" s="2" t="s">
        <v>78</v>
      </c>
      <c r="N30" s="1"/>
      <c r="O30" s="1"/>
      <c r="P30" s="3"/>
      <c r="R30" s="59"/>
      <c r="S30" s="9"/>
    </row>
    <row r="31" spans="1:19" s="2" customFormat="1" ht="15" customHeight="1" x14ac:dyDescent="0.3">
      <c r="B31" s="8" t="s">
        <v>773</v>
      </c>
      <c r="C31" s="59">
        <v>-11.4</v>
      </c>
      <c r="D31" s="59">
        <v>3.8</v>
      </c>
      <c r="E31" s="2" t="s">
        <v>604</v>
      </c>
      <c r="K31" s="26" t="s">
        <v>712</v>
      </c>
      <c r="L31" s="2" t="s">
        <v>637</v>
      </c>
      <c r="M31" s="2" t="s">
        <v>78</v>
      </c>
      <c r="N31" s="1"/>
      <c r="O31" s="1"/>
      <c r="P31" s="3"/>
      <c r="R31" s="59"/>
      <c r="S31" s="9"/>
    </row>
    <row r="32" spans="1:19" s="2" customFormat="1" ht="15" customHeight="1" x14ac:dyDescent="0.3">
      <c r="B32" s="8" t="s">
        <v>773</v>
      </c>
      <c r="C32" s="59">
        <v>-11.5</v>
      </c>
      <c r="D32" s="59">
        <v>4.4000000000000004</v>
      </c>
      <c r="E32" s="2" t="s">
        <v>604</v>
      </c>
      <c r="K32" s="26" t="s">
        <v>712</v>
      </c>
      <c r="L32" s="2" t="s">
        <v>637</v>
      </c>
      <c r="M32" s="2" t="s">
        <v>78</v>
      </c>
      <c r="N32" s="1"/>
      <c r="O32" s="1"/>
      <c r="P32" s="3"/>
      <c r="R32" s="59"/>
      <c r="S32" s="9"/>
    </row>
    <row r="33" spans="1:19" s="2" customFormat="1" ht="15" customHeight="1" x14ac:dyDescent="0.3">
      <c r="B33" s="8" t="s">
        <v>773</v>
      </c>
      <c r="C33" s="59">
        <v>-10.9</v>
      </c>
      <c r="D33" s="59">
        <v>4.2</v>
      </c>
      <c r="E33" s="2" t="s">
        <v>604</v>
      </c>
      <c r="K33" s="26" t="s">
        <v>712</v>
      </c>
      <c r="L33" s="2" t="s">
        <v>637</v>
      </c>
      <c r="M33" s="2" t="s">
        <v>78</v>
      </c>
      <c r="N33" s="1"/>
      <c r="O33" s="1"/>
      <c r="P33" s="3"/>
      <c r="R33" s="59"/>
      <c r="S33" s="9"/>
    </row>
    <row r="34" spans="1:19" s="2" customFormat="1" ht="15" customHeight="1" x14ac:dyDescent="0.3">
      <c r="B34" s="8" t="s">
        <v>773</v>
      </c>
      <c r="C34" s="59">
        <v>-10.9</v>
      </c>
      <c r="D34" s="59">
        <v>4.5</v>
      </c>
      <c r="E34" s="2" t="s">
        <v>604</v>
      </c>
      <c r="K34" s="26" t="s">
        <v>712</v>
      </c>
      <c r="L34" s="2" t="s">
        <v>637</v>
      </c>
      <c r="M34" s="2" t="s">
        <v>78</v>
      </c>
      <c r="N34" s="1"/>
      <c r="O34" s="1"/>
      <c r="P34" s="3"/>
      <c r="R34" s="59"/>
      <c r="S34" s="9"/>
    </row>
    <row r="35" spans="1:19" s="2" customFormat="1" ht="15" customHeight="1" x14ac:dyDescent="0.3">
      <c r="B35" s="8" t="s">
        <v>773</v>
      </c>
      <c r="C35" s="59">
        <v>-11</v>
      </c>
      <c r="D35" s="59">
        <v>5.2</v>
      </c>
      <c r="E35" s="2" t="s">
        <v>604</v>
      </c>
      <c r="K35" s="26" t="s">
        <v>712</v>
      </c>
      <c r="L35" s="2" t="s">
        <v>637</v>
      </c>
      <c r="M35" s="2" t="s">
        <v>78</v>
      </c>
      <c r="N35" s="1"/>
      <c r="O35" s="1"/>
      <c r="P35" s="3"/>
      <c r="R35" s="59"/>
      <c r="S35" s="9"/>
    </row>
    <row r="36" spans="1:19" s="2" customFormat="1" ht="15" customHeight="1" x14ac:dyDescent="0.3">
      <c r="B36" s="8" t="s">
        <v>773</v>
      </c>
      <c r="C36" s="59">
        <v>-11</v>
      </c>
      <c r="D36" s="59">
        <v>4.9000000000000004</v>
      </c>
      <c r="E36" s="2" t="s">
        <v>604</v>
      </c>
      <c r="K36" s="26" t="s">
        <v>712</v>
      </c>
      <c r="L36" s="2" t="s">
        <v>637</v>
      </c>
      <c r="M36" s="2" t="s">
        <v>78</v>
      </c>
      <c r="N36" s="1"/>
      <c r="O36" s="1"/>
      <c r="P36" s="3"/>
      <c r="R36" s="59"/>
      <c r="S36" s="9"/>
    </row>
    <row r="37" spans="1:19" s="2" customFormat="1" ht="15" customHeight="1" x14ac:dyDescent="0.3">
      <c r="B37" s="8" t="s">
        <v>774</v>
      </c>
      <c r="C37" s="5">
        <v>-12.92</v>
      </c>
      <c r="D37" s="5"/>
      <c r="E37" s="2" t="s">
        <v>594</v>
      </c>
      <c r="F37" s="21">
        <f>AVERAGE(C30:C37)</f>
        <v>-11.34</v>
      </c>
      <c r="G37" s="21">
        <f>STDEV(C30:C37)</f>
        <v>0.6762924135101831</v>
      </c>
      <c r="H37" s="21">
        <f>AVERAGE(D30:D37)</f>
        <v>4.3571428571428568</v>
      </c>
      <c r="I37" s="21">
        <f>STDEV(D30:D37)</f>
        <v>0.59120538692049462</v>
      </c>
      <c r="K37" s="26" t="s">
        <v>712</v>
      </c>
      <c r="L37" s="2" t="s">
        <v>631</v>
      </c>
      <c r="M37" s="2" t="s">
        <v>78</v>
      </c>
      <c r="N37" s="1"/>
      <c r="O37" s="1"/>
      <c r="P37" s="3"/>
      <c r="R37" s="5"/>
      <c r="S37" s="9"/>
    </row>
    <row r="38" spans="1:19" s="2" customFormat="1" x14ac:dyDescent="0.3">
      <c r="B38" s="22"/>
      <c r="C38" s="9"/>
      <c r="D38" s="23"/>
      <c r="E38" s="24" t="s">
        <v>827</v>
      </c>
      <c r="F38" s="25">
        <f>AVERAGE(C6:C37)</f>
        <v>-11.042580645161291</v>
      </c>
      <c r="G38" s="25">
        <f>STDEV(C6:C37)</f>
        <v>2.6969426736484809</v>
      </c>
      <c r="H38" s="25">
        <f>AVERAGE(D6:D37)</f>
        <v>7.2</v>
      </c>
      <c r="I38" s="25">
        <f>STDEV(D6:D37)</f>
        <v>3.1118819906624879</v>
      </c>
      <c r="R38" s="23"/>
    </row>
    <row r="39" spans="1:19" s="2" customFormat="1" x14ac:dyDescent="0.3">
      <c r="C39" s="9"/>
      <c r="D39" s="9"/>
      <c r="F39" s="26"/>
      <c r="G39" s="26"/>
      <c r="H39" s="26"/>
      <c r="I39" s="26"/>
      <c r="R39" s="9"/>
    </row>
    <row r="40" spans="1:19" s="2" customFormat="1" x14ac:dyDescent="0.3">
      <c r="A40" s="19" t="s">
        <v>50</v>
      </c>
      <c r="C40" s="9"/>
      <c r="D40" s="9"/>
      <c r="F40" s="26"/>
      <c r="G40" s="26"/>
      <c r="H40" s="26"/>
      <c r="I40" s="26"/>
      <c r="R40" s="9"/>
    </row>
    <row r="41" spans="1:19" s="2" customFormat="1" ht="15" customHeight="1" x14ac:dyDescent="0.3">
      <c r="A41" s="2" t="s">
        <v>67</v>
      </c>
      <c r="B41" s="53" t="s">
        <v>591</v>
      </c>
      <c r="C41" s="54">
        <v>-26.6</v>
      </c>
      <c r="D41" s="54">
        <v>0</v>
      </c>
      <c r="E41" s="2" t="s">
        <v>577</v>
      </c>
      <c r="K41" s="26" t="s">
        <v>712</v>
      </c>
      <c r="L41" s="2" t="s">
        <v>590</v>
      </c>
      <c r="M41" s="2" t="s">
        <v>78</v>
      </c>
      <c r="Q41" s="55"/>
      <c r="R41" s="54"/>
    </row>
    <row r="42" spans="1:19" s="2" customFormat="1" ht="15" customHeight="1" x14ac:dyDescent="0.3">
      <c r="B42" s="8" t="s">
        <v>599</v>
      </c>
      <c r="C42" s="9"/>
      <c r="D42" s="5"/>
      <c r="E42" s="2" t="s">
        <v>594</v>
      </c>
      <c r="K42" s="26" t="s">
        <v>712</v>
      </c>
      <c r="L42" s="2" t="s">
        <v>593</v>
      </c>
      <c r="M42" s="2" t="s">
        <v>78</v>
      </c>
      <c r="R42" s="5"/>
    </row>
    <row r="43" spans="1:19" s="2" customFormat="1" ht="15" customHeight="1" x14ac:dyDescent="0.3">
      <c r="B43" s="53" t="s">
        <v>591</v>
      </c>
      <c r="C43" s="54">
        <v>-26.9</v>
      </c>
      <c r="D43" s="54">
        <v>4.9000000000000004</v>
      </c>
      <c r="E43" s="2" t="s">
        <v>577</v>
      </c>
      <c r="K43" s="26" t="s">
        <v>712</v>
      </c>
      <c r="L43" s="2" t="s">
        <v>590</v>
      </c>
      <c r="M43" s="2" t="s">
        <v>78</v>
      </c>
      <c r="Q43" s="55"/>
      <c r="R43" s="54"/>
    </row>
    <row r="44" spans="1:19" s="2" customFormat="1" ht="15" customHeight="1" x14ac:dyDescent="0.3">
      <c r="B44" s="53" t="s">
        <v>591</v>
      </c>
      <c r="C44" s="54">
        <v>-26.7</v>
      </c>
      <c r="D44" s="54">
        <v>7</v>
      </c>
      <c r="E44" s="2" t="s">
        <v>577</v>
      </c>
      <c r="K44" s="26" t="s">
        <v>712</v>
      </c>
      <c r="L44" s="2" t="s">
        <v>590</v>
      </c>
      <c r="M44" s="2" t="s">
        <v>78</v>
      </c>
      <c r="Q44" s="55"/>
      <c r="R44" s="54"/>
    </row>
    <row r="45" spans="1:19" s="2" customFormat="1" ht="15" customHeight="1" x14ac:dyDescent="0.3">
      <c r="B45" s="53" t="s">
        <v>2</v>
      </c>
      <c r="C45" s="54">
        <v>-25.2</v>
      </c>
      <c r="D45" s="54">
        <v>7.7</v>
      </c>
      <c r="E45" s="2" t="s">
        <v>577</v>
      </c>
      <c r="K45" s="26" t="s">
        <v>712</v>
      </c>
      <c r="L45" s="2" t="s">
        <v>590</v>
      </c>
      <c r="M45" s="2" t="s">
        <v>78</v>
      </c>
      <c r="Q45" s="55"/>
      <c r="R45" s="54"/>
    </row>
    <row r="46" spans="1:19" s="2" customFormat="1" ht="15" customHeight="1" x14ac:dyDescent="0.3">
      <c r="B46" s="53" t="s">
        <v>2</v>
      </c>
      <c r="C46" s="54">
        <v>-26</v>
      </c>
      <c r="D46" s="54">
        <v>8.6999999999999993</v>
      </c>
      <c r="E46" s="2" t="s">
        <v>577</v>
      </c>
      <c r="K46" s="26" t="s">
        <v>712</v>
      </c>
      <c r="L46" s="2" t="s">
        <v>590</v>
      </c>
      <c r="M46" s="2" t="s">
        <v>78</v>
      </c>
      <c r="Q46" s="55"/>
      <c r="R46" s="54"/>
    </row>
    <row r="47" spans="1:19" s="2" customFormat="1" ht="15" customHeight="1" x14ac:dyDescent="0.3">
      <c r="B47" s="53" t="s">
        <v>2</v>
      </c>
      <c r="C47" s="54">
        <v>-25.1</v>
      </c>
      <c r="D47" s="54">
        <v>8</v>
      </c>
      <c r="E47" s="2" t="s">
        <v>577</v>
      </c>
      <c r="K47" s="26" t="s">
        <v>712</v>
      </c>
      <c r="L47" s="2" t="s">
        <v>590</v>
      </c>
      <c r="M47" s="2" t="s">
        <v>78</v>
      </c>
      <c r="Q47" s="55"/>
      <c r="R47" s="54"/>
    </row>
    <row r="48" spans="1:19" s="2" customFormat="1" ht="15" customHeight="1" x14ac:dyDescent="0.3">
      <c r="B48" s="53" t="s">
        <v>2</v>
      </c>
      <c r="C48" s="54">
        <v>-25.9</v>
      </c>
      <c r="D48" s="54">
        <v>8.8000000000000007</v>
      </c>
      <c r="E48" s="2" t="s">
        <v>577</v>
      </c>
      <c r="K48" s="26" t="s">
        <v>712</v>
      </c>
      <c r="L48" s="2" t="s">
        <v>590</v>
      </c>
      <c r="M48" s="2" t="s">
        <v>78</v>
      </c>
      <c r="Q48" s="55"/>
      <c r="R48" s="54"/>
    </row>
    <row r="49" spans="1:18" s="2" customFormat="1" ht="15" customHeight="1" x14ac:dyDescent="0.3">
      <c r="B49" s="53" t="s">
        <v>2</v>
      </c>
      <c r="C49" s="54">
        <v>-25.2</v>
      </c>
      <c r="D49" s="54">
        <v>9</v>
      </c>
      <c r="E49" s="2" t="s">
        <v>577</v>
      </c>
      <c r="K49" s="26" t="s">
        <v>712</v>
      </c>
      <c r="L49" s="2" t="s">
        <v>590</v>
      </c>
      <c r="M49" s="2" t="s">
        <v>78</v>
      </c>
      <c r="Q49" s="55"/>
      <c r="R49" s="54"/>
    </row>
    <row r="50" spans="1:18" s="2" customFormat="1" x14ac:dyDescent="0.3">
      <c r="A50" s="30"/>
      <c r="B50" s="8" t="s">
        <v>2</v>
      </c>
      <c r="C50" s="9">
        <v>-25.9</v>
      </c>
      <c r="D50" s="5"/>
      <c r="E50" s="2" t="s">
        <v>594</v>
      </c>
      <c r="F50" s="21">
        <f>AVERAGE(C41:C50)</f>
        <v>-25.944444444444443</v>
      </c>
      <c r="G50" s="21">
        <f>STDEV(C41:C50)</f>
        <v>0.68394281762277287</v>
      </c>
      <c r="H50" s="21">
        <f>AVERAGE(D41:D50)</f>
        <v>6.7624999999999993</v>
      </c>
      <c r="I50" s="21">
        <f>STDEV(D41:D50)</f>
        <v>3.0373566985597402</v>
      </c>
      <c r="K50" s="26" t="s">
        <v>712</v>
      </c>
      <c r="L50" s="2" t="s">
        <v>593</v>
      </c>
      <c r="M50" s="2" t="s">
        <v>78</v>
      </c>
      <c r="R50" s="5"/>
    </row>
    <row r="51" spans="1:18" s="2" customFormat="1" x14ac:dyDescent="0.3">
      <c r="A51" s="30"/>
      <c r="B51" s="30"/>
      <c r="C51" s="9"/>
      <c r="D51" s="28"/>
      <c r="F51" s="31"/>
      <c r="G51" s="31"/>
      <c r="H51" s="31"/>
      <c r="I51" s="31"/>
      <c r="K51" s="26"/>
      <c r="R51" s="23"/>
    </row>
    <row r="52" spans="1:18" s="2" customFormat="1" ht="15" customHeight="1" x14ac:dyDescent="0.3">
      <c r="A52" s="12" t="s">
        <v>758</v>
      </c>
      <c r="B52" s="53" t="s">
        <v>704</v>
      </c>
      <c r="C52" s="54">
        <v>-25</v>
      </c>
      <c r="D52" s="54">
        <v>0.9</v>
      </c>
      <c r="E52" s="2" t="s">
        <v>577</v>
      </c>
      <c r="K52" s="26" t="s">
        <v>712</v>
      </c>
      <c r="L52" s="2" t="s">
        <v>590</v>
      </c>
      <c r="M52" s="2" t="s">
        <v>78</v>
      </c>
      <c r="Q52" s="55"/>
      <c r="R52" s="54"/>
    </row>
    <row r="53" spans="1:18" s="2" customFormat="1" ht="15" customHeight="1" x14ac:dyDescent="0.3">
      <c r="B53" s="53" t="s">
        <v>704</v>
      </c>
      <c r="C53" s="54">
        <v>-25</v>
      </c>
      <c r="D53" s="54">
        <v>0.2</v>
      </c>
      <c r="E53" s="2" t="s">
        <v>577</v>
      </c>
      <c r="K53" s="26" t="s">
        <v>712</v>
      </c>
      <c r="L53" s="2" t="s">
        <v>590</v>
      </c>
      <c r="M53" s="2" t="s">
        <v>78</v>
      </c>
      <c r="Q53" s="55"/>
      <c r="R53" s="54"/>
    </row>
    <row r="54" spans="1:18" s="2" customFormat="1" ht="15" customHeight="1" x14ac:dyDescent="0.3">
      <c r="B54" s="53" t="s">
        <v>704</v>
      </c>
      <c r="C54" s="54">
        <v>-26</v>
      </c>
      <c r="D54" s="54">
        <v>0.1</v>
      </c>
      <c r="E54" s="2" t="s">
        <v>577</v>
      </c>
      <c r="K54" s="26" t="s">
        <v>712</v>
      </c>
      <c r="L54" s="2" t="s">
        <v>590</v>
      </c>
      <c r="M54" s="2" t="s">
        <v>78</v>
      </c>
      <c r="Q54" s="55"/>
      <c r="R54" s="54"/>
    </row>
    <row r="55" spans="1:18" s="2" customFormat="1" ht="15" customHeight="1" x14ac:dyDescent="0.3">
      <c r="B55" s="53" t="s">
        <v>704</v>
      </c>
      <c r="C55" s="54">
        <v>-24.1</v>
      </c>
      <c r="D55" s="54">
        <v>0.9</v>
      </c>
      <c r="E55" s="2" t="s">
        <v>577</v>
      </c>
      <c r="K55" s="26" t="s">
        <v>712</v>
      </c>
      <c r="L55" s="2" t="s">
        <v>590</v>
      </c>
      <c r="M55" s="2" t="s">
        <v>78</v>
      </c>
      <c r="Q55" s="55"/>
      <c r="R55" s="54"/>
    </row>
    <row r="56" spans="1:18" s="2" customFormat="1" ht="15" customHeight="1" x14ac:dyDescent="0.3">
      <c r="B56" s="53" t="s">
        <v>704</v>
      </c>
      <c r="C56" s="54">
        <v>-24.3</v>
      </c>
      <c r="D56" s="54">
        <v>1.4</v>
      </c>
      <c r="E56" s="2" t="s">
        <v>577</v>
      </c>
      <c r="K56" s="26" t="s">
        <v>712</v>
      </c>
      <c r="L56" s="2" t="s">
        <v>590</v>
      </c>
      <c r="M56" s="2" t="s">
        <v>78</v>
      </c>
      <c r="Q56" s="55"/>
      <c r="R56" s="54"/>
    </row>
    <row r="57" spans="1:18" s="2" customFormat="1" ht="15" customHeight="1" x14ac:dyDescent="0.3">
      <c r="B57" s="53" t="s">
        <v>704</v>
      </c>
      <c r="C57" s="54">
        <v>-24.2</v>
      </c>
      <c r="D57" s="54">
        <v>0.9</v>
      </c>
      <c r="E57" s="2" t="s">
        <v>577</v>
      </c>
      <c r="K57" s="26" t="s">
        <v>712</v>
      </c>
      <c r="L57" s="2" t="s">
        <v>590</v>
      </c>
      <c r="M57" s="2" t="s">
        <v>78</v>
      </c>
      <c r="Q57" s="55"/>
      <c r="R57" s="54"/>
    </row>
    <row r="58" spans="1:18" s="2" customFormat="1" ht="15" customHeight="1" x14ac:dyDescent="0.3">
      <c r="B58" s="53" t="s">
        <v>704</v>
      </c>
      <c r="C58" s="54">
        <v>-24.7</v>
      </c>
      <c r="D58" s="54">
        <v>0.8</v>
      </c>
      <c r="E58" s="2" t="s">
        <v>577</v>
      </c>
      <c r="K58" s="26" t="s">
        <v>712</v>
      </c>
      <c r="L58" s="2" t="s">
        <v>590</v>
      </c>
      <c r="M58" s="2" t="s">
        <v>78</v>
      </c>
      <c r="Q58" s="55"/>
      <c r="R58" s="54"/>
    </row>
    <row r="59" spans="1:18" s="2" customFormat="1" ht="15" customHeight="1" x14ac:dyDescent="0.3">
      <c r="B59" s="53" t="s">
        <v>704</v>
      </c>
      <c r="C59" s="54">
        <v>-24.8</v>
      </c>
      <c r="D59" s="54">
        <v>0.8</v>
      </c>
      <c r="E59" s="2" t="s">
        <v>577</v>
      </c>
      <c r="K59" s="26" t="s">
        <v>712</v>
      </c>
      <c r="L59" s="2" t="s">
        <v>590</v>
      </c>
      <c r="M59" s="2" t="s">
        <v>78</v>
      </c>
      <c r="Q59" s="55"/>
      <c r="R59" s="54"/>
    </row>
    <row r="60" spans="1:18" s="2" customFormat="1" ht="15" customHeight="1" x14ac:dyDescent="0.3">
      <c r="B60" s="53" t="s">
        <v>704</v>
      </c>
      <c r="C60" s="54">
        <v>-24.8</v>
      </c>
      <c r="D60" s="54">
        <v>0.3</v>
      </c>
      <c r="E60" s="2" t="s">
        <v>577</v>
      </c>
      <c r="K60" s="26" t="s">
        <v>712</v>
      </c>
      <c r="L60" s="2" t="s">
        <v>590</v>
      </c>
      <c r="M60" s="2" t="s">
        <v>78</v>
      </c>
      <c r="Q60" s="55"/>
      <c r="R60" s="54"/>
    </row>
    <row r="61" spans="1:18" s="2" customFormat="1" ht="15" customHeight="1" x14ac:dyDescent="0.3">
      <c r="B61" s="53" t="s">
        <v>704</v>
      </c>
      <c r="C61" s="54">
        <v>-24.8</v>
      </c>
      <c r="D61" s="54">
        <v>0.5</v>
      </c>
      <c r="E61" s="2" t="s">
        <v>577</v>
      </c>
      <c r="K61" s="26" t="s">
        <v>712</v>
      </c>
      <c r="L61" s="2" t="s">
        <v>590</v>
      </c>
      <c r="M61" s="2" t="s">
        <v>78</v>
      </c>
      <c r="Q61" s="55"/>
      <c r="R61" s="54"/>
    </row>
    <row r="62" spans="1:18" s="2" customFormat="1" ht="15" customHeight="1" x14ac:dyDescent="0.3">
      <c r="B62" s="53" t="s">
        <v>704</v>
      </c>
      <c r="C62" s="54">
        <v>-26.7</v>
      </c>
      <c r="D62" s="54">
        <v>0.5</v>
      </c>
      <c r="E62" s="2" t="s">
        <v>577</v>
      </c>
      <c r="K62" s="26" t="s">
        <v>712</v>
      </c>
      <c r="L62" s="2" t="s">
        <v>590</v>
      </c>
      <c r="M62" s="2" t="s">
        <v>78</v>
      </c>
      <c r="Q62" s="55"/>
      <c r="R62" s="54"/>
    </row>
    <row r="63" spans="1:18" s="2" customFormat="1" ht="15" customHeight="1" x14ac:dyDescent="0.3">
      <c r="B63" s="53" t="s">
        <v>704</v>
      </c>
      <c r="C63" s="9">
        <v>-22.6</v>
      </c>
      <c r="D63" s="5"/>
      <c r="E63" s="2" t="s">
        <v>594</v>
      </c>
      <c r="K63" s="26" t="s">
        <v>712</v>
      </c>
      <c r="L63" s="2" t="s">
        <v>593</v>
      </c>
      <c r="M63" s="2" t="s">
        <v>78</v>
      </c>
      <c r="R63" s="5"/>
    </row>
    <row r="64" spans="1:18" s="2" customFormat="1" ht="15" customHeight="1" x14ac:dyDescent="0.3">
      <c r="A64" s="12"/>
      <c r="B64" s="15" t="s">
        <v>617</v>
      </c>
      <c r="C64" s="5">
        <v>-23.56034087194897</v>
      </c>
      <c r="D64" s="5">
        <v>0.62</v>
      </c>
      <c r="E64" s="2" t="s">
        <v>603</v>
      </c>
      <c r="K64" s="26" t="s">
        <v>712</v>
      </c>
      <c r="L64" s="2" t="s">
        <v>608</v>
      </c>
      <c r="M64" s="2" t="s">
        <v>78</v>
      </c>
      <c r="N64" s="16"/>
      <c r="Q64" s="5"/>
      <c r="R64" s="9"/>
    </row>
    <row r="65" spans="1:20" s="2" customFormat="1" ht="15" customHeight="1" x14ac:dyDescent="0.3">
      <c r="A65" s="12"/>
      <c r="B65" s="13" t="s">
        <v>617</v>
      </c>
      <c r="C65" s="5">
        <v>-24.58766036846496</v>
      </c>
      <c r="D65" s="5">
        <v>-0.31</v>
      </c>
      <c r="E65" s="2" t="s">
        <v>603</v>
      </c>
      <c r="K65" s="26" t="s">
        <v>712</v>
      </c>
      <c r="L65" s="2" t="s">
        <v>618</v>
      </c>
      <c r="M65" s="2" t="s">
        <v>78</v>
      </c>
      <c r="N65" s="16"/>
      <c r="Q65" s="5"/>
      <c r="R65" s="9"/>
    </row>
    <row r="66" spans="1:20" s="2" customFormat="1" ht="15" customHeight="1" x14ac:dyDescent="0.3">
      <c r="A66" s="12"/>
      <c r="B66" s="15" t="s">
        <v>617</v>
      </c>
      <c r="C66" s="14">
        <v>-26.045018586482616</v>
      </c>
      <c r="D66" s="14">
        <v>-0.27</v>
      </c>
      <c r="E66" s="2" t="s">
        <v>603</v>
      </c>
      <c r="K66" s="26" t="s">
        <v>712</v>
      </c>
      <c r="L66" s="2" t="s">
        <v>611</v>
      </c>
      <c r="M66" s="2" t="s">
        <v>78</v>
      </c>
      <c r="N66" s="16"/>
      <c r="Q66" s="14"/>
      <c r="R66" s="9"/>
    </row>
    <row r="67" spans="1:20" s="2" customFormat="1" ht="15" customHeight="1" x14ac:dyDescent="0.3">
      <c r="A67" s="12"/>
      <c r="B67" s="15" t="s">
        <v>617</v>
      </c>
      <c r="C67" s="5">
        <v>-25.980249019297741</v>
      </c>
      <c r="D67" s="5">
        <v>0.28000000000000003</v>
      </c>
      <c r="E67" s="2" t="s">
        <v>603</v>
      </c>
      <c r="K67" s="26" t="s">
        <v>712</v>
      </c>
      <c r="L67" s="2" t="s">
        <v>619</v>
      </c>
      <c r="M67" s="2" t="s">
        <v>78</v>
      </c>
      <c r="N67" s="16"/>
      <c r="Q67" s="5"/>
      <c r="R67" s="9"/>
    </row>
    <row r="68" spans="1:20" s="2" customFormat="1" ht="15" customHeight="1" x14ac:dyDescent="0.3">
      <c r="A68" s="12"/>
      <c r="B68" s="15" t="s">
        <v>617</v>
      </c>
      <c r="C68" s="5">
        <v>-22.347409060603525</v>
      </c>
      <c r="D68" s="5">
        <v>2.63</v>
      </c>
      <c r="E68" s="2" t="s">
        <v>603</v>
      </c>
      <c r="F68" s="21">
        <f>AVERAGE(C52:C68)</f>
        <v>-24.677686935693995</v>
      </c>
      <c r="G68" s="21">
        <f>STDEV(C52:C68)</f>
        <v>1.1555782091725784</v>
      </c>
      <c r="H68" s="21">
        <f>AVERAGE(D52:D68)</f>
        <v>0.640625</v>
      </c>
      <c r="I68" s="21">
        <f>STDEV(D52:D68)</f>
        <v>0.69724666845146455</v>
      </c>
      <c r="K68" s="26" t="s">
        <v>712</v>
      </c>
      <c r="L68" s="2" t="s">
        <v>620</v>
      </c>
      <c r="M68" s="2" t="s">
        <v>78</v>
      </c>
      <c r="N68" s="16"/>
      <c r="Q68" s="5"/>
      <c r="R68" s="9"/>
    </row>
    <row r="69" spans="1:20" s="2" customFormat="1" x14ac:dyDescent="0.3">
      <c r="B69" s="3"/>
      <c r="C69" s="9"/>
      <c r="D69" s="9"/>
      <c r="E69" s="24" t="s">
        <v>70</v>
      </c>
      <c r="F69" s="25">
        <f>AVERAGE(C41:C68)</f>
        <v>-25.116179919492222</v>
      </c>
      <c r="G69" s="25">
        <f>STDEV(C41:C68)</f>
        <v>1.1756001180399389</v>
      </c>
      <c r="H69" s="25">
        <f>AVERAGE(D41:D68)</f>
        <v>2.681249999999999</v>
      </c>
      <c r="I69" s="25">
        <f>STDEV(D41:D68)</f>
        <v>3.4373287309112333</v>
      </c>
      <c r="K69" s="26"/>
    </row>
    <row r="70" spans="1:20" s="2" customFormat="1" x14ac:dyDescent="0.3">
      <c r="B70" s="3"/>
      <c r="C70" s="9"/>
      <c r="D70" s="9"/>
      <c r="E70" s="24"/>
      <c r="F70" s="25"/>
      <c r="G70" s="25"/>
      <c r="H70" s="25"/>
      <c r="I70" s="25"/>
      <c r="K70" s="26"/>
    </row>
    <row r="71" spans="1:20" s="2" customFormat="1" x14ac:dyDescent="0.3">
      <c r="A71" s="19" t="s">
        <v>835</v>
      </c>
      <c r="B71" s="19"/>
      <c r="C71" s="19"/>
      <c r="D71" s="19"/>
      <c r="E71" s="19"/>
      <c r="F71" s="20"/>
      <c r="G71" s="20"/>
      <c r="H71" s="20"/>
      <c r="I71" s="20"/>
      <c r="J71" s="41"/>
      <c r="K71" s="19"/>
      <c r="L71" s="19"/>
    </row>
    <row r="72" spans="1:20" s="2" customFormat="1" ht="15" customHeight="1" x14ac:dyDescent="0.3">
      <c r="B72" s="11" t="s">
        <v>836</v>
      </c>
      <c r="C72" s="5">
        <v>-14.6</v>
      </c>
      <c r="D72" s="5">
        <v>6.8</v>
      </c>
      <c r="E72" s="2" t="s">
        <v>838</v>
      </c>
      <c r="J72" s="41" t="s">
        <v>712</v>
      </c>
      <c r="L72" s="2" t="s">
        <v>837</v>
      </c>
      <c r="M72" s="2" t="s">
        <v>103</v>
      </c>
      <c r="N72" s="4">
        <v>-500</v>
      </c>
      <c r="O72" s="4">
        <v>500</v>
      </c>
      <c r="P72" s="56" t="s">
        <v>85</v>
      </c>
      <c r="T72" s="5"/>
    </row>
    <row r="73" spans="1:20" s="2" customFormat="1" ht="15" customHeight="1" x14ac:dyDescent="0.3">
      <c r="B73" s="11" t="s">
        <v>836</v>
      </c>
      <c r="C73" s="5">
        <v>-20.3</v>
      </c>
      <c r="D73" s="5">
        <v>7</v>
      </c>
      <c r="E73" s="2" t="s">
        <v>838</v>
      </c>
      <c r="J73" s="41" t="s">
        <v>712</v>
      </c>
      <c r="L73" s="2" t="s">
        <v>837</v>
      </c>
      <c r="M73" s="2" t="s">
        <v>103</v>
      </c>
      <c r="N73" s="4">
        <v>-500</v>
      </c>
      <c r="O73" s="4">
        <v>500</v>
      </c>
      <c r="P73" s="56" t="s">
        <v>85</v>
      </c>
      <c r="T73" s="5"/>
    </row>
    <row r="74" spans="1:20" s="2" customFormat="1" ht="15" customHeight="1" x14ac:dyDescent="0.3">
      <c r="B74" s="11" t="s">
        <v>836</v>
      </c>
      <c r="C74" s="5">
        <v>-20.9</v>
      </c>
      <c r="D74" s="5">
        <v>5.9</v>
      </c>
      <c r="E74" s="2" t="s">
        <v>838</v>
      </c>
      <c r="J74" s="41" t="s">
        <v>712</v>
      </c>
      <c r="L74" s="2" t="s">
        <v>837</v>
      </c>
      <c r="M74" s="2" t="s">
        <v>103</v>
      </c>
      <c r="N74" s="4">
        <v>-500</v>
      </c>
      <c r="O74" s="4">
        <v>500</v>
      </c>
      <c r="P74" s="56" t="s">
        <v>85</v>
      </c>
      <c r="T74" s="5"/>
    </row>
    <row r="75" spans="1:20" s="2" customFormat="1" ht="15" customHeight="1" x14ac:dyDescent="0.3">
      <c r="B75" s="11" t="s">
        <v>836</v>
      </c>
      <c r="C75" s="5">
        <v>-20</v>
      </c>
      <c r="D75" s="5">
        <v>5.0999999999999996</v>
      </c>
      <c r="E75" s="2" t="s">
        <v>838</v>
      </c>
      <c r="J75" s="41" t="s">
        <v>712</v>
      </c>
      <c r="L75" s="2" t="s">
        <v>837</v>
      </c>
      <c r="M75" s="2" t="s">
        <v>103</v>
      </c>
      <c r="N75" s="4">
        <v>-500</v>
      </c>
      <c r="O75" s="4">
        <v>500</v>
      </c>
      <c r="P75" s="56" t="s">
        <v>85</v>
      </c>
      <c r="T75" s="5"/>
    </row>
    <row r="76" spans="1:20" s="2" customFormat="1" ht="15" customHeight="1" x14ac:dyDescent="0.3">
      <c r="B76" s="11" t="s">
        <v>836</v>
      </c>
      <c r="C76" s="5">
        <v>-21.4</v>
      </c>
      <c r="D76" s="5">
        <v>6.1</v>
      </c>
      <c r="E76" s="2" t="s">
        <v>838</v>
      </c>
      <c r="J76" s="41" t="s">
        <v>712</v>
      </c>
      <c r="L76" s="2" t="s">
        <v>837</v>
      </c>
      <c r="M76" s="2" t="s">
        <v>103</v>
      </c>
      <c r="N76" s="4">
        <v>-500</v>
      </c>
      <c r="O76" s="4">
        <v>500</v>
      </c>
      <c r="P76" s="56" t="s">
        <v>85</v>
      </c>
      <c r="T76" s="5"/>
    </row>
    <row r="77" spans="1:20" s="2" customFormat="1" ht="15" customHeight="1" x14ac:dyDescent="0.3">
      <c r="A77" s="56"/>
      <c r="B77" s="11" t="s">
        <v>839</v>
      </c>
      <c r="C77" s="5">
        <v>-19.5</v>
      </c>
      <c r="D77" s="5">
        <v>8.6</v>
      </c>
      <c r="E77" s="2" t="s">
        <v>838</v>
      </c>
      <c r="J77" s="41" t="s">
        <v>712</v>
      </c>
      <c r="L77" s="2" t="s">
        <v>837</v>
      </c>
      <c r="M77" s="2" t="s">
        <v>746</v>
      </c>
      <c r="N77" s="4">
        <v>-8000</v>
      </c>
      <c r="O77" s="4">
        <v>-1500</v>
      </c>
      <c r="P77" s="56" t="s">
        <v>85</v>
      </c>
      <c r="T77" s="5"/>
    </row>
    <row r="78" spans="1:20" s="2" customFormat="1" ht="15" customHeight="1" x14ac:dyDescent="0.3">
      <c r="A78" s="56"/>
      <c r="B78" s="11" t="s">
        <v>839</v>
      </c>
      <c r="C78" s="5">
        <v>-18.2</v>
      </c>
      <c r="D78" s="5">
        <v>9.3000000000000007</v>
      </c>
      <c r="E78" s="2" t="s">
        <v>838</v>
      </c>
      <c r="J78" s="41" t="s">
        <v>712</v>
      </c>
      <c r="L78" s="2" t="s">
        <v>837</v>
      </c>
      <c r="M78" s="2" t="s">
        <v>103</v>
      </c>
      <c r="N78" s="4">
        <v>-500</v>
      </c>
      <c r="O78" s="4">
        <v>500</v>
      </c>
      <c r="P78" s="56" t="s">
        <v>85</v>
      </c>
      <c r="T78" s="5"/>
    </row>
    <row r="79" spans="1:20" s="2" customFormat="1" ht="15" customHeight="1" x14ac:dyDescent="0.3">
      <c r="B79" s="11" t="s">
        <v>840</v>
      </c>
      <c r="C79" s="5">
        <v>-21.2</v>
      </c>
      <c r="D79" s="5">
        <v>6.5</v>
      </c>
      <c r="E79" s="2" t="s">
        <v>838</v>
      </c>
      <c r="J79" s="41" t="s">
        <v>712</v>
      </c>
      <c r="L79" s="2" t="s">
        <v>837</v>
      </c>
      <c r="M79" s="2" t="s">
        <v>746</v>
      </c>
      <c r="N79" s="4">
        <v>-8000</v>
      </c>
      <c r="O79" s="4">
        <v>-1500</v>
      </c>
      <c r="P79" s="56" t="s">
        <v>85</v>
      </c>
      <c r="T79" s="5"/>
    </row>
    <row r="80" spans="1:20" s="2" customFormat="1" ht="15" customHeight="1" x14ac:dyDescent="0.3">
      <c r="B80" s="11" t="s">
        <v>840</v>
      </c>
      <c r="C80" s="5">
        <v>-22.1</v>
      </c>
      <c r="D80" s="5">
        <v>6.7</v>
      </c>
      <c r="E80" s="2" t="s">
        <v>838</v>
      </c>
      <c r="J80" s="41" t="s">
        <v>712</v>
      </c>
      <c r="L80" s="2" t="s">
        <v>837</v>
      </c>
      <c r="M80" s="2" t="s">
        <v>103</v>
      </c>
      <c r="N80" s="4">
        <v>-500</v>
      </c>
      <c r="O80" s="4">
        <v>500</v>
      </c>
      <c r="P80" s="56" t="s">
        <v>85</v>
      </c>
      <c r="T80" s="5"/>
    </row>
    <row r="81" spans="1:103" s="2" customFormat="1" ht="15" customHeight="1" x14ac:dyDescent="0.3">
      <c r="B81" s="11" t="s">
        <v>840</v>
      </c>
      <c r="C81" s="5">
        <v>-15.1</v>
      </c>
      <c r="D81" s="5">
        <v>8.1999999999999993</v>
      </c>
      <c r="E81" s="2" t="s">
        <v>838</v>
      </c>
      <c r="J81" s="41" t="s">
        <v>712</v>
      </c>
      <c r="L81" s="2" t="s">
        <v>837</v>
      </c>
      <c r="M81" s="2" t="s">
        <v>103</v>
      </c>
      <c r="N81" s="4">
        <v>-500</v>
      </c>
      <c r="O81" s="4">
        <v>500</v>
      </c>
      <c r="P81" s="56" t="s">
        <v>85</v>
      </c>
      <c r="T81" s="5"/>
    </row>
    <row r="82" spans="1:103" s="2" customFormat="1" ht="15" customHeight="1" x14ac:dyDescent="0.3">
      <c r="B82" s="12" t="s">
        <v>846</v>
      </c>
      <c r="C82" s="23">
        <v>-21.04</v>
      </c>
      <c r="D82" s="23">
        <v>11.38</v>
      </c>
      <c r="E82" s="2" t="s">
        <v>308</v>
      </c>
      <c r="J82" s="41" t="s">
        <v>712</v>
      </c>
      <c r="L82" s="30" t="s">
        <v>327</v>
      </c>
      <c r="M82" s="30" t="s">
        <v>84</v>
      </c>
      <c r="N82" s="4">
        <v>600</v>
      </c>
      <c r="O82" s="4">
        <v>850</v>
      </c>
      <c r="P82" s="2" t="s">
        <v>85</v>
      </c>
      <c r="Q82" s="3"/>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
      <c r="BJ82" s="3"/>
      <c r="BK82" s="1"/>
      <c r="BL82" s="1"/>
      <c r="BP82" s="3"/>
      <c r="BQ82" s="12" t="s">
        <v>390</v>
      </c>
      <c r="BR82" s="3"/>
      <c r="BS82" s="3"/>
      <c r="BT82" s="1"/>
      <c r="BU82" s="1"/>
      <c r="BV82" s="3" t="s">
        <v>86</v>
      </c>
      <c r="BW82" s="12" t="s">
        <v>391</v>
      </c>
      <c r="BX82" s="3"/>
      <c r="BY82" s="5"/>
      <c r="BZ82" s="23">
        <v>40.76</v>
      </c>
      <c r="CA82" s="23">
        <v>16</v>
      </c>
      <c r="CB82" s="5"/>
      <c r="CC82" s="5"/>
      <c r="CD82" s="5"/>
      <c r="CE82" s="5"/>
      <c r="CI82" s="5"/>
      <c r="CJ82" s="5"/>
      <c r="CK82" s="1"/>
      <c r="CL82" s="1"/>
      <c r="CM82" s="1"/>
      <c r="CN82" s="1"/>
      <c r="CO82" s="1"/>
      <c r="CP82" s="1"/>
      <c r="CQ82" s="1"/>
      <c r="CR82" s="1"/>
      <c r="CU82" s="1">
        <v>1</v>
      </c>
      <c r="CX82" s="2" t="s">
        <v>79</v>
      </c>
      <c r="CY82" s="6" t="s">
        <v>324</v>
      </c>
    </row>
    <row r="83" spans="1:103" s="2" customFormat="1" ht="15" customHeight="1" x14ac:dyDescent="0.3">
      <c r="B83" s="12" t="s">
        <v>846</v>
      </c>
      <c r="C83" s="23">
        <v>-21.25</v>
      </c>
      <c r="D83" s="23">
        <v>11.12</v>
      </c>
      <c r="E83" s="2" t="s">
        <v>308</v>
      </c>
      <c r="F83" s="25"/>
      <c r="G83" s="25"/>
      <c r="H83" s="25"/>
      <c r="I83" s="25"/>
      <c r="J83" s="41" t="s">
        <v>712</v>
      </c>
      <c r="L83" s="30" t="s">
        <v>327</v>
      </c>
      <c r="M83" s="30" t="s">
        <v>84</v>
      </c>
      <c r="N83" s="4">
        <v>600</v>
      </c>
      <c r="O83" s="4">
        <v>850</v>
      </c>
      <c r="P83" s="2" t="s">
        <v>85</v>
      </c>
      <c r="Q83" s="3"/>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
      <c r="BJ83" s="3"/>
      <c r="BK83" s="1"/>
      <c r="BL83" s="1"/>
      <c r="BP83" s="3"/>
      <c r="BQ83" s="12" t="s">
        <v>392</v>
      </c>
      <c r="BR83" s="3"/>
      <c r="BS83" s="3"/>
      <c r="BT83" s="1"/>
      <c r="BU83" s="1"/>
      <c r="BV83" s="3" t="s">
        <v>86</v>
      </c>
      <c r="BW83" s="12" t="s">
        <v>391</v>
      </c>
      <c r="BX83" s="3"/>
      <c r="BY83" s="5"/>
      <c r="BZ83" s="23">
        <v>40.89</v>
      </c>
      <c r="CA83" s="23">
        <v>16.13</v>
      </c>
      <c r="CB83" s="5"/>
      <c r="CC83" s="5"/>
      <c r="CD83" s="5"/>
      <c r="CE83" s="5"/>
      <c r="CI83" s="5"/>
      <c r="CJ83" s="5"/>
      <c r="CK83" s="1"/>
      <c r="CL83" s="1"/>
      <c r="CM83" s="1"/>
      <c r="CN83" s="1"/>
      <c r="CO83" s="1"/>
      <c r="CP83" s="1"/>
      <c r="CQ83" s="1"/>
      <c r="CR83" s="1"/>
      <c r="CU83" s="1">
        <v>1</v>
      </c>
      <c r="CX83" s="2" t="s">
        <v>79</v>
      </c>
      <c r="CY83" s="6" t="s">
        <v>324</v>
      </c>
    </row>
    <row r="84" spans="1:103" s="2" customFormat="1" ht="15" customHeight="1" x14ac:dyDescent="0.3">
      <c r="B84" s="11"/>
      <c r="C84" s="5"/>
      <c r="D84" s="5"/>
      <c r="E84" s="19" t="s">
        <v>835</v>
      </c>
      <c r="F84" s="25">
        <f>AVERAGE(C72:C83)</f>
        <v>-19.632499999999997</v>
      </c>
      <c r="G84" s="25">
        <f>STDEV(C72:C83)</f>
        <v>2.4567795808926558</v>
      </c>
      <c r="H84" s="25">
        <f>AVERAGE(D72:D83)</f>
        <v>7.7250000000000014</v>
      </c>
      <c r="I84" s="25">
        <f>STDEV(D72:D83)</f>
        <v>2.0259969487547642</v>
      </c>
      <c r="J84" s="41"/>
      <c r="M84" s="4"/>
      <c r="N84" s="4"/>
      <c r="O84" s="56"/>
      <c r="T84" s="5"/>
    </row>
    <row r="85" spans="1:103" s="2" customFormat="1" x14ac:dyDescent="0.3">
      <c r="A85" s="52"/>
      <c r="E85" s="19"/>
      <c r="F85" s="21"/>
      <c r="G85" s="21"/>
      <c r="H85" s="21"/>
      <c r="I85" s="21"/>
      <c r="K85" s="26"/>
    </row>
    <row r="86" spans="1:103" s="2" customFormat="1" x14ac:dyDescent="0.3">
      <c r="A86" s="52" t="s">
        <v>23</v>
      </c>
      <c r="B86" s="30"/>
      <c r="C86" s="28"/>
      <c r="D86" s="28"/>
      <c r="F86" s="26"/>
      <c r="G86" s="26"/>
      <c r="H86" s="26"/>
      <c r="I86" s="26"/>
      <c r="K86" s="26"/>
    </row>
    <row r="87" spans="1:103" s="2" customFormat="1" ht="15" customHeight="1" x14ac:dyDescent="0.3">
      <c r="A87" s="2" t="s">
        <v>769</v>
      </c>
      <c r="B87" s="3" t="s">
        <v>105</v>
      </c>
      <c r="C87" s="5">
        <v>-18.7634615192678</v>
      </c>
      <c r="D87" s="5">
        <v>7.1418661982374001</v>
      </c>
      <c r="E87" s="2" t="s">
        <v>99</v>
      </c>
      <c r="J87" s="26" t="s">
        <v>712</v>
      </c>
      <c r="K87" s="26" t="s">
        <v>712</v>
      </c>
      <c r="L87" s="60" t="s">
        <v>101</v>
      </c>
      <c r="M87" s="61" t="s">
        <v>747</v>
      </c>
      <c r="N87" s="62">
        <v>-150</v>
      </c>
      <c r="O87" s="62">
        <v>1690</v>
      </c>
      <c r="P87" s="56" t="s">
        <v>85</v>
      </c>
    </row>
    <row r="88" spans="1:103" s="2" customFormat="1" ht="15" customHeight="1" x14ac:dyDescent="0.3">
      <c r="B88" s="3" t="s">
        <v>105</v>
      </c>
      <c r="C88" s="5">
        <v>-15.9244907328855</v>
      </c>
      <c r="D88" s="5">
        <v>11.0802650883794</v>
      </c>
      <c r="E88" s="2" t="s">
        <v>99</v>
      </c>
      <c r="J88" s="26" t="s">
        <v>712</v>
      </c>
      <c r="K88" s="26" t="s">
        <v>712</v>
      </c>
      <c r="L88" s="60" t="s">
        <v>101</v>
      </c>
      <c r="M88" s="61" t="s">
        <v>747</v>
      </c>
      <c r="N88" s="62">
        <v>-150</v>
      </c>
      <c r="O88" s="62">
        <v>1690</v>
      </c>
      <c r="P88" s="56" t="s">
        <v>85</v>
      </c>
    </row>
    <row r="89" spans="1:103" s="2" customFormat="1" ht="15" customHeight="1" x14ac:dyDescent="0.3">
      <c r="B89" s="3" t="s">
        <v>105</v>
      </c>
      <c r="C89" s="5">
        <v>-14.1779615342389</v>
      </c>
      <c r="D89" s="5">
        <v>7.7887427265377802</v>
      </c>
      <c r="E89" s="2" t="s">
        <v>99</v>
      </c>
      <c r="J89" s="26" t="s">
        <v>712</v>
      </c>
      <c r="K89" s="26" t="s">
        <v>712</v>
      </c>
      <c r="L89" s="60" t="s">
        <v>101</v>
      </c>
      <c r="M89" s="61" t="s">
        <v>747</v>
      </c>
      <c r="N89" s="62">
        <v>-150</v>
      </c>
      <c r="O89" s="62">
        <v>1690</v>
      </c>
      <c r="P89" s="56" t="s">
        <v>85</v>
      </c>
    </row>
    <row r="90" spans="1:103" s="2" customFormat="1" ht="15" customHeight="1" x14ac:dyDescent="0.3">
      <c r="B90" s="3" t="s">
        <v>105</v>
      </c>
      <c r="C90" s="5">
        <v>-14.187992175102</v>
      </c>
      <c r="D90" s="5">
        <v>15.062703981316</v>
      </c>
      <c r="E90" s="2" t="s">
        <v>99</v>
      </c>
      <c r="J90" s="26" t="s">
        <v>712</v>
      </c>
      <c r="K90" s="26" t="s">
        <v>712</v>
      </c>
      <c r="L90" s="60" t="s">
        <v>101</v>
      </c>
      <c r="M90" s="61" t="s">
        <v>747</v>
      </c>
      <c r="N90" s="62">
        <v>-150</v>
      </c>
      <c r="O90" s="62">
        <v>1690</v>
      </c>
      <c r="P90" s="56" t="s">
        <v>85</v>
      </c>
    </row>
    <row r="91" spans="1:103" s="2" customFormat="1" ht="15" customHeight="1" x14ac:dyDescent="0.3">
      <c r="B91" s="3" t="s">
        <v>105</v>
      </c>
      <c r="C91" s="5">
        <v>-13.6201381334025</v>
      </c>
      <c r="D91" s="5">
        <v>13.3442705578234</v>
      </c>
      <c r="E91" s="2" t="s">
        <v>99</v>
      </c>
      <c r="J91" s="26" t="s">
        <v>712</v>
      </c>
      <c r="K91" s="26" t="s">
        <v>712</v>
      </c>
      <c r="L91" s="60" t="s">
        <v>101</v>
      </c>
      <c r="M91" s="61" t="s">
        <v>747</v>
      </c>
      <c r="N91" s="62">
        <v>-150</v>
      </c>
      <c r="O91" s="62">
        <v>1690</v>
      </c>
      <c r="P91" s="56" t="s">
        <v>85</v>
      </c>
    </row>
    <row r="92" spans="1:103" s="2" customFormat="1" ht="15" customHeight="1" x14ac:dyDescent="0.3">
      <c r="B92" s="3" t="s">
        <v>98</v>
      </c>
      <c r="C92" s="5">
        <v>-19</v>
      </c>
      <c r="D92" s="5">
        <v>8.4</v>
      </c>
      <c r="E92" s="2" t="s">
        <v>99</v>
      </c>
      <c r="J92" s="26" t="s">
        <v>712</v>
      </c>
      <c r="K92" s="26" t="s">
        <v>712</v>
      </c>
      <c r="L92" s="60" t="s">
        <v>97</v>
      </c>
      <c r="M92" s="61" t="s">
        <v>746</v>
      </c>
      <c r="N92" s="4">
        <v>-4120</v>
      </c>
      <c r="O92" s="4">
        <v>-3530</v>
      </c>
      <c r="P92" s="56" t="s">
        <v>85</v>
      </c>
    </row>
    <row r="93" spans="1:103" s="2" customFormat="1" ht="15" customHeight="1" x14ac:dyDescent="0.3">
      <c r="B93" s="3" t="s">
        <v>98</v>
      </c>
      <c r="C93" s="5">
        <v>-19</v>
      </c>
      <c r="D93" s="5">
        <v>8.8000000000000007</v>
      </c>
      <c r="E93" s="2" t="s">
        <v>99</v>
      </c>
      <c r="J93" s="26" t="s">
        <v>712</v>
      </c>
      <c r="K93" s="26" t="s">
        <v>712</v>
      </c>
      <c r="L93" s="60" t="s">
        <v>97</v>
      </c>
      <c r="M93" s="61" t="s">
        <v>746</v>
      </c>
      <c r="N93" s="4">
        <v>-4120</v>
      </c>
      <c r="O93" s="4">
        <v>-3530</v>
      </c>
      <c r="P93" s="56" t="s">
        <v>85</v>
      </c>
    </row>
    <row r="94" spans="1:103" s="2" customFormat="1" ht="15" customHeight="1" x14ac:dyDescent="0.3">
      <c r="B94" s="11" t="s">
        <v>102</v>
      </c>
      <c r="C94" s="5">
        <v>-20.6</v>
      </c>
      <c r="D94" s="5">
        <v>9.5</v>
      </c>
      <c r="E94" s="2" t="s">
        <v>99</v>
      </c>
      <c r="F94" s="21"/>
      <c r="G94" s="21"/>
      <c r="H94" s="21"/>
      <c r="I94" s="21"/>
      <c r="J94" s="26" t="s">
        <v>712</v>
      </c>
      <c r="K94" s="26" t="s">
        <v>712</v>
      </c>
      <c r="L94" s="60" t="s">
        <v>101</v>
      </c>
      <c r="M94" s="61" t="s">
        <v>747</v>
      </c>
      <c r="N94" s="4">
        <v>1437</v>
      </c>
      <c r="O94" s="4">
        <v>1647</v>
      </c>
      <c r="P94" s="56" t="s">
        <v>85</v>
      </c>
    </row>
    <row r="95" spans="1:103" s="2" customFormat="1" ht="15" customHeight="1" x14ac:dyDescent="0.3">
      <c r="B95" s="3" t="s">
        <v>98</v>
      </c>
      <c r="C95" s="5">
        <v>-21.5</v>
      </c>
      <c r="D95" s="5">
        <v>5.3</v>
      </c>
      <c r="E95" s="2" t="s">
        <v>525</v>
      </c>
      <c r="J95" s="26" t="s">
        <v>712</v>
      </c>
      <c r="K95" s="26" t="s">
        <v>712</v>
      </c>
      <c r="L95" s="2" t="s">
        <v>524</v>
      </c>
      <c r="M95" s="2" t="s">
        <v>527</v>
      </c>
      <c r="BI95" s="3"/>
      <c r="BJ95" s="3"/>
      <c r="BK95" s="1"/>
      <c r="BL95" s="1"/>
      <c r="BP95" s="3"/>
      <c r="BQ95" s="3" t="s">
        <v>530</v>
      </c>
      <c r="BR95" s="3"/>
      <c r="BS95" s="3"/>
      <c r="BT95" s="1"/>
      <c r="BU95" s="1"/>
      <c r="BV95" s="3" t="s">
        <v>86</v>
      </c>
      <c r="BW95" s="3"/>
      <c r="BX95" s="3"/>
      <c r="BY95" s="5"/>
      <c r="BZ95" s="5">
        <v>41.2</v>
      </c>
      <c r="CA95" s="5">
        <v>14.7</v>
      </c>
      <c r="CB95" s="5"/>
      <c r="CC95" s="5"/>
      <c r="CD95" s="5"/>
      <c r="CE95" s="5"/>
      <c r="CI95" s="5"/>
      <c r="CJ95" s="5"/>
      <c r="CK95" s="1"/>
      <c r="CL95" s="1"/>
      <c r="CM95" s="1"/>
      <c r="CN95" s="1"/>
      <c r="CO95" s="1"/>
      <c r="CP95" s="1"/>
      <c r="CQ95" s="1"/>
      <c r="CR95" s="1"/>
      <c r="CT95" s="2" t="s">
        <v>528</v>
      </c>
      <c r="CU95" s="1">
        <v>1</v>
      </c>
      <c r="CX95" s="2" t="s">
        <v>79</v>
      </c>
      <c r="CY95" s="6" t="s">
        <v>531</v>
      </c>
    </row>
    <row r="96" spans="1:103" s="2" customFormat="1" ht="15" customHeight="1" x14ac:dyDescent="0.3">
      <c r="A96" s="1"/>
      <c r="B96" s="3" t="s">
        <v>105</v>
      </c>
      <c r="C96" s="5">
        <v>-22.2</v>
      </c>
      <c r="D96" s="5">
        <v>4.4000000000000004</v>
      </c>
      <c r="E96" s="2" t="s">
        <v>525</v>
      </c>
      <c r="F96" s="21"/>
      <c r="G96" s="21"/>
      <c r="H96" s="21"/>
      <c r="I96" s="21"/>
      <c r="J96" s="26" t="s">
        <v>712</v>
      </c>
      <c r="K96" s="26" t="s">
        <v>712</v>
      </c>
      <c r="L96" s="2" t="s">
        <v>524</v>
      </c>
      <c r="M96" s="2" t="s">
        <v>527</v>
      </c>
      <c r="BI96" s="3"/>
      <c r="BJ96" s="3"/>
      <c r="BK96" s="1"/>
      <c r="BL96" s="1"/>
      <c r="BP96" s="3"/>
      <c r="BQ96" s="3" t="s">
        <v>526</v>
      </c>
      <c r="BR96" s="3"/>
      <c r="BS96" s="3"/>
      <c r="BT96" s="1"/>
      <c r="BU96" s="1"/>
      <c r="BV96" s="3" t="s">
        <v>86</v>
      </c>
      <c r="BW96" s="3"/>
      <c r="BX96" s="3"/>
      <c r="BY96" s="5"/>
      <c r="BZ96" s="5">
        <v>40.4</v>
      </c>
      <c r="CA96" s="5">
        <v>14.3</v>
      </c>
      <c r="CB96" s="5"/>
      <c r="CC96" s="5"/>
      <c r="CD96" s="5"/>
      <c r="CE96" s="5"/>
      <c r="CI96" s="5"/>
      <c r="CJ96" s="5"/>
      <c r="CK96" s="1"/>
      <c r="CL96" s="1"/>
      <c r="CM96" s="1"/>
      <c r="CN96" s="1"/>
      <c r="CO96" s="1"/>
      <c r="CP96" s="1"/>
      <c r="CQ96" s="1"/>
      <c r="CR96" s="1"/>
      <c r="CT96" s="2" t="s">
        <v>528</v>
      </c>
      <c r="CU96" s="1">
        <v>1</v>
      </c>
      <c r="CX96" s="2" t="s">
        <v>79</v>
      </c>
      <c r="CY96" s="6" t="s">
        <v>529</v>
      </c>
    </row>
    <row r="97" spans="1:99" s="2" customFormat="1" ht="15" customHeight="1" x14ac:dyDescent="0.3">
      <c r="A97" s="2" t="s">
        <v>770</v>
      </c>
      <c r="B97" s="3" t="s">
        <v>105</v>
      </c>
      <c r="C97" s="9">
        <v>-18.565687437636001</v>
      </c>
      <c r="D97" s="9">
        <v>8.3654155896194897</v>
      </c>
      <c r="E97" s="2" t="s">
        <v>574</v>
      </c>
      <c r="K97" s="26" t="s">
        <v>712</v>
      </c>
      <c r="L97" s="2" t="s">
        <v>573</v>
      </c>
      <c r="M97" s="2" t="s">
        <v>575</v>
      </c>
      <c r="N97" s="4">
        <v>-500</v>
      </c>
      <c r="O97" s="4">
        <v>400</v>
      </c>
      <c r="P97" s="56" t="s">
        <v>85</v>
      </c>
      <c r="BF97" s="3"/>
      <c r="BG97" s="3"/>
      <c r="BH97" s="3"/>
      <c r="BI97" s="1"/>
      <c r="BJ97" s="1"/>
      <c r="BK97" s="1"/>
      <c r="BL97" s="56"/>
      <c r="BM97" s="3"/>
      <c r="BN97" s="3" t="s">
        <v>105</v>
      </c>
      <c r="BO97" s="3"/>
      <c r="BP97" s="3"/>
      <c r="BQ97" s="1"/>
      <c r="BR97" s="1"/>
      <c r="BS97" s="3" t="s">
        <v>86</v>
      </c>
      <c r="BT97" s="3"/>
      <c r="BV97" s="9"/>
      <c r="BW97" s="9"/>
      <c r="BX97" s="9"/>
      <c r="BY97" s="5"/>
      <c r="BZ97" s="5"/>
      <c r="CA97" s="5"/>
      <c r="CB97" s="5"/>
      <c r="CF97" s="5"/>
      <c r="CG97" s="5"/>
      <c r="CH97" s="1"/>
      <c r="CI97" s="1"/>
      <c r="CJ97" s="1"/>
      <c r="CK97" s="1"/>
      <c r="CL97" s="1"/>
      <c r="CM97" s="1"/>
      <c r="CN97" s="1"/>
      <c r="CO97" s="1"/>
      <c r="CQ97" s="2" t="s">
        <v>705</v>
      </c>
      <c r="CR97" s="1">
        <v>3</v>
      </c>
      <c r="CS97" s="2" t="s">
        <v>106</v>
      </c>
      <c r="CU97" s="2" t="s">
        <v>79</v>
      </c>
    </row>
    <row r="98" spans="1:99" s="2" customFormat="1" ht="15" customHeight="1" x14ac:dyDescent="0.3">
      <c r="B98" s="3" t="s">
        <v>105</v>
      </c>
      <c r="C98" s="9">
        <v>-18.5002396348122</v>
      </c>
      <c r="D98" s="9">
        <v>7.2681042136442597</v>
      </c>
      <c r="E98" s="2" t="s">
        <v>574</v>
      </c>
      <c r="K98" s="26" t="s">
        <v>712</v>
      </c>
      <c r="L98" s="2" t="s">
        <v>573</v>
      </c>
      <c r="M98" s="2" t="s">
        <v>575</v>
      </c>
      <c r="N98" s="4">
        <v>-500</v>
      </c>
      <c r="O98" s="4">
        <v>400</v>
      </c>
      <c r="P98" s="56" t="s">
        <v>85</v>
      </c>
      <c r="BF98" s="3"/>
      <c r="BG98" s="3"/>
      <c r="BH98" s="3"/>
      <c r="BI98" s="1"/>
      <c r="BJ98" s="1"/>
      <c r="BK98" s="1"/>
      <c r="BM98" s="3"/>
      <c r="BN98" s="3" t="s">
        <v>105</v>
      </c>
      <c r="BO98" s="3"/>
      <c r="BP98" s="3"/>
      <c r="BQ98" s="1"/>
      <c r="BR98" s="1"/>
      <c r="BS98" s="3" t="s">
        <v>86</v>
      </c>
      <c r="BT98" s="3"/>
      <c r="BV98" s="9"/>
      <c r="BW98" s="9"/>
      <c r="BX98" s="9"/>
      <c r="BY98" s="5"/>
      <c r="BZ98" s="5"/>
      <c r="CA98" s="5"/>
      <c r="CB98" s="5"/>
      <c r="CF98" s="5"/>
      <c r="CG98" s="5"/>
      <c r="CH98" s="1"/>
      <c r="CI98" s="1"/>
      <c r="CJ98" s="1"/>
      <c r="CK98" s="1"/>
      <c r="CL98" s="1"/>
      <c r="CM98" s="1"/>
      <c r="CN98" s="1"/>
      <c r="CO98" s="1"/>
      <c r="CQ98" s="2" t="s">
        <v>705</v>
      </c>
      <c r="CR98" s="1">
        <v>3</v>
      </c>
      <c r="CS98" s="2" t="s">
        <v>106</v>
      </c>
      <c r="CU98" s="2" t="s">
        <v>79</v>
      </c>
    </row>
    <row r="99" spans="1:99" s="2" customFormat="1" ht="15" customHeight="1" x14ac:dyDescent="0.3">
      <c r="B99" s="3" t="s">
        <v>105</v>
      </c>
      <c r="C99" s="9">
        <v>-18.279854176324001</v>
      </c>
      <c r="D99" s="9">
        <v>6.8894026414827501</v>
      </c>
      <c r="E99" s="2" t="s">
        <v>574</v>
      </c>
      <c r="K99" s="26" t="s">
        <v>712</v>
      </c>
      <c r="L99" s="2" t="s">
        <v>573</v>
      </c>
      <c r="M99" s="2" t="s">
        <v>575</v>
      </c>
      <c r="N99" s="4">
        <v>-500</v>
      </c>
      <c r="O99" s="4">
        <v>400</v>
      </c>
      <c r="P99" s="56" t="s">
        <v>85</v>
      </c>
      <c r="BF99" s="3"/>
      <c r="BG99" s="3"/>
      <c r="BH99" s="3"/>
      <c r="BI99" s="1"/>
      <c r="BJ99" s="1"/>
      <c r="BK99" s="1"/>
      <c r="BM99" s="3"/>
      <c r="BN99" s="3" t="s">
        <v>105</v>
      </c>
      <c r="BO99" s="3"/>
      <c r="BP99" s="3"/>
      <c r="BQ99" s="1"/>
      <c r="BR99" s="1"/>
      <c r="BS99" s="3" t="s">
        <v>86</v>
      </c>
      <c r="BT99" s="3"/>
      <c r="BV99" s="9"/>
      <c r="BW99" s="9"/>
      <c r="BX99" s="9"/>
      <c r="BY99" s="5"/>
      <c r="BZ99" s="5"/>
      <c r="CA99" s="5"/>
      <c r="CB99" s="5"/>
      <c r="CF99" s="5"/>
      <c r="CG99" s="5"/>
      <c r="CH99" s="1"/>
      <c r="CI99" s="1"/>
      <c r="CJ99" s="1"/>
      <c r="CK99" s="1"/>
      <c r="CL99" s="1"/>
      <c r="CM99" s="1"/>
      <c r="CN99" s="1"/>
      <c r="CO99" s="1"/>
      <c r="CQ99" s="2" t="s">
        <v>705</v>
      </c>
      <c r="CR99" s="1">
        <v>3</v>
      </c>
      <c r="CS99" s="2" t="s">
        <v>106</v>
      </c>
      <c r="CU99" s="2" t="s">
        <v>79</v>
      </c>
    </row>
    <row r="100" spans="1:99" s="2" customFormat="1" ht="15" customHeight="1" x14ac:dyDescent="0.3">
      <c r="B100" s="3" t="s">
        <v>105</v>
      </c>
      <c r="C100" s="9">
        <v>-18.561680429299798</v>
      </c>
      <c r="D100" s="9">
        <v>6.7676210155801897</v>
      </c>
      <c r="E100" s="2" t="s">
        <v>574</v>
      </c>
      <c r="K100" s="26" t="s">
        <v>712</v>
      </c>
      <c r="L100" s="2" t="s">
        <v>573</v>
      </c>
      <c r="M100" s="2" t="s">
        <v>575</v>
      </c>
      <c r="N100" s="4">
        <v>-500</v>
      </c>
      <c r="O100" s="4">
        <v>400</v>
      </c>
      <c r="P100" s="56" t="s">
        <v>85</v>
      </c>
      <c r="BF100" s="3"/>
      <c r="BG100" s="3"/>
      <c r="BH100" s="3"/>
      <c r="BI100" s="1"/>
      <c r="BJ100" s="1"/>
      <c r="BK100" s="1"/>
      <c r="BM100" s="3"/>
      <c r="BN100" s="3" t="s">
        <v>105</v>
      </c>
      <c r="BO100" s="3"/>
      <c r="BP100" s="3"/>
      <c r="BQ100" s="1"/>
      <c r="BR100" s="1"/>
      <c r="BS100" s="3" t="s">
        <v>86</v>
      </c>
      <c r="BT100" s="3"/>
      <c r="BV100" s="9"/>
      <c r="BW100" s="9"/>
      <c r="BX100" s="9"/>
      <c r="BY100" s="5"/>
      <c r="BZ100" s="5"/>
      <c r="CA100" s="5"/>
      <c r="CB100" s="5"/>
      <c r="CF100" s="5"/>
      <c r="CG100" s="5"/>
      <c r="CH100" s="1"/>
      <c r="CI100" s="1"/>
      <c r="CJ100" s="1"/>
      <c r="CK100" s="1"/>
      <c r="CL100" s="1"/>
      <c r="CM100" s="1"/>
      <c r="CN100" s="1"/>
      <c r="CO100" s="1"/>
      <c r="CQ100" s="2" t="s">
        <v>705</v>
      </c>
      <c r="CR100" s="1">
        <v>3</v>
      </c>
      <c r="CS100" s="2" t="s">
        <v>106</v>
      </c>
      <c r="CU100" s="2" t="s">
        <v>79</v>
      </c>
    </row>
    <row r="101" spans="1:99" s="2" customFormat="1" ht="15" customHeight="1" x14ac:dyDescent="0.3">
      <c r="B101" s="3" t="s">
        <v>105</v>
      </c>
      <c r="C101" s="9">
        <v>-18.249369485452899</v>
      </c>
      <c r="D101" s="9">
        <v>7.2336321566347399</v>
      </c>
      <c r="E101" s="2" t="s">
        <v>574</v>
      </c>
      <c r="K101" s="26" t="s">
        <v>712</v>
      </c>
      <c r="L101" s="2" t="s">
        <v>573</v>
      </c>
      <c r="M101" s="2" t="s">
        <v>575</v>
      </c>
      <c r="N101" s="4">
        <v>-500</v>
      </c>
      <c r="O101" s="4">
        <v>400</v>
      </c>
      <c r="P101" s="56" t="s">
        <v>85</v>
      </c>
      <c r="BF101" s="3"/>
      <c r="BG101" s="3"/>
      <c r="BH101" s="3"/>
      <c r="BI101" s="1"/>
      <c r="BJ101" s="1"/>
      <c r="BK101" s="1"/>
      <c r="BM101" s="3"/>
      <c r="BN101" s="3" t="s">
        <v>105</v>
      </c>
      <c r="BO101" s="3"/>
      <c r="BP101" s="3"/>
      <c r="BQ101" s="1"/>
      <c r="BR101" s="1"/>
      <c r="BS101" s="3" t="s">
        <v>86</v>
      </c>
      <c r="BT101" s="3"/>
      <c r="BV101" s="9"/>
      <c r="BW101" s="9"/>
      <c r="BX101" s="9"/>
      <c r="BY101" s="5"/>
      <c r="BZ101" s="5"/>
      <c r="CA101" s="5"/>
      <c r="CB101" s="5"/>
      <c r="CF101" s="5"/>
      <c r="CG101" s="5"/>
      <c r="CH101" s="1"/>
      <c r="CI101" s="1"/>
      <c r="CJ101" s="1"/>
      <c r="CK101" s="1"/>
      <c r="CL101" s="1"/>
      <c r="CM101" s="1"/>
      <c r="CN101" s="1"/>
      <c r="CO101" s="1"/>
      <c r="CQ101" s="2" t="s">
        <v>705</v>
      </c>
      <c r="CR101" s="1">
        <v>3</v>
      </c>
      <c r="CS101" s="2" t="s">
        <v>106</v>
      </c>
      <c r="CU101" s="2" t="s">
        <v>79</v>
      </c>
    </row>
    <row r="102" spans="1:99" s="2" customFormat="1" ht="15" customHeight="1" x14ac:dyDescent="0.3">
      <c r="B102" s="3" t="s">
        <v>105</v>
      </c>
      <c r="C102" s="9">
        <v>-19.1896022062116</v>
      </c>
      <c r="D102" s="9">
        <v>7.1514295591505102</v>
      </c>
      <c r="E102" s="2" t="s">
        <v>574</v>
      </c>
      <c r="K102" s="26" t="s">
        <v>712</v>
      </c>
      <c r="L102" s="2" t="s">
        <v>573</v>
      </c>
      <c r="M102" s="2" t="s">
        <v>575</v>
      </c>
      <c r="N102" s="4">
        <v>-500</v>
      </c>
      <c r="O102" s="4">
        <v>400</v>
      </c>
      <c r="P102" s="56" t="s">
        <v>85</v>
      </c>
      <c r="BH102" s="3"/>
      <c r="BI102" s="1"/>
      <c r="BJ102" s="1"/>
      <c r="BK102" s="1"/>
      <c r="BM102" s="3"/>
      <c r="BN102" s="3" t="s">
        <v>105</v>
      </c>
      <c r="BO102" s="3"/>
      <c r="BP102" s="3"/>
      <c r="BQ102" s="1"/>
      <c r="BR102" s="1"/>
      <c r="BS102" s="3" t="s">
        <v>86</v>
      </c>
      <c r="BT102" s="3"/>
      <c r="BV102" s="9"/>
      <c r="BW102" s="9"/>
      <c r="BX102" s="9"/>
      <c r="BY102" s="5"/>
      <c r="BZ102" s="5"/>
      <c r="CA102" s="5"/>
      <c r="CB102" s="5"/>
      <c r="CF102" s="5"/>
      <c r="CG102" s="5"/>
      <c r="CH102" s="1"/>
      <c r="CI102" s="1"/>
      <c r="CJ102" s="1"/>
      <c r="CK102" s="1"/>
      <c r="CL102" s="1"/>
      <c r="CM102" s="1"/>
      <c r="CN102" s="1"/>
      <c r="CO102" s="1"/>
      <c r="CQ102" s="2" t="s">
        <v>705</v>
      </c>
      <c r="CR102" s="1">
        <v>3</v>
      </c>
      <c r="CS102" s="2" t="s">
        <v>106</v>
      </c>
      <c r="CU102" s="2" t="s">
        <v>79</v>
      </c>
    </row>
    <row r="103" spans="1:99" s="2" customFormat="1" ht="15" customHeight="1" x14ac:dyDescent="0.3">
      <c r="B103" s="3" t="s">
        <v>105</v>
      </c>
      <c r="C103" s="9">
        <v>-18.780101668015401</v>
      </c>
      <c r="D103" s="9">
        <v>6.3630899534087098</v>
      </c>
      <c r="E103" s="2" t="s">
        <v>574</v>
      </c>
      <c r="K103" s="26" t="s">
        <v>712</v>
      </c>
      <c r="L103" s="2" t="s">
        <v>573</v>
      </c>
      <c r="M103" s="2" t="s">
        <v>575</v>
      </c>
      <c r="N103" s="4">
        <v>-500</v>
      </c>
      <c r="O103" s="4">
        <v>400</v>
      </c>
      <c r="P103" s="56" t="s">
        <v>85</v>
      </c>
      <c r="BH103" s="3"/>
      <c r="BI103" s="1"/>
      <c r="BJ103" s="1"/>
      <c r="BK103" s="1"/>
      <c r="BM103" s="3"/>
      <c r="BN103" s="3" t="s">
        <v>105</v>
      </c>
      <c r="BO103" s="3"/>
      <c r="BP103" s="3"/>
      <c r="BQ103" s="1"/>
      <c r="BR103" s="1"/>
      <c r="BS103" s="3" t="s">
        <v>86</v>
      </c>
      <c r="BT103" s="3"/>
      <c r="BV103" s="9"/>
      <c r="BW103" s="9"/>
      <c r="BX103" s="9"/>
      <c r="BY103" s="5"/>
      <c r="BZ103" s="5"/>
      <c r="CA103" s="5"/>
      <c r="CB103" s="5"/>
      <c r="CF103" s="5"/>
      <c r="CG103" s="5"/>
      <c r="CH103" s="1"/>
      <c r="CI103" s="1"/>
      <c r="CJ103" s="1"/>
      <c r="CK103" s="1"/>
      <c r="CL103" s="1"/>
      <c r="CM103" s="1"/>
      <c r="CN103" s="1"/>
      <c r="CO103" s="1"/>
      <c r="CQ103" s="2" t="s">
        <v>705</v>
      </c>
      <c r="CR103" s="1">
        <v>3</v>
      </c>
      <c r="CS103" s="2" t="s">
        <v>106</v>
      </c>
      <c r="CU103" s="2" t="s">
        <v>79</v>
      </c>
    </row>
    <row r="104" spans="1:99" s="2" customFormat="1" ht="15" customHeight="1" x14ac:dyDescent="0.3">
      <c r="B104" s="3" t="s">
        <v>105</v>
      </c>
      <c r="C104" s="9">
        <v>-19.1562890388679</v>
      </c>
      <c r="D104" s="9">
        <v>6.3678040808630003</v>
      </c>
      <c r="E104" s="2" t="s">
        <v>574</v>
      </c>
      <c r="K104" s="26" t="s">
        <v>712</v>
      </c>
      <c r="L104" s="2" t="s">
        <v>573</v>
      </c>
      <c r="M104" s="2" t="s">
        <v>575</v>
      </c>
      <c r="N104" s="4">
        <v>-500</v>
      </c>
      <c r="O104" s="4">
        <v>400</v>
      </c>
      <c r="P104" s="56" t="s">
        <v>85</v>
      </c>
      <c r="BH104" s="3"/>
      <c r="BI104" s="1"/>
      <c r="BJ104" s="1"/>
      <c r="BK104" s="1"/>
      <c r="BM104" s="3"/>
      <c r="BN104" s="3" t="s">
        <v>105</v>
      </c>
      <c r="BO104" s="3"/>
      <c r="BP104" s="3"/>
      <c r="BQ104" s="1"/>
      <c r="BR104" s="1"/>
      <c r="BS104" s="3" t="s">
        <v>86</v>
      </c>
      <c r="BT104" s="3"/>
      <c r="BV104" s="9"/>
      <c r="BW104" s="9"/>
      <c r="BX104" s="9"/>
      <c r="BY104" s="5"/>
      <c r="BZ104" s="5"/>
      <c r="CA104" s="5"/>
      <c r="CB104" s="5"/>
      <c r="CF104" s="5"/>
      <c r="CG104" s="5"/>
      <c r="CH104" s="1"/>
      <c r="CI104" s="1"/>
      <c r="CJ104" s="1"/>
      <c r="CK104" s="1"/>
      <c r="CL104" s="1"/>
      <c r="CM104" s="1"/>
      <c r="CN104" s="1"/>
      <c r="CO104" s="1"/>
      <c r="CQ104" s="2" t="s">
        <v>705</v>
      </c>
      <c r="CR104" s="1">
        <v>3</v>
      </c>
      <c r="CS104" s="2" t="s">
        <v>106</v>
      </c>
      <c r="CU104" s="2" t="s">
        <v>79</v>
      </c>
    </row>
    <row r="105" spans="1:99" s="2" customFormat="1" ht="15" customHeight="1" x14ac:dyDescent="0.3">
      <c r="B105" s="3" t="s">
        <v>105</v>
      </c>
      <c r="C105" s="9">
        <v>-18.778137448242799</v>
      </c>
      <c r="D105" s="9">
        <v>5.5798573190757104</v>
      </c>
      <c r="E105" s="2" t="s">
        <v>574</v>
      </c>
      <c r="K105" s="26" t="s">
        <v>712</v>
      </c>
      <c r="L105" s="2" t="s">
        <v>573</v>
      </c>
      <c r="M105" s="2" t="s">
        <v>575</v>
      </c>
      <c r="N105" s="4">
        <v>-500</v>
      </c>
      <c r="O105" s="4">
        <v>400</v>
      </c>
      <c r="P105" s="56" t="s">
        <v>85</v>
      </c>
      <c r="BH105" s="3"/>
      <c r="BI105" s="1"/>
      <c r="BJ105" s="1"/>
      <c r="BK105" s="1"/>
      <c r="BM105" s="3"/>
      <c r="BN105" s="3" t="s">
        <v>105</v>
      </c>
      <c r="BO105" s="3"/>
      <c r="BP105" s="3"/>
      <c r="BQ105" s="1"/>
      <c r="BR105" s="1"/>
      <c r="BS105" s="3" t="s">
        <v>86</v>
      </c>
      <c r="BT105" s="3"/>
      <c r="BV105" s="9"/>
      <c r="BW105" s="9"/>
      <c r="BX105" s="9"/>
      <c r="BY105" s="5"/>
      <c r="BZ105" s="5"/>
      <c r="CA105" s="5"/>
      <c r="CB105" s="5"/>
      <c r="CF105" s="5"/>
      <c r="CG105" s="5"/>
      <c r="CH105" s="1"/>
      <c r="CI105" s="1"/>
      <c r="CJ105" s="1"/>
      <c r="CK105" s="1"/>
      <c r="CL105" s="1"/>
      <c r="CM105" s="1"/>
      <c r="CN105" s="1"/>
      <c r="CO105" s="1"/>
      <c r="CQ105" s="2" t="s">
        <v>705</v>
      </c>
      <c r="CR105" s="1">
        <v>3</v>
      </c>
      <c r="CS105" s="2" t="s">
        <v>106</v>
      </c>
      <c r="CU105" s="2" t="s">
        <v>79</v>
      </c>
    </row>
    <row r="106" spans="1:99" s="2" customFormat="1" ht="15" customHeight="1" x14ac:dyDescent="0.3">
      <c r="B106" s="3" t="s">
        <v>105</v>
      </c>
      <c r="C106" s="9">
        <v>-19.122504458778799</v>
      </c>
      <c r="D106" s="9">
        <v>5.3962027703355702</v>
      </c>
      <c r="E106" s="2" t="s">
        <v>574</v>
      </c>
      <c r="K106" s="26" t="s">
        <v>712</v>
      </c>
      <c r="L106" s="2" t="s">
        <v>573</v>
      </c>
      <c r="M106" s="2" t="s">
        <v>575</v>
      </c>
      <c r="N106" s="4">
        <v>-500</v>
      </c>
      <c r="O106" s="4">
        <v>400</v>
      </c>
      <c r="P106" s="56" t="s">
        <v>85</v>
      </c>
      <c r="BH106" s="3"/>
      <c r="BI106" s="1"/>
      <c r="BJ106" s="1"/>
      <c r="BK106" s="1"/>
      <c r="BM106" s="3"/>
      <c r="BN106" s="3" t="s">
        <v>105</v>
      </c>
      <c r="BO106" s="3"/>
      <c r="BP106" s="3"/>
      <c r="BQ106" s="1"/>
      <c r="BR106" s="1"/>
      <c r="BS106" s="3" t="s">
        <v>86</v>
      </c>
      <c r="BT106" s="3"/>
      <c r="BV106" s="9"/>
      <c r="BW106" s="9"/>
      <c r="BX106" s="9"/>
      <c r="BY106" s="5"/>
      <c r="BZ106" s="5"/>
      <c r="CA106" s="5"/>
      <c r="CB106" s="5"/>
      <c r="CF106" s="5"/>
      <c r="CG106" s="5"/>
      <c r="CH106" s="1"/>
      <c r="CI106" s="1"/>
      <c r="CJ106" s="1"/>
      <c r="CK106" s="1"/>
      <c r="CL106" s="1"/>
      <c r="CM106" s="1"/>
      <c r="CN106" s="1"/>
      <c r="CO106" s="1"/>
      <c r="CQ106" s="2" t="s">
        <v>705</v>
      </c>
      <c r="CR106" s="1">
        <v>3</v>
      </c>
      <c r="CS106" s="2" t="s">
        <v>106</v>
      </c>
      <c r="CU106" s="2" t="s">
        <v>79</v>
      </c>
    </row>
    <row r="107" spans="1:99" s="2" customFormat="1" ht="15" customHeight="1" x14ac:dyDescent="0.3">
      <c r="B107" s="3" t="s">
        <v>105</v>
      </c>
      <c r="C107" s="9">
        <v>-18.777430329124599</v>
      </c>
      <c r="D107" s="9">
        <v>5.2978935707158401</v>
      </c>
      <c r="E107" s="2" t="s">
        <v>574</v>
      </c>
      <c r="K107" s="26" t="s">
        <v>712</v>
      </c>
      <c r="L107" s="2" t="s">
        <v>573</v>
      </c>
      <c r="M107" s="2" t="s">
        <v>575</v>
      </c>
      <c r="N107" s="4">
        <v>-500</v>
      </c>
      <c r="O107" s="4">
        <v>400</v>
      </c>
      <c r="P107" s="56" t="s">
        <v>85</v>
      </c>
      <c r="BH107" s="3"/>
      <c r="BI107" s="1"/>
      <c r="BJ107" s="1"/>
      <c r="BK107" s="1"/>
      <c r="BM107" s="3"/>
      <c r="BN107" s="3" t="s">
        <v>105</v>
      </c>
      <c r="BO107" s="3"/>
      <c r="BP107" s="3"/>
      <c r="BQ107" s="1"/>
      <c r="BR107" s="1"/>
      <c r="BS107" s="3" t="s">
        <v>86</v>
      </c>
      <c r="BT107" s="3"/>
      <c r="BV107" s="9"/>
      <c r="BW107" s="9"/>
      <c r="BX107" s="9"/>
      <c r="BY107" s="5"/>
      <c r="BZ107" s="5"/>
      <c r="CA107" s="5"/>
      <c r="CB107" s="5"/>
      <c r="CF107" s="5"/>
      <c r="CG107" s="5"/>
      <c r="CH107" s="1"/>
      <c r="CI107" s="1"/>
      <c r="CJ107" s="1"/>
      <c r="CK107" s="1"/>
      <c r="CL107" s="1"/>
      <c r="CM107" s="1"/>
      <c r="CN107" s="1"/>
      <c r="CO107" s="1"/>
      <c r="CQ107" s="2" t="s">
        <v>705</v>
      </c>
      <c r="CR107" s="1">
        <v>3</v>
      </c>
      <c r="CS107" s="2" t="s">
        <v>106</v>
      </c>
      <c r="CU107" s="2" t="s">
        <v>79</v>
      </c>
    </row>
    <row r="108" spans="1:99" s="2" customFormat="1" ht="15" customHeight="1" x14ac:dyDescent="0.3">
      <c r="B108" s="3" t="s">
        <v>105</v>
      </c>
      <c r="C108" s="9">
        <v>-19.121875908451599</v>
      </c>
      <c r="D108" s="9">
        <v>5.14556832734901</v>
      </c>
      <c r="E108" s="2" t="s">
        <v>574</v>
      </c>
      <c r="K108" s="26" t="s">
        <v>712</v>
      </c>
      <c r="L108" s="2" t="s">
        <v>573</v>
      </c>
      <c r="M108" s="2" t="s">
        <v>575</v>
      </c>
      <c r="N108" s="4">
        <v>-500</v>
      </c>
      <c r="O108" s="4">
        <v>400</v>
      </c>
      <c r="P108" s="56" t="s">
        <v>85</v>
      </c>
      <c r="BH108" s="3"/>
      <c r="BI108" s="1"/>
      <c r="BJ108" s="1"/>
      <c r="BK108" s="1"/>
      <c r="BM108" s="3"/>
      <c r="BN108" s="3" t="s">
        <v>105</v>
      </c>
      <c r="BO108" s="3"/>
      <c r="BP108" s="3"/>
      <c r="BQ108" s="1"/>
      <c r="BR108" s="1"/>
      <c r="BS108" s="3" t="s">
        <v>86</v>
      </c>
      <c r="BT108" s="3"/>
      <c r="BV108" s="9"/>
      <c r="BW108" s="9"/>
      <c r="BX108" s="9"/>
      <c r="BY108" s="5"/>
      <c r="BZ108" s="5"/>
      <c r="CA108" s="5"/>
      <c r="CB108" s="5"/>
      <c r="CF108" s="5"/>
      <c r="CG108" s="5"/>
      <c r="CH108" s="1"/>
      <c r="CI108" s="1"/>
      <c r="CJ108" s="1"/>
      <c r="CK108" s="1"/>
      <c r="CL108" s="1"/>
      <c r="CM108" s="1"/>
      <c r="CN108" s="1"/>
      <c r="CO108" s="1"/>
      <c r="CQ108" s="2" t="s">
        <v>705</v>
      </c>
      <c r="CR108" s="1">
        <v>3</v>
      </c>
      <c r="CS108" s="2" t="s">
        <v>106</v>
      </c>
      <c r="CU108" s="2" t="s">
        <v>79</v>
      </c>
    </row>
    <row r="109" spans="1:99" s="2" customFormat="1" ht="15" customHeight="1" x14ac:dyDescent="0.3">
      <c r="B109" s="3" t="s">
        <v>105</v>
      </c>
      <c r="C109" s="9">
        <v>-19.496099059531499</v>
      </c>
      <c r="D109" s="9">
        <v>4.3670498204703101</v>
      </c>
      <c r="E109" s="2" t="s">
        <v>574</v>
      </c>
      <c r="K109" s="26" t="s">
        <v>712</v>
      </c>
      <c r="L109" s="2" t="s">
        <v>573</v>
      </c>
      <c r="M109" s="2" t="s">
        <v>575</v>
      </c>
      <c r="N109" s="4">
        <v>-500</v>
      </c>
      <c r="O109" s="4">
        <v>400</v>
      </c>
      <c r="P109" s="56" t="s">
        <v>85</v>
      </c>
      <c r="BH109" s="3"/>
      <c r="BI109" s="1"/>
      <c r="BJ109" s="1"/>
      <c r="BK109" s="1"/>
      <c r="BM109" s="3"/>
      <c r="BN109" s="3" t="s">
        <v>105</v>
      </c>
      <c r="BO109" s="3"/>
      <c r="BP109" s="3"/>
      <c r="BQ109" s="1"/>
      <c r="BR109" s="1"/>
      <c r="BS109" s="3" t="s">
        <v>86</v>
      </c>
      <c r="BT109" s="3"/>
      <c r="BV109" s="9"/>
      <c r="BW109" s="9"/>
      <c r="BX109" s="9"/>
      <c r="BY109" s="5"/>
      <c r="BZ109" s="5"/>
      <c r="CA109" s="5"/>
      <c r="CB109" s="5"/>
      <c r="CF109" s="5"/>
      <c r="CG109" s="5"/>
      <c r="CH109" s="1"/>
      <c r="CI109" s="1"/>
      <c r="CJ109" s="1"/>
      <c r="CK109" s="1"/>
      <c r="CL109" s="1"/>
      <c r="CM109" s="1"/>
      <c r="CN109" s="1"/>
      <c r="CO109" s="1"/>
      <c r="CQ109" s="2" t="s">
        <v>705</v>
      </c>
      <c r="CR109" s="1">
        <v>3</v>
      </c>
      <c r="CS109" s="2" t="s">
        <v>106</v>
      </c>
      <c r="CU109" s="2" t="s">
        <v>79</v>
      </c>
    </row>
    <row r="110" spans="1:99" s="2" customFormat="1" ht="15" customHeight="1" x14ac:dyDescent="0.3">
      <c r="B110" s="3" t="s">
        <v>105</v>
      </c>
      <c r="C110" s="9">
        <v>-16.8009538251215</v>
      </c>
      <c r="D110" s="9">
        <v>4.67788759948772</v>
      </c>
      <c r="E110" s="2" t="s">
        <v>574</v>
      </c>
      <c r="K110" s="26" t="s">
        <v>712</v>
      </c>
      <c r="L110" s="2" t="s">
        <v>573</v>
      </c>
      <c r="M110" s="2" t="s">
        <v>575</v>
      </c>
      <c r="N110" s="4">
        <v>-500</v>
      </c>
      <c r="O110" s="4">
        <v>400</v>
      </c>
      <c r="P110" s="56" t="s">
        <v>85</v>
      </c>
      <c r="BH110" s="3"/>
      <c r="BI110" s="1"/>
      <c r="BJ110" s="1"/>
      <c r="BK110" s="1"/>
      <c r="BM110" s="3"/>
      <c r="BN110" s="3" t="s">
        <v>105</v>
      </c>
      <c r="BO110" s="3"/>
      <c r="BP110" s="3"/>
      <c r="BQ110" s="1"/>
      <c r="BR110" s="1"/>
      <c r="BS110" s="3" t="s">
        <v>86</v>
      </c>
      <c r="BT110" s="3"/>
      <c r="BV110" s="9"/>
      <c r="BW110" s="9"/>
      <c r="BX110" s="9"/>
      <c r="BY110" s="5"/>
      <c r="BZ110" s="5"/>
      <c r="CA110" s="5"/>
      <c r="CB110" s="5"/>
      <c r="CF110" s="5"/>
      <c r="CG110" s="5"/>
      <c r="CH110" s="1"/>
      <c r="CI110" s="1"/>
      <c r="CJ110" s="1"/>
      <c r="CK110" s="1"/>
      <c r="CL110" s="1"/>
      <c r="CM110" s="1"/>
      <c r="CN110" s="1"/>
      <c r="CO110" s="1"/>
      <c r="CQ110" s="2" t="s">
        <v>705</v>
      </c>
      <c r="CR110" s="1">
        <v>3</v>
      </c>
      <c r="CS110" s="2" t="s">
        <v>106</v>
      </c>
      <c r="CU110" s="2" t="s">
        <v>79</v>
      </c>
    </row>
    <row r="111" spans="1:99" s="2" customFormat="1" ht="15" customHeight="1" x14ac:dyDescent="0.3">
      <c r="B111" s="3" t="s">
        <v>105</v>
      </c>
      <c r="C111" s="9">
        <v>-16.991718849438598</v>
      </c>
      <c r="D111" s="9">
        <v>5.7454410459077403</v>
      </c>
      <c r="E111" s="2" t="s">
        <v>574</v>
      </c>
      <c r="K111" s="26" t="s">
        <v>712</v>
      </c>
      <c r="L111" s="2" t="s">
        <v>573</v>
      </c>
      <c r="M111" s="2" t="s">
        <v>575</v>
      </c>
      <c r="N111" s="4">
        <v>-500</v>
      </c>
      <c r="O111" s="4">
        <v>400</v>
      </c>
      <c r="P111" s="56" t="s">
        <v>85</v>
      </c>
      <c r="BH111" s="3"/>
      <c r="BI111" s="1"/>
      <c r="BJ111" s="1"/>
      <c r="BK111" s="1"/>
      <c r="BM111" s="3"/>
      <c r="BN111" s="3" t="s">
        <v>105</v>
      </c>
      <c r="BO111" s="3"/>
      <c r="BP111" s="3"/>
      <c r="BQ111" s="1"/>
      <c r="BR111" s="1"/>
      <c r="BS111" s="3" t="s">
        <v>86</v>
      </c>
      <c r="BT111" s="3"/>
      <c r="BV111" s="9"/>
      <c r="BW111" s="9"/>
      <c r="BX111" s="9"/>
      <c r="BY111" s="5"/>
      <c r="BZ111" s="5"/>
      <c r="CA111" s="5"/>
      <c r="CB111" s="5"/>
      <c r="CF111" s="5"/>
      <c r="CG111" s="5"/>
      <c r="CH111" s="1"/>
      <c r="CI111" s="1"/>
      <c r="CJ111" s="1"/>
      <c r="CK111" s="1"/>
      <c r="CL111" s="1"/>
      <c r="CM111" s="1"/>
      <c r="CN111" s="1"/>
      <c r="CO111" s="1"/>
      <c r="CQ111" s="2" t="s">
        <v>705</v>
      </c>
      <c r="CR111" s="1">
        <v>3</v>
      </c>
      <c r="CS111" s="2" t="s">
        <v>106</v>
      </c>
      <c r="CU111" s="2" t="s">
        <v>79</v>
      </c>
    </row>
    <row r="112" spans="1:99" s="2" customFormat="1" ht="15" customHeight="1" x14ac:dyDescent="0.3">
      <c r="B112" s="3" t="s">
        <v>105</v>
      </c>
      <c r="C112" s="9">
        <v>-17.211554326390399</v>
      </c>
      <c r="D112" s="9">
        <v>5.9048374804560098</v>
      </c>
      <c r="E112" s="2" t="s">
        <v>574</v>
      </c>
      <c r="K112" s="26" t="s">
        <v>712</v>
      </c>
      <c r="L112" s="2" t="s">
        <v>573</v>
      </c>
      <c r="M112" s="2" t="s">
        <v>575</v>
      </c>
      <c r="N112" s="4">
        <v>-500</v>
      </c>
      <c r="O112" s="4">
        <v>400</v>
      </c>
      <c r="P112" s="56" t="s">
        <v>85</v>
      </c>
      <c r="BH112" s="3"/>
      <c r="BI112" s="1"/>
      <c r="BJ112" s="1"/>
      <c r="BK112" s="1"/>
      <c r="BM112" s="3"/>
      <c r="BN112" s="3" t="s">
        <v>105</v>
      </c>
      <c r="BO112" s="3"/>
      <c r="BP112" s="3"/>
      <c r="BQ112" s="1"/>
      <c r="BR112" s="1"/>
      <c r="BS112" s="3" t="s">
        <v>86</v>
      </c>
      <c r="BT112" s="3"/>
      <c r="BV112" s="9"/>
      <c r="BW112" s="9"/>
      <c r="BX112" s="9"/>
      <c r="BY112" s="5"/>
      <c r="BZ112" s="5"/>
      <c r="CA112" s="5"/>
      <c r="CB112" s="5"/>
      <c r="CF112" s="5"/>
      <c r="CG112" s="5"/>
      <c r="CH112" s="1"/>
      <c r="CI112" s="1"/>
      <c r="CJ112" s="1"/>
      <c r="CK112" s="1"/>
      <c r="CL112" s="1"/>
      <c r="CM112" s="1"/>
      <c r="CN112" s="1"/>
      <c r="CO112" s="1"/>
      <c r="CQ112" s="2" t="s">
        <v>705</v>
      </c>
      <c r="CR112" s="1">
        <v>3</v>
      </c>
      <c r="CS112" s="2" t="s">
        <v>106</v>
      </c>
      <c r="CU112" s="2" t="s">
        <v>79</v>
      </c>
    </row>
    <row r="113" spans="2:101" s="2" customFormat="1" ht="15" customHeight="1" x14ac:dyDescent="0.3">
      <c r="B113" s="3" t="s">
        <v>105</v>
      </c>
      <c r="C113" s="9">
        <v>-16.3038490850664</v>
      </c>
      <c r="D113" s="9">
        <v>6.4573725024945601</v>
      </c>
      <c r="E113" s="2" t="s">
        <v>574</v>
      </c>
      <c r="K113" s="26" t="s">
        <v>712</v>
      </c>
      <c r="L113" s="2" t="s">
        <v>573</v>
      </c>
      <c r="M113" s="2" t="s">
        <v>575</v>
      </c>
      <c r="N113" s="4">
        <v>-500</v>
      </c>
      <c r="O113" s="4">
        <v>400</v>
      </c>
      <c r="P113" s="56" t="s">
        <v>85</v>
      </c>
      <c r="BH113" s="3"/>
      <c r="BI113" s="1"/>
      <c r="BJ113" s="1"/>
      <c r="BK113" s="1"/>
      <c r="BM113" s="3"/>
      <c r="BN113" s="3" t="s">
        <v>105</v>
      </c>
      <c r="BO113" s="3"/>
      <c r="BP113" s="3"/>
      <c r="BQ113" s="1"/>
      <c r="BR113" s="1"/>
      <c r="BS113" s="3" t="s">
        <v>86</v>
      </c>
      <c r="BT113" s="3"/>
      <c r="BU113" s="9"/>
      <c r="BV113" s="9"/>
      <c r="BW113" s="9"/>
      <c r="BX113" s="9"/>
      <c r="BY113" s="5"/>
      <c r="BZ113" s="5"/>
      <c r="CA113" s="5"/>
      <c r="CB113" s="5"/>
      <c r="CF113" s="5"/>
      <c r="CG113" s="5"/>
      <c r="CH113" s="1"/>
      <c r="CI113" s="1"/>
      <c r="CJ113" s="1"/>
      <c r="CK113" s="1"/>
      <c r="CL113" s="1"/>
      <c r="CM113" s="1"/>
      <c r="CN113" s="1"/>
      <c r="CO113" s="1"/>
      <c r="CQ113" s="2" t="s">
        <v>705</v>
      </c>
      <c r="CR113" s="1">
        <v>3</v>
      </c>
      <c r="CS113" s="2" t="s">
        <v>106</v>
      </c>
      <c r="CU113" s="2" t="s">
        <v>79</v>
      </c>
    </row>
    <row r="114" spans="2:101" s="2" customFormat="1" ht="15" customHeight="1" x14ac:dyDescent="0.3">
      <c r="B114" s="3" t="s">
        <v>105</v>
      </c>
      <c r="C114" s="9">
        <v>-16.524627387509099</v>
      </c>
      <c r="D114" s="9">
        <v>6.9927206015226604</v>
      </c>
      <c r="E114" s="2" t="s">
        <v>574</v>
      </c>
      <c r="K114" s="26" t="s">
        <v>712</v>
      </c>
      <c r="L114" s="2" t="s">
        <v>573</v>
      </c>
      <c r="M114" s="2" t="s">
        <v>575</v>
      </c>
      <c r="N114" s="4">
        <v>-500</v>
      </c>
      <c r="O114" s="4">
        <v>400</v>
      </c>
      <c r="P114" s="56" t="s">
        <v>85</v>
      </c>
      <c r="BH114" s="3"/>
      <c r="BI114" s="1"/>
      <c r="BJ114" s="1"/>
      <c r="BK114" s="1"/>
      <c r="BM114" s="3"/>
      <c r="BN114" s="3" t="s">
        <v>105</v>
      </c>
      <c r="BO114" s="3"/>
      <c r="BP114" s="3"/>
      <c r="BQ114" s="1"/>
      <c r="BR114" s="1"/>
      <c r="BS114" s="3" t="s">
        <v>86</v>
      </c>
      <c r="BT114" s="3"/>
      <c r="BU114" s="9"/>
      <c r="BV114" s="9"/>
      <c r="BW114" s="9"/>
      <c r="BX114" s="9"/>
      <c r="BY114" s="5"/>
      <c r="BZ114" s="5"/>
      <c r="CA114" s="5"/>
      <c r="CB114" s="5"/>
      <c r="CF114" s="5"/>
      <c r="CG114" s="5"/>
      <c r="CH114" s="1"/>
      <c r="CI114" s="1"/>
      <c r="CJ114" s="1"/>
      <c r="CK114" s="1"/>
      <c r="CL114" s="1"/>
      <c r="CM114" s="1"/>
      <c r="CN114" s="1"/>
      <c r="CO114" s="1"/>
      <c r="CQ114" s="2" t="s">
        <v>705</v>
      </c>
      <c r="CR114" s="1">
        <v>3</v>
      </c>
      <c r="CS114" s="2" t="s">
        <v>106</v>
      </c>
      <c r="CU114" s="2" t="s">
        <v>79</v>
      </c>
    </row>
    <row r="115" spans="2:101" s="2" customFormat="1" ht="15" customHeight="1" x14ac:dyDescent="0.3">
      <c r="B115" s="57" t="s">
        <v>118</v>
      </c>
      <c r="C115" s="54">
        <v>-17.5</v>
      </c>
      <c r="D115" s="54">
        <v>6.2</v>
      </c>
      <c r="E115" s="2" t="s">
        <v>577</v>
      </c>
      <c r="K115" s="26" t="s">
        <v>712</v>
      </c>
      <c r="L115" s="2" t="s">
        <v>576</v>
      </c>
      <c r="M115" s="2" t="s">
        <v>579</v>
      </c>
      <c r="N115" s="4">
        <v>1470</v>
      </c>
      <c r="O115" s="4">
        <v>1532</v>
      </c>
      <c r="P115" s="2" t="s">
        <v>85</v>
      </c>
      <c r="BF115" s="3"/>
      <c r="BG115" s="3"/>
      <c r="BH115" s="1"/>
      <c r="BI115" s="1"/>
      <c r="BM115" s="3"/>
      <c r="BN115" s="58" t="s">
        <v>578</v>
      </c>
      <c r="BO115" s="3"/>
      <c r="BP115" s="3"/>
      <c r="BQ115" s="1"/>
      <c r="BR115" s="1"/>
      <c r="BS115" s="3" t="s">
        <v>86</v>
      </c>
      <c r="BT115" s="3"/>
      <c r="BU115" s="3"/>
      <c r="BV115" s="5"/>
      <c r="BW115" s="5"/>
      <c r="BX115" s="5"/>
      <c r="BY115" s="5"/>
      <c r="BZ115" s="5"/>
      <c r="CA115" s="5"/>
      <c r="CB115" s="5"/>
      <c r="CF115" s="5"/>
      <c r="CG115" s="5"/>
      <c r="CH115" s="1"/>
      <c r="CI115" s="1"/>
      <c r="CJ115" s="1"/>
      <c r="CK115" s="1"/>
      <c r="CL115" s="1"/>
      <c r="CM115" s="1"/>
      <c r="CN115" s="1"/>
      <c r="CO115" s="1"/>
      <c r="CQ115" s="10" t="s">
        <v>580</v>
      </c>
      <c r="CR115" s="1">
        <v>1</v>
      </c>
      <c r="CS115" s="2" t="s">
        <v>581</v>
      </c>
      <c r="CU115" s="2" t="s">
        <v>79</v>
      </c>
      <c r="CV115" s="6" t="s">
        <v>582</v>
      </c>
    </row>
    <row r="116" spans="2:101" s="2" customFormat="1" ht="15" customHeight="1" x14ac:dyDescent="0.3">
      <c r="B116" s="57" t="s">
        <v>118</v>
      </c>
      <c r="C116" s="54">
        <v>-10.6</v>
      </c>
      <c r="D116" s="54">
        <v>6.8</v>
      </c>
      <c r="E116" s="2" t="s">
        <v>577</v>
      </c>
      <c r="K116" s="26" t="s">
        <v>712</v>
      </c>
      <c r="L116" s="2" t="s">
        <v>576</v>
      </c>
      <c r="M116" s="2" t="s">
        <v>579</v>
      </c>
      <c r="N116" s="4">
        <v>1470</v>
      </c>
      <c r="O116" s="4">
        <v>1532</v>
      </c>
      <c r="P116" s="2" t="s">
        <v>85</v>
      </c>
      <c r="BF116" s="3"/>
      <c r="BG116" s="3"/>
      <c r="BH116" s="1"/>
      <c r="BI116" s="1"/>
      <c r="BM116" s="3"/>
      <c r="BN116" s="58" t="s">
        <v>583</v>
      </c>
      <c r="BO116" s="3"/>
      <c r="BP116" s="3"/>
      <c r="BQ116" s="1"/>
      <c r="BR116" s="1"/>
      <c r="BS116" s="3" t="s">
        <v>86</v>
      </c>
      <c r="BT116" s="3"/>
      <c r="BU116" s="3"/>
      <c r="BV116" s="5"/>
      <c r="BW116" s="5"/>
      <c r="BX116" s="5"/>
      <c r="BY116" s="5"/>
      <c r="BZ116" s="5"/>
      <c r="CA116" s="5"/>
      <c r="CB116" s="5"/>
      <c r="CF116" s="5"/>
      <c r="CG116" s="5"/>
      <c r="CH116" s="1"/>
      <c r="CI116" s="1"/>
      <c r="CJ116" s="1"/>
      <c r="CK116" s="1"/>
      <c r="CL116" s="1"/>
      <c r="CM116" s="1"/>
      <c r="CN116" s="1"/>
      <c r="CO116" s="1"/>
      <c r="CQ116" s="10" t="s">
        <v>580</v>
      </c>
      <c r="CR116" s="1">
        <v>1</v>
      </c>
      <c r="CS116" s="2" t="s">
        <v>581</v>
      </c>
      <c r="CU116" s="2" t="s">
        <v>79</v>
      </c>
      <c r="CV116" s="6" t="s">
        <v>582</v>
      </c>
    </row>
    <row r="117" spans="2:101" s="2" customFormat="1" ht="15" customHeight="1" x14ac:dyDescent="0.3">
      <c r="B117" s="57" t="s">
        <v>118</v>
      </c>
      <c r="C117" s="54">
        <v>-20</v>
      </c>
      <c r="D117" s="54">
        <v>4.0999999999999996</v>
      </c>
      <c r="E117" s="2" t="s">
        <v>577</v>
      </c>
      <c r="K117" s="26" t="s">
        <v>712</v>
      </c>
      <c r="L117" s="2" t="s">
        <v>576</v>
      </c>
      <c r="M117" s="2" t="s">
        <v>579</v>
      </c>
      <c r="N117" s="4">
        <v>1470</v>
      </c>
      <c r="O117" s="4">
        <v>1532</v>
      </c>
      <c r="P117" s="2" t="s">
        <v>85</v>
      </c>
      <c r="BF117" s="3"/>
      <c r="BG117" s="3"/>
      <c r="BH117" s="1"/>
      <c r="BI117" s="1"/>
      <c r="BM117" s="3"/>
      <c r="BN117" s="58" t="s">
        <v>584</v>
      </c>
      <c r="BO117" s="3"/>
      <c r="BP117" s="3"/>
      <c r="BQ117" s="1"/>
      <c r="BR117" s="1"/>
      <c r="BS117" s="3" t="s">
        <v>86</v>
      </c>
      <c r="BT117" s="3"/>
      <c r="BU117" s="3"/>
      <c r="BV117" s="5"/>
      <c r="BW117" s="5"/>
      <c r="BX117" s="5"/>
      <c r="BY117" s="5"/>
      <c r="BZ117" s="5"/>
      <c r="CA117" s="5"/>
      <c r="CB117" s="5"/>
      <c r="CF117" s="5"/>
      <c r="CG117" s="5"/>
      <c r="CH117" s="1"/>
      <c r="CI117" s="1"/>
      <c r="CJ117" s="1"/>
      <c r="CK117" s="1"/>
      <c r="CL117" s="1"/>
      <c r="CM117" s="1"/>
      <c r="CN117" s="1"/>
      <c r="CO117" s="1"/>
      <c r="CQ117" s="10" t="s">
        <v>580</v>
      </c>
      <c r="CR117" s="1">
        <v>1</v>
      </c>
      <c r="CS117" s="2" t="s">
        <v>581</v>
      </c>
      <c r="CU117" s="2" t="s">
        <v>79</v>
      </c>
      <c r="CV117" s="6" t="s">
        <v>582</v>
      </c>
    </row>
    <row r="118" spans="2:101" s="2" customFormat="1" ht="15" customHeight="1" x14ac:dyDescent="0.3">
      <c r="B118" s="57" t="s">
        <v>118</v>
      </c>
      <c r="C118" s="54">
        <v>-14.8</v>
      </c>
      <c r="D118" s="54">
        <v>6</v>
      </c>
      <c r="E118" s="2" t="s">
        <v>577</v>
      </c>
      <c r="K118" s="26" t="s">
        <v>712</v>
      </c>
      <c r="L118" s="2" t="s">
        <v>576</v>
      </c>
      <c r="M118" s="2" t="s">
        <v>579</v>
      </c>
      <c r="N118" s="4">
        <v>1470</v>
      </c>
      <c r="O118" s="4">
        <v>1532</v>
      </c>
      <c r="P118" s="2" t="s">
        <v>85</v>
      </c>
      <c r="BF118" s="3"/>
      <c r="BG118" s="3"/>
      <c r="BH118" s="1"/>
      <c r="BI118" s="1"/>
      <c r="BM118" s="3"/>
      <c r="BN118" s="58" t="s">
        <v>160</v>
      </c>
      <c r="BO118" s="3"/>
      <c r="BP118" s="3"/>
      <c r="BQ118" s="1"/>
      <c r="BR118" s="1"/>
      <c r="BS118" s="3" t="s">
        <v>86</v>
      </c>
      <c r="BT118" s="3"/>
      <c r="BU118" s="3"/>
      <c r="BV118" s="5"/>
      <c r="BW118" s="5"/>
      <c r="BX118" s="5"/>
      <c r="BY118" s="5"/>
      <c r="BZ118" s="5"/>
      <c r="CA118" s="5"/>
      <c r="CB118" s="5"/>
      <c r="CF118" s="5"/>
      <c r="CG118" s="5"/>
      <c r="CH118" s="1"/>
      <c r="CI118" s="1"/>
      <c r="CJ118" s="1"/>
      <c r="CK118" s="1"/>
      <c r="CL118" s="1"/>
      <c r="CM118" s="1"/>
      <c r="CN118" s="1"/>
      <c r="CO118" s="1"/>
      <c r="CQ118" s="10" t="s">
        <v>580</v>
      </c>
      <c r="CR118" s="1">
        <v>1</v>
      </c>
      <c r="CS118" s="2" t="s">
        <v>581</v>
      </c>
      <c r="CU118" s="2" t="s">
        <v>79</v>
      </c>
      <c r="CV118" s="6" t="s">
        <v>582</v>
      </c>
    </row>
    <row r="119" spans="2:101" s="2" customFormat="1" ht="15" customHeight="1" x14ac:dyDescent="0.3">
      <c r="B119" s="12" t="s">
        <v>775</v>
      </c>
      <c r="C119" s="23">
        <v>-23.4</v>
      </c>
      <c r="D119" s="23">
        <v>5.8</v>
      </c>
      <c r="E119" s="2" t="s">
        <v>77</v>
      </c>
      <c r="F119" s="3"/>
      <c r="J119" s="26" t="s">
        <v>712</v>
      </c>
      <c r="K119" s="26" t="s">
        <v>712</v>
      </c>
      <c r="L119" s="2" t="s">
        <v>78</v>
      </c>
      <c r="M119" s="4"/>
      <c r="Q119" s="23"/>
      <c r="R119" s="9"/>
      <c r="BG119" s="3"/>
      <c r="BH119" s="3"/>
      <c r="BI119" s="1"/>
      <c r="BJ119" s="1"/>
      <c r="BN119" s="3"/>
      <c r="BO119" s="12" t="s">
        <v>83</v>
      </c>
      <c r="BP119" s="3"/>
      <c r="BQ119" s="3"/>
      <c r="BR119" s="1"/>
      <c r="BS119" s="1"/>
      <c r="BT119" s="12" t="s">
        <v>81</v>
      </c>
      <c r="BU119" s="3"/>
      <c r="BV119" s="3"/>
      <c r="BW119" s="5"/>
      <c r="BX119" s="23">
        <v>43.6</v>
      </c>
      <c r="BY119" s="23">
        <v>17.399999999999999</v>
      </c>
      <c r="BZ119" s="5"/>
      <c r="CA119" s="5"/>
      <c r="CB119" s="5"/>
      <c r="CC119" s="5"/>
      <c r="CD119" s="2" t="s">
        <v>82</v>
      </c>
      <c r="CG119" s="5"/>
      <c r="CH119" s="5"/>
      <c r="CI119" s="1"/>
      <c r="CJ119" s="1"/>
      <c r="CK119" s="63">
        <v>0.70626</v>
      </c>
      <c r="CL119" s="1"/>
      <c r="CM119" s="1"/>
      <c r="CN119" s="1"/>
      <c r="CO119" s="1"/>
      <c r="CP119" s="1"/>
      <c r="CR119" s="10" t="s">
        <v>776</v>
      </c>
      <c r="CS119" s="1">
        <v>1</v>
      </c>
      <c r="CV119" s="2" t="s">
        <v>79</v>
      </c>
      <c r="CW119" s="64" t="s">
        <v>80</v>
      </c>
    </row>
    <row r="120" spans="2:101" s="2" customFormat="1" ht="15" customHeight="1" x14ac:dyDescent="0.3">
      <c r="B120" s="11" t="s">
        <v>87</v>
      </c>
      <c r="C120" s="5">
        <v>-11.3</v>
      </c>
      <c r="D120" s="5">
        <v>9.3000000000000007</v>
      </c>
      <c r="E120" s="2" t="s">
        <v>433</v>
      </c>
      <c r="F120" s="3"/>
      <c r="J120" s="26" t="s">
        <v>712</v>
      </c>
      <c r="K120" s="26" t="s">
        <v>712</v>
      </c>
      <c r="L120" s="2" t="s">
        <v>753</v>
      </c>
      <c r="M120" s="2" t="s">
        <v>84</v>
      </c>
      <c r="N120" s="4">
        <v>550</v>
      </c>
      <c r="O120" s="4">
        <v>1000</v>
      </c>
      <c r="P120" s="2" t="s">
        <v>85</v>
      </c>
      <c r="BG120" s="3"/>
      <c r="BH120" s="3"/>
      <c r="BI120" s="1"/>
      <c r="BJ120" s="1"/>
      <c r="BN120" s="3"/>
      <c r="BO120" s="3" t="s">
        <v>452</v>
      </c>
      <c r="BP120" s="3"/>
      <c r="BQ120" s="3"/>
      <c r="BR120" s="1"/>
      <c r="BS120" s="1"/>
      <c r="BT120" s="3" t="s">
        <v>86</v>
      </c>
      <c r="BU120" s="3"/>
      <c r="BV120" s="3"/>
      <c r="BW120" s="5"/>
      <c r="BX120" s="5"/>
      <c r="BY120" s="5"/>
      <c r="BZ120" s="5"/>
      <c r="CA120" s="5"/>
      <c r="CB120" s="5"/>
      <c r="CC120" s="5"/>
      <c r="CG120" s="5"/>
      <c r="CH120" s="5"/>
      <c r="CI120" s="1"/>
      <c r="CJ120" s="1"/>
      <c r="CK120" s="1"/>
      <c r="CL120" s="1"/>
      <c r="CM120" s="1"/>
      <c r="CN120" s="1"/>
      <c r="CO120" s="1"/>
      <c r="CP120" s="1"/>
      <c r="CS120" s="1">
        <v>3</v>
      </c>
      <c r="CU120" s="2" t="s">
        <v>777</v>
      </c>
      <c r="CV120" s="2" t="s">
        <v>79</v>
      </c>
      <c r="CW120" s="6" t="s">
        <v>435</v>
      </c>
    </row>
    <row r="121" spans="2:101" s="2" customFormat="1" ht="15" customHeight="1" x14ac:dyDescent="0.3">
      <c r="B121" s="11" t="s">
        <v>87</v>
      </c>
      <c r="C121" s="5">
        <v>-7.4</v>
      </c>
      <c r="D121" s="5">
        <v>8.9</v>
      </c>
      <c r="E121" s="2" t="s">
        <v>433</v>
      </c>
      <c r="F121" s="3"/>
      <c r="J121" s="26" t="s">
        <v>712</v>
      </c>
      <c r="K121" s="26" t="s">
        <v>712</v>
      </c>
      <c r="L121" s="2" t="s">
        <v>753</v>
      </c>
      <c r="M121" s="2" t="s">
        <v>84</v>
      </c>
      <c r="N121" s="4">
        <v>550</v>
      </c>
      <c r="O121" s="4">
        <v>1000</v>
      </c>
      <c r="P121" s="2" t="s">
        <v>85</v>
      </c>
      <c r="BG121" s="3"/>
      <c r="BH121" s="3"/>
      <c r="BI121" s="1"/>
      <c r="BJ121" s="1"/>
      <c r="BN121" s="3"/>
      <c r="BO121" s="3" t="s">
        <v>453</v>
      </c>
      <c r="BP121" s="3"/>
      <c r="BQ121" s="3"/>
      <c r="BR121" s="1"/>
      <c r="BS121" s="1"/>
      <c r="BT121" s="3" t="s">
        <v>86</v>
      </c>
      <c r="BU121" s="3"/>
      <c r="BV121" s="3"/>
      <c r="BW121" s="5"/>
      <c r="BX121" s="5"/>
      <c r="BY121" s="5"/>
      <c r="BZ121" s="5"/>
      <c r="CA121" s="5"/>
      <c r="CB121" s="5"/>
      <c r="CC121" s="5"/>
      <c r="CG121" s="5"/>
      <c r="CH121" s="5"/>
      <c r="CI121" s="1"/>
      <c r="CJ121" s="1"/>
      <c r="CK121" s="1"/>
      <c r="CL121" s="1"/>
      <c r="CM121" s="1"/>
      <c r="CN121" s="1"/>
      <c r="CO121" s="1"/>
      <c r="CP121" s="1"/>
      <c r="CS121" s="1">
        <v>3</v>
      </c>
      <c r="CU121" s="2" t="s">
        <v>777</v>
      </c>
      <c r="CV121" s="2" t="s">
        <v>79</v>
      </c>
      <c r="CW121" s="6" t="s">
        <v>435</v>
      </c>
    </row>
    <row r="122" spans="2:101" s="2" customFormat="1" ht="15" customHeight="1" x14ac:dyDescent="0.3">
      <c r="B122" s="11" t="s">
        <v>87</v>
      </c>
      <c r="C122" s="5">
        <v>-9.9</v>
      </c>
      <c r="D122" s="5">
        <v>8.4</v>
      </c>
      <c r="E122" s="2" t="s">
        <v>433</v>
      </c>
      <c r="F122" s="3"/>
      <c r="J122" s="26" t="s">
        <v>712</v>
      </c>
      <c r="K122" s="26" t="s">
        <v>712</v>
      </c>
      <c r="L122" s="2" t="s">
        <v>753</v>
      </c>
      <c r="M122" s="2" t="s">
        <v>84</v>
      </c>
      <c r="N122" s="4">
        <v>550</v>
      </c>
      <c r="O122" s="4">
        <v>1000</v>
      </c>
      <c r="P122" s="2" t="s">
        <v>85</v>
      </c>
      <c r="BG122" s="3"/>
      <c r="BH122" s="3"/>
      <c r="BI122" s="1"/>
      <c r="BJ122" s="1"/>
      <c r="BN122" s="3"/>
      <c r="BO122" s="3" t="s">
        <v>454</v>
      </c>
      <c r="BP122" s="3"/>
      <c r="BQ122" s="3"/>
      <c r="BR122" s="1"/>
      <c r="BS122" s="1"/>
      <c r="BT122" s="3" t="s">
        <v>86</v>
      </c>
      <c r="BU122" s="3"/>
      <c r="BV122" s="3"/>
      <c r="BW122" s="5"/>
      <c r="BX122" s="5"/>
      <c r="BY122" s="5"/>
      <c r="BZ122" s="5"/>
      <c r="CA122" s="5"/>
      <c r="CB122" s="5"/>
      <c r="CC122" s="5"/>
      <c r="CG122" s="5"/>
      <c r="CH122" s="5"/>
      <c r="CI122" s="1"/>
      <c r="CJ122" s="1"/>
      <c r="CK122" s="1"/>
      <c r="CL122" s="1"/>
      <c r="CM122" s="1"/>
      <c r="CN122" s="1"/>
      <c r="CO122" s="1"/>
      <c r="CP122" s="1"/>
      <c r="CS122" s="1">
        <v>3</v>
      </c>
      <c r="CU122" s="2" t="s">
        <v>777</v>
      </c>
      <c r="CV122" s="2" t="s">
        <v>79</v>
      </c>
      <c r="CW122" s="6" t="s">
        <v>435</v>
      </c>
    </row>
    <row r="123" spans="2:101" s="2" customFormat="1" ht="15" customHeight="1" x14ac:dyDescent="0.3">
      <c r="B123" s="11" t="s">
        <v>87</v>
      </c>
      <c r="C123" s="5">
        <v>-12.4</v>
      </c>
      <c r="D123" s="5">
        <v>8.3000000000000007</v>
      </c>
      <c r="E123" s="2" t="s">
        <v>433</v>
      </c>
      <c r="F123" s="3"/>
      <c r="J123" s="26" t="s">
        <v>712</v>
      </c>
      <c r="K123" s="26" t="s">
        <v>712</v>
      </c>
      <c r="L123" s="2" t="s">
        <v>753</v>
      </c>
      <c r="M123" s="2" t="s">
        <v>84</v>
      </c>
      <c r="N123" s="4">
        <v>550</v>
      </c>
      <c r="O123" s="4">
        <v>1000</v>
      </c>
      <c r="P123" s="2" t="s">
        <v>85</v>
      </c>
      <c r="BG123" s="3"/>
      <c r="BH123" s="3"/>
      <c r="BI123" s="1"/>
      <c r="BJ123" s="1"/>
      <c r="BN123" s="3"/>
      <c r="BO123" s="3" t="s">
        <v>455</v>
      </c>
      <c r="BP123" s="3"/>
      <c r="BQ123" s="3"/>
      <c r="BR123" s="1"/>
      <c r="BS123" s="1"/>
      <c r="BT123" s="3" t="s">
        <v>86</v>
      </c>
      <c r="BU123" s="3"/>
      <c r="BV123" s="3"/>
      <c r="BW123" s="5"/>
      <c r="BX123" s="5"/>
      <c r="BY123" s="5"/>
      <c r="BZ123" s="5"/>
      <c r="CA123" s="5"/>
      <c r="CB123" s="5"/>
      <c r="CC123" s="5"/>
      <c r="CG123" s="5"/>
      <c r="CH123" s="5"/>
      <c r="CI123" s="1"/>
      <c r="CJ123" s="1"/>
      <c r="CK123" s="1"/>
      <c r="CL123" s="1"/>
      <c r="CM123" s="1"/>
      <c r="CN123" s="1"/>
      <c r="CO123" s="1"/>
      <c r="CP123" s="1"/>
      <c r="CS123" s="1">
        <v>3</v>
      </c>
      <c r="CU123" s="2" t="s">
        <v>777</v>
      </c>
      <c r="CV123" s="2" t="s">
        <v>79</v>
      </c>
      <c r="CW123" s="6" t="s">
        <v>435</v>
      </c>
    </row>
    <row r="124" spans="2:101" s="2" customFormat="1" ht="15" customHeight="1" x14ac:dyDescent="0.3">
      <c r="B124" s="11" t="s">
        <v>87</v>
      </c>
      <c r="C124" s="5">
        <v>-18.600000000000001</v>
      </c>
      <c r="D124" s="5">
        <v>8.1999999999999993</v>
      </c>
      <c r="E124" s="2" t="s">
        <v>433</v>
      </c>
      <c r="F124" s="3"/>
      <c r="J124" s="26" t="s">
        <v>712</v>
      </c>
      <c r="K124" s="26" t="s">
        <v>712</v>
      </c>
      <c r="L124" s="2" t="s">
        <v>753</v>
      </c>
      <c r="M124" s="2" t="s">
        <v>84</v>
      </c>
      <c r="N124" s="4">
        <v>550</v>
      </c>
      <c r="O124" s="4">
        <v>1000</v>
      </c>
      <c r="P124" s="2" t="s">
        <v>85</v>
      </c>
      <c r="BG124" s="3"/>
      <c r="BH124" s="3"/>
      <c r="BI124" s="1"/>
      <c r="BJ124" s="1"/>
      <c r="BN124" s="3"/>
      <c r="BO124" s="3" t="s">
        <v>456</v>
      </c>
      <c r="BP124" s="3"/>
      <c r="BQ124" s="3"/>
      <c r="BR124" s="1"/>
      <c r="BS124" s="1"/>
      <c r="BT124" s="3" t="s">
        <v>86</v>
      </c>
      <c r="BU124" s="3"/>
      <c r="BV124" s="3"/>
      <c r="BW124" s="5"/>
      <c r="BX124" s="5"/>
      <c r="BY124" s="5"/>
      <c r="BZ124" s="5"/>
      <c r="CA124" s="5"/>
      <c r="CB124" s="5"/>
      <c r="CC124" s="5"/>
      <c r="CG124" s="5"/>
      <c r="CH124" s="5"/>
      <c r="CI124" s="1"/>
      <c r="CJ124" s="1"/>
      <c r="CK124" s="1"/>
      <c r="CL124" s="1"/>
      <c r="CM124" s="1"/>
      <c r="CN124" s="1"/>
      <c r="CO124" s="1"/>
      <c r="CP124" s="1"/>
      <c r="CS124" s="1">
        <v>3</v>
      </c>
      <c r="CU124" s="2" t="s">
        <v>777</v>
      </c>
      <c r="CV124" s="2" t="s">
        <v>79</v>
      </c>
      <c r="CW124" s="6" t="s">
        <v>435</v>
      </c>
    </row>
    <row r="125" spans="2:101" s="2" customFormat="1" ht="15" customHeight="1" x14ac:dyDescent="0.3">
      <c r="B125" s="11" t="s">
        <v>87</v>
      </c>
      <c r="C125" s="5">
        <v>-16.100000000000001</v>
      </c>
      <c r="D125" s="5">
        <v>8.6999999999999993</v>
      </c>
      <c r="E125" s="2" t="s">
        <v>433</v>
      </c>
      <c r="F125" s="3"/>
      <c r="J125" s="26" t="s">
        <v>712</v>
      </c>
      <c r="K125" s="26" t="s">
        <v>712</v>
      </c>
      <c r="L125" s="2" t="s">
        <v>753</v>
      </c>
      <c r="M125" s="2" t="s">
        <v>84</v>
      </c>
      <c r="N125" s="4">
        <v>550</v>
      </c>
      <c r="O125" s="4">
        <v>1000</v>
      </c>
      <c r="P125" s="2" t="s">
        <v>85</v>
      </c>
      <c r="BG125" s="3"/>
      <c r="BH125" s="3"/>
      <c r="BI125" s="1"/>
      <c r="BJ125" s="1"/>
      <c r="BN125" s="3"/>
      <c r="BO125" s="3" t="s">
        <v>457</v>
      </c>
      <c r="BP125" s="3"/>
      <c r="BQ125" s="3"/>
      <c r="BR125" s="1"/>
      <c r="BS125" s="1"/>
      <c r="BT125" s="3" t="s">
        <v>86</v>
      </c>
      <c r="BU125" s="3"/>
      <c r="BV125" s="3"/>
      <c r="BW125" s="5"/>
      <c r="BX125" s="5"/>
      <c r="BY125" s="5"/>
      <c r="BZ125" s="5"/>
      <c r="CA125" s="5"/>
      <c r="CB125" s="5"/>
      <c r="CC125" s="5"/>
      <c r="CG125" s="5"/>
      <c r="CH125" s="5"/>
      <c r="CI125" s="1"/>
      <c r="CJ125" s="1"/>
      <c r="CK125" s="1"/>
      <c r="CL125" s="1"/>
      <c r="CM125" s="1"/>
      <c r="CN125" s="1"/>
      <c r="CO125" s="1"/>
      <c r="CP125" s="1"/>
      <c r="CS125" s="1">
        <v>3</v>
      </c>
      <c r="CU125" s="2" t="s">
        <v>777</v>
      </c>
      <c r="CV125" s="2" t="s">
        <v>79</v>
      </c>
      <c r="CW125" s="6" t="s">
        <v>435</v>
      </c>
    </row>
    <row r="126" spans="2:101" s="2" customFormat="1" ht="15" customHeight="1" x14ac:dyDescent="0.3">
      <c r="B126" s="11" t="s">
        <v>87</v>
      </c>
      <c r="C126" s="5">
        <v>-11.8</v>
      </c>
      <c r="D126" s="5">
        <v>9.1</v>
      </c>
      <c r="E126" s="2" t="s">
        <v>433</v>
      </c>
      <c r="F126" s="3"/>
      <c r="J126" s="26" t="s">
        <v>712</v>
      </c>
      <c r="K126" s="26" t="s">
        <v>712</v>
      </c>
      <c r="L126" s="2" t="s">
        <v>753</v>
      </c>
      <c r="M126" s="2" t="s">
        <v>84</v>
      </c>
      <c r="N126" s="4">
        <v>550</v>
      </c>
      <c r="O126" s="4">
        <v>1000</v>
      </c>
      <c r="P126" s="2" t="s">
        <v>85</v>
      </c>
      <c r="BG126" s="3"/>
      <c r="BH126" s="3"/>
      <c r="BI126" s="1"/>
      <c r="BJ126" s="1"/>
      <c r="BN126" s="3"/>
      <c r="BO126" s="3" t="s">
        <v>458</v>
      </c>
      <c r="BP126" s="3"/>
      <c r="BQ126" s="3"/>
      <c r="BR126" s="1"/>
      <c r="BS126" s="1"/>
      <c r="BT126" s="3" t="s">
        <v>86</v>
      </c>
      <c r="BU126" s="3"/>
      <c r="BV126" s="3"/>
      <c r="BW126" s="5"/>
      <c r="BX126" s="5"/>
      <c r="BY126" s="5"/>
      <c r="BZ126" s="5"/>
      <c r="CA126" s="5"/>
      <c r="CB126" s="5"/>
      <c r="CC126" s="5"/>
      <c r="CG126" s="5"/>
      <c r="CH126" s="5"/>
      <c r="CI126" s="1"/>
      <c r="CJ126" s="1"/>
      <c r="CK126" s="1"/>
      <c r="CL126" s="1"/>
      <c r="CM126" s="1"/>
      <c r="CN126" s="1"/>
      <c r="CO126" s="1"/>
      <c r="CP126" s="1"/>
      <c r="CS126" s="1">
        <v>3</v>
      </c>
      <c r="CU126" s="2" t="s">
        <v>777</v>
      </c>
      <c r="CV126" s="2" t="s">
        <v>79</v>
      </c>
      <c r="CW126" s="6" t="s">
        <v>435</v>
      </c>
    </row>
    <row r="127" spans="2:101" s="2" customFormat="1" ht="15" customHeight="1" x14ac:dyDescent="0.3">
      <c r="B127" s="11" t="s">
        <v>87</v>
      </c>
      <c r="C127" s="5">
        <v>-7</v>
      </c>
      <c r="D127" s="5">
        <v>10.3</v>
      </c>
      <c r="E127" s="2" t="s">
        <v>433</v>
      </c>
      <c r="F127" s="3"/>
      <c r="J127" s="26" t="s">
        <v>712</v>
      </c>
      <c r="K127" s="26" t="s">
        <v>712</v>
      </c>
      <c r="L127" s="2" t="s">
        <v>753</v>
      </c>
      <c r="M127" s="2" t="s">
        <v>84</v>
      </c>
      <c r="N127" s="4">
        <v>550</v>
      </c>
      <c r="O127" s="4">
        <v>1000</v>
      </c>
      <c r="P127" s="2" t="s">
        <v>85</v>
      </c>
      <c r="BG127" s="3"/>
      <c r="BH127" s="3"/>
      <c r="BI127" s="1"/>
      <c r="BJ127" s="1"/>
      <c r="BN127" s="3"/>
      <c r="BO127" s="3" t="s">
        <v>459</v>
      </c>
      <c r="BP127" s="3"/>
      <c r="BQ127" s="3"/>
      <c r="BR127" s="1"/>
      <c r="BS127" s="1"/>
      <c r="BT127" s="3" t="s">
        <v>86</v>
      </c>
      <c r="BU127" s="3"/>
      <c r="BV127" s="3"/>
      <c r="BW127" s="5"/>
      <c r="BX127" s="5"/>
      <c r="BY127" s="5"/>
      <c r="BZ127" s="5"/>
      <c r="CA127" s="5"/>
      <c r="CB127" s="5"/>
      <c r="CC127" s="5"/>
      <c r="CG127" s="5"/>
      <c r="CH127" s="5"/>
      <c r="CI127" s="1"/>
      <c r="CJ127" s="1"/>
      <c r="CK127" s="1"/>
      <c r="CL127" s="1"/>
      <c r="CM127" s="1"/>
      <c r="CN127" s="1"/>
      <c r="CO127" s="1"/>
      <c r="CP127" s="1"/>
      <c r="CS127" s="1">
        <v>3</v>
      </c>
      <c r="CU127" s="2" t="s">
        <v>777</v>
      </c>
      <c r="CV127" s="2" t="s">
        <v>79</v>
      </c>
      <c r="CW127" s="6" t="s">
        <v>435</v>
      </c>
    </row>
    <row r="128" spans="2:101" s="2" customFormat="1" ht="15" customHeight="1" x14ac:dyDescent="0.3">
      <c r="B128" s="11" t="s">
        <v>87</v>
      </c>
      <c r="C128" s="5">
        <v>-12.6</v>
      </c>
      <c r="D128" s="5">
        <v>7.8</v>
      </c>
      <c r="E128" s="2" t="s">
        <v>433</v>
      </c>
      <c r="F128" s="3"/>
      <c r="J128" s="26" t="s">
        <v>712</v>
      </c>
      <c r="K128" s="26" t="s">
        <v>712</v>
      </c>
      <c r="L128" s="2" t="s">
        <v>753</v>
      </c>
      <c r="M128" s="2" t="s">
        <v>84</v>
      </c>
      <c r="N128" s="4">
        <v>550</v>
      </c>
      <c r="O128" s="4">
        <v>1000</v>
      </c>
      <c r="P128" s="2" t="s">
        <v>85</v>
      </c>
      <c r="BG128" s="3"/>
      <c r="BH128" s="3"/>
      <c r="BI128" s="1"/>
      <c r="BJ128" s="1"/>
      <c r="BN128" s="3"/>
      <c r="BO128" s="3" t="s">
        <v>460</v>
      </c>
      <c r="BP128" s="3"/>
      <c r="BQ128" s="3"/>
      <c r="BR128" s="1"/>
      <c r="BS128" s="1"/>
      <c r="BT128" s="3" t="s">
        <v>86</v>
      </c>
      <c r="BU128" s="3"/>
      <c r="BV128" s="3"/>
      <c r="BW128" s="5"/>
      <c r="BX128" s="5"/>
      <c r="BY128" s="5"/>
      <c r="BZ128" s="5"/>
      <c r="CA128" s="5"/>
      <c r="CB128" s="5"/>
      <c r="CC128" s="5"/>
      <c r="CG128" s="5"/>
      <c r="CH128" s="5"/>
      <c r="CI128" s="1"/>
      <c r="CJ128" s="1"/>
      <c r="CK128" s="1"/>
      <c r="CL128" s="1"/>
      <c r="CM128" s="1"/>
      <c r="CN128" s="1"/>
      <c r="CO128" s="1"/>
      <c r="CP128" s="1"/>
      <c r="CS128" s="1">
        <v>3</v>
      </c>
      <c r="CU128" s="2" t="s">
        <v>777</v>
      </c>
      <c r="CV128" s="2" t="s">
        <v>79</v>
      </c>
      <c r="CW128" s="6" t="s">
        <v>435</v>
      </c>
    </row>
    <row r="129" spans="1:101" s="2" customFormat="1" ht="15" customHeight="1" x14ac:dyDescent="0.3">
      <c r="B129" s="11" t="s">
        <v>87</v>
      </c>
      <c r="C129" s="5">
        <v>-7.6</v>
      </c>
      <c r="D129" s="5">
        <v>7.4</v>
      </c>
      <c r="E129" s="2" t="s">
        <v>433</v>
      </c>
      <c r="F129" s="3"/>
      <c r="J129" s="26" t="s">
        <v>712</v>
      </c>
      <c r="K129" s="26" t="s">
        <v>712</v>
      </c>
      <c r="L129" s="2" t="s">
        <v>753</v>
      </c>
      <c r="M129" s="2" t="s">
        <v>84</v>
      </c>
      <c r="N129" s="4">
        <v>550</v>
      </c>
      <c r="O129" s="4">
        <v>1000</v>
      </c>
      <c r="P129" s="2" t="s">
        <v>85</v>
      </c>
      <c r="BG129" s="3"/>
      <c r="BH129" s="3"/>
      <c r="BI129" s="1"/>
      <c r="BJ129" s="1"/>
      <c r="BN129" s="3"/>
      <c r="BO129" s="3" t="s">
        <v>461</v>
      </c>
      <c r="BP129" s="3"/>
      <c r="BQ129" s="3"/>
      <c r="BR129" s="1"/>
      <c r="BS129" s="1"/>
      <c r="BT129" s="3" t="s">
        <v>86</v>
      </c>
      <c r="BU129" s="3"/>
      <c r="BV129" s="3"/>
      <c r="BW129" s="5"/>
      <c r="BX129" s="5"/>
      <c r="BY129" s="5"/>
      <c r="BZ129" s="5"/>
      <c r="CA129" s="5"/>
      <c r="CB129" s="5"/>
      <c r="CC129" s="5"/>
      <c r="CG129" s="5"/>
      <c r="CH129" s="5"/>
      <c r="CI129" s="1"/>
      <c r="CJ129" s="1"/>
      <c r="CK129" s="1"/>
      <c r="CL129" s="1"/>
      <c r="CM129" s="1"/>
      <c r="CN129" s="1"/>
      <c r="CO129" s="1"/>
      <c r="CP129" s="1"/>
      <c r="CS129" s="1">
        <v>3</v>
      </c>
      <c r="CU129" s="2" t="s">
        <v>777</v>
      </c>
      <c r="CV129" s="2" t="s">
        <v>79</v>
      </c>
      <c r="CW129" s="6" t="s">
        <v>435</v>
      </c>
    </row>
    <row r="130" spans="1:101" s="2" customFormat="1" ht="15" customHeight="1" x14ac:dyDescent="0.3">
      <c r="B130" s="11" t="s">
        <v>87</v>
      </c>
      <c r="C130" s="5">
        <v>-14.6</v>
      </c>
      <c r="D130" s="5">
        <v>7.9</v>
      </c>
      <c r="E130" s="2" t="s">
        <v>433</v>
      </c>
      <c r="F130" s="3"/>
      <c r="J130" s="26" t="s">
        <v>712</v>
      </c>
      <c r="K130" s="26" t="s">
        <v>712</v>
      </c>
      <c r="L130" s="2" t="s">
        <v>753</v>
      </c>
      <c r="M130" s="2" t="s">
        <v>84</v>
      </c>
      <c r="N130" s="4">
        <v>550</v>
      </c>
      <c r="O130" s="4">
        <v>1000</v>
      </c>
      <c r="P130" s="2" t="s">
        <v>85</v>
      </c>
      <c r="BG130" s="3"/>
      <c r="BH130" s="3"/>
      <c r="BI130" s="1"/>
      <c r="BJ130" s="1"/>
      <c r="BN130" s="3"/>
      <c r="BO130" s="3" t="s">
        <v>462</v>
      </c>
      <c r="BP130" s="3"/>
      <c r="BQ130" s="3"/>
      <c r="BR130" s="1"/>
      <c r="BS130" s="1"/>
      <c r="BT130" s="3" t="s">
        <v>86</v>
      </c>
      <c r="BU130" s="3"/>
      <c r="BV130" s="3"/>
      <c r="BW130" s="5"/>
      <c r="BX130" s="5"/>
      <c r="BY130" s="5"/>
      <c r="BZ130" s="5"/>
      <c r="CA130" s="5"/>
      <c r="CB130" s="5"/>
      <c r="CC130" s="5"/>
      <c r="CG130" s="5"/>
      <c r="CH130" s="5"/>
      <c r="CI130" s="1"/>
      <c r="CJ130" s="1"/>
      <c r="CK130" s="1"/>
      <c r="CL130" s="1"/>
      <c r="CM130" s="1"/>
      <c r="CN130" s="1"/>
      <c r="CO130" s="1"/>
      <c r="CP130" s="1"/>
      <c r="CS130" s="1">
        <v>3</v>
      </c>
      <c r="CU130" s="2" t="s">
        <v>777</v>
      </c>
      <c r="CV130" s="2" t="s">
        <v>79</v>
      </c>
      <c r="CW130" s="6" t="s">
        <v>435</v>
      </c>
    </row>
    <row r="131" spans="1:101" s="2" customFormat="1" ht="15" customHeight="1" x14ac:dyDescent="0.3">
      <c r="B131" s="11" t="s">
        <v>87</v>
      </c>
      <c r="C131" s="5">
        <v>-6.4</v>
      </c>
      <c r="D131" s="5">
        <v>7.4</v>
      </c>
      <c r="E131" s="2" t="s">
        <v>433</v>
      </c>
      <c r="F131" s="3"/>
      <c r="J131" s="26" t="s">
        <v>712</v>
      </c>
      <c r="K131" s="26" t="s">
        <v>712</v>
      </c>
      <c r="L131" s="2" t="s">
        <v>753</v>
      </c>
      <c r="M131" s="2" t="s">
        <v>84</v>
      </c>
      <c r="N131" s="4">
        <v>550</v>
      </c>
      <c r="O131" s="4">
        <v>1000</v>
      </c>
      <c r="P131" s="2" t="s">
        <v>85</v>
      </c>
      <c r="BG131" s="3"/>
      <c r="BH131" s="3"/>
      <c r="BI131" s="1"/>
      <c r="BJ131" s="1"/>
      <c r="BN131" s="3"/>
      <c r="BO131" s="3" t="s">
        <v>463</v>
      </c>
      <c r="BP131" s="3"/>
      <c r="BQ131" s="3"/>
      <c r="BR131" s="1"/>
      <c r="BS131" s="1"/>
      <c r="BT131" s="3" t="s">
        <v>86</v>
      </c>
      <c r="BU131" s="3"/>
      <c r="BV131" s="3"/>
      <c r="BW131" s="5"/>
      <c r="BX131" s="5"/>
      <c r="BY131" s="5"/>
      <c r="BZ131" s="5"/>
      <c r="CA131" s="5"/>
      <c r="CB131" s="5"/>
      <c r="CC131" s="5"/>
      <c r="CG131" s="5"/>
      <c r="CH131" s="5"/>
      <c r="CI131" s="1"/>
      <c r="CJ131" s="1"/>
      <c r="CK131" s="1"/>
      <c r="CL131" s="1"/>
      <c r="CM131" s="1"/>
      <c r="CN131" s="1"/>
      <c r="CO131" s="1"/>
      <c r="CP131" s="1"/>
      <c r="CS131" s="1">
        <v>3</v>
      </c>
      <c r="CU131" s="2" t="s">
        <v>777</v>
      </c>
      <c r="CV131" s="2" t="s">
        <v>79</v>
      </c>
      <c r="CW131" s="6" t="s">
        <v>435</v>
      </c>
    </row>
    <row r="132" spans="1:101" s="2" customFormat="1" ht="15" customHeight="1" x14ac:dyDescent="0.3">
      <c r="B132" s="11" t="s">
        <v>87</v>
      </c>
      <c r="C132" s="5">
        <v>-8.1999999999999993</v>
      </c>
      <c r="D132" s="5">
        <v>8.1</v>
      </c>
      <c r="E132" s="2" t="s">
        <v>433</v>
      </c>
      <c r="F132" s="3"/>
      <c r="J132" s="26" t="s">
        <v>712</v>
      </c>
      <c r="K132" s="26" t="s">
        <v>712</v>
      </c>
      <c r="L132" s="2" t="s">
        <v>753</v>
      </c>
      <c r="M132" s="2" t="s">
        <v>84</v>
      </c>
      <c r="N132" s="4">
        <v>550</v>
      </c>
      <c r="O132" s="4">
        <v>1000</v>
      </c>
      <c r="P132" s="2" t="s">
        <v>85</v>
      </c>
      <c r="BG132" s="3"/>
      <c r="BH132" s="3"/>
      <c r="BI132" s="1"/>
      <c r="BJ132" s="1"/>
      <c r="BN132" s="3"/>
      <c r="BO132" s="3" t="s">
        <v>464</v>
      </c>
      <c r="BP132" s="3"/>
      <c r="BQ132" s="3"/>
      <c r="BR132" s="1"/>
      <c r="BS132" s="1"/>
      <c r="BT132" s="3" t="s">
        <v>86</v>
      </c>
      <c r="BU132" s="3"/>
      <c r="BV132" s="3"/>
      <c r="BW132" s="5"/>
      <c r="BX132" s="5"/>
      <c r="BY132" s="5"/>
      <c r="BZ132" s="5"/>
      <c r="CA132" s="5"/>
      <c r="CB132" s="5"/>
      <c r="CC132" s="5"/>
      <c r="CG132" s="5"/>
      <c r="CH132" s="5"/>
      <c r="CI132" s="1"/>
      <c r="CJ132" s="1"/>
      <c r="CK132" s="1"/>
      <c r="CL132" s="1"/>
      <c r="CM132" s="1"/>
      <c r="CN132" s="1"/>
      <c r="CO132" s="1"/>
      <c r="CP132" s="1"/>
      <c r="CS132" s="1">
        <v>3</v>
      </c>
      <c r="CU132" s="2" t="s">
        <v>777</v>
      </c>
      <c r="CV132" s="2" t="s">
        <v>79</v>
      </c>
      <c r="CW132" s="6" t="s">
        <v>435</v>
      </c>
    </row>
    <row r="133" spans="1:101" s="2" customFormat="1" ht="15" customHeight="1" x14ac:dyDescent="0.3">
      <c r="B133" s="11" t="s">
        <v>87</v>
      </c>
      <c r="C133" s="5">
        <v>-8.5</v>
      </c>
      <c r="D133" s="5">
        <v>8.1</v>
      </c>
      <c r="E133" s="2" t="s">
        <v>433</v>
      </c>
      <c r="F133" s="21"/>
      <c r="G133" s="21"/>
      <c r="H133" s="21"/>
      <c r="I133" s="21"/>
      <c r="J133" s="26" t="s">
        <v>712</v>
      </c>
      <c r="K133" s="26" t="s">
        <v>712</v>
      </c>
      <c r="L133" s="2" t="s">
        <v>753</v>
      </c>
      <c r="M133" s="2" t="s">
        <v>84</v>
      </c>
      <c r="N133" s="4">
        <v>550</v>
      </c>
      <c r="O133" s="4">
        <v>1000</v>
      </c>
      <c r="P133" s="2" t="s">
        <v>85</v>
      </c>
      <c r="BG133" s="3"/>
      <c r="BH133" s="3"/>
      <c r="BI133" s="1"/>
      <c r="BJ133" s="1"/>
      <c r="BN133" s="3"/>
      <c r="BO133" s="3" t="s">
        <v>465</v>
      </c>
      <c r="BP133" s="3"/>
      <c r="BQ133" s="3"/>
      <c r="BR133" s="1"/>
      <c r="BS133" s="1"/>
      <c r="BT133" s="3" t="s">
        <v>86</v>
      </c>
      <c r="BU133" s="3"/>
      <c r="BV133" s="3"/>
      <c r="BW133" s="5"/>
      <c r="BX133" s="5"/>
      <c r="BY133" s="5"/>
      <c r="BZ133" s="5"/>
      <c r="CA133" s="5"/>
      <c r="CB133" s="5"/>
      <c r="CC133" s="5"/>
      <c r="CG133" s="5"/>
      <c r="CH133" s="5"/>
      <c r="CI133" s="1"/>
      <c r="CJ133" s="1"/>
      <c r="CK133" s="1"/>
      <c r="CL133" s="1"/>
      <c r="CM133" s="1"/>
      <c r="CN133" s="1"/>
      <c r="CO133" s="1"/>
      <c r="CP133" s="1"/>
      <c r="CS133" s="1">
        <v>3</v>
      </c>
      <c r="CU133" s="2" t="s">
        <v>777</v>
      </c>
      <c r="CV133" s="2" t="s">
        <v>79</v>
      </c>
      <c r="CW133" s="6" t="s">
        <v>435</v>
      </c>
    </row>
    <row r="134" spans="1:101" s="2" customFormat="1" ht="14.4" customHeight="1" x14ac:dyDescent="0.3">
      <c r="E134" s="19" t="s">
        <v>75</v>
      </c>
      <c r="F134" s="25">
        <f>AVERAGE(C86:C133)</f>
        <v>-15.874162103173866</v>
      </c>
      <c r="G134" s="25">
        <f>STDEV(C86:C133)</f>
        <v>4.3830573610568697</v>
      </c>
      <c r="H134" s="25">
        <f>AVERAGE(D86:D133)</f>
        <v>7.4380676340530378</v>
      </c>
      <c r="I134" s="25">
        <f>STDEV(D86:D133)</f>
        <v>2.1454254238843276</v>
      </c>
    </row>
    <row r="136" spans="1:101" x14ac:dyDescent="0.3">
      <c r="A136" s="30" t="s">
        <v>772</v>
      </c>
    </row>
    <row r="139" spans="1:101" x14ac:dyDescent="0.3">
      <c r="A139" s="47" t="s">
        <v>850</v>
      </c>
    </row>
    <row r="141" spans="1:101" x14ac:dyDescent="0.3">
      <c r="A141" s="2" t="s">
        <v>905</v>
      </c>
    </row>
    <row r="142" spans="1:101" x14ac:dyDescent="0.3">
      <c r="A142" s="2" t="s">
        <v>898</v>
      </c>
    </row>
    <row r="143" spans="1:101" x14ac:dyDescent="0.3">
      <c r="A143" s="70" t="s">
        <v>906</v>
      </c>
    </row>
    <row r="144" spans="1:101" x14ac:dyDescent="0.3">
      <c r="A144" s="71" t="s">
        <v>851</v>
      </c>
    </row>
    <row r="145" spans="1:1" x14ac:dyDescent="0.3">
      <c r="A145" s="36" t="s">
        <v>853</v>
      </c>
    </row>
    <row r="146" spans="1:1" x14ac:dyDescent="0.3">
      <c r="A146" s="2" t="s">
        <v>899</v>
      </c>
    </row>
    <row r="147" spans="1:1" x14ac:dyDescent="0.3">
      <c r="A147" s="2" t="s">
        <v>852</v>
      </c>
    </row>
    <row r="148" spans="1:1" x14ac:dyDescent="0.3">
      <c r="A148" s="2" t="s">
        <v>893</v>
      </c>
    </row>
    <row r="149" spans="1:1" x14ac:dyDescent="0.3">
      <c r="A149" s="2" t="s">
        <v>933</v>
      </c>
    </row>
    <row r="150" spans="1:1" x14ac:dyDescent="0.3">
      <c r="A150" s="2" t="s">
        <v>926</v>
      </c>
    </row>
    <row r="151" spans="1:1" x14ac:dyDescent="0.3">
      <c r="A151" s="2" t="s">
        <v>921</v>
      </c>
    </row>
  </sheetData>
  <phoneticPr fontId="1" type="noConversion"/>
  <hyperlinks>
    <hyperlink ref="CY96" r:id="rId1" xr:uid="{971424B1-E412-4892-831C-40F641DC38CD}"/>
    <hyperlink ref="L117:L118" r:id="rId2" display="https://doi.org/10.1016/j.quaint.2022.06.015" xr:uid="{851B7444-4CA4-41C3-B46E-C70C62855CDD}"/>
    <hyperlink ref="CY83" r:id="rId3" xr:uid="{010FA449-C06B-4CC7-8242-144DA8212416}"/>
    <hyperlink ref="CY82" r:id="rId4" xr:uid="{8F5F9171-7191-4F93-9843-928DB9759EB1}"/>
  </hyperlinks>
  <pageMargins left="0.7" right="0.7" top="0.75" bottom="0.75" header="0.3" footer="0.3"/>
  <pageSetup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CEB3B-32CE-4D0D-BB55-CC1A28293BC1}">
  <dimension ref="A1:CY160"/>
  <sheetViews>
    <sheetView zoomScale="52" zoomScaleNormal="52" workbookViewId="0">
      <selection activeCell="A160" sqref="A160"/>
    </sheetView>
  </sheetViews>
  <sheetFormatPr baseColWidth="10" defaultRowHeight="15.6" x14ac:dyDescent="0.3"/>
  <cols>
    <col min="1" max="1" width="15.33203125" style="36" customWidth="1"/>
    <col min="2" max="2" width="27.5546875" style="36" customWidth="1"/>
    <col min="3" max="4" width="11.5546875" style="36"/>
    <col min="5" max="5" width="23" style="36" customWidth="1"/>
    <col min="6" max="11" width="11.5546875" style="36"/>
    <col min="12" max="12" width="29.109375" style="36" customWidth="1"/>
    <col min="13" max="16384" width="11.5546875" style="36"/>
  </cols>
  <sheetData>
    <row r="1" spans="1:41" s="17" customFormat="1" x14ac:dyDescent="0.3">
      <c r="A1" s="19" t="s">
        <v>881</v>
      </c>
    </row>
    <row r="2" spans="1:41" s="17" customFormat="1" x14ac:dyDescent="0.3"/>
    <row r="3" spans="1:41" s="17" customFormat="1" x14ac:dyDescent="0.3">
      <c r="A3" s="19" t="s">
        <v>849</v>
      </c>
    </row>
    <row r="4" spans="1:41" s="2" customFormat="1" x14ac:dyDescent="0.3">
      <c r="A4" s="19" t="s">
        <v>56</v>
      </c>
      <c r="B4" s="19" t="s">
        <v>0</v>
      </c>
      <c r="C4" s="19" t="s">
        <v>52</v>
      </c>
      <c r="D4" s="19" t="s">
        <v>53</v>
      </c>
      <c r="E4" s="19" t="s">
        <v>54</v>
      </c>
      <c r="F4" s="20" t="s">
        <v>57</v>
      </c>
      <c r="G4" s="20" t="s">
        <v>59</v>
      </c>
      <c r="H4" s="20" t="s">
        <v>58</v>
      </c>
      <c r="I4" s="20" t="s">
        <v>59</v>
      </c>
      <c r="J4" s="20" t="s">
        <v>717</v>
      </c>
      <c r="K4" s="19" t="s">
        <v>752</v>
      </c>
      <c r="L4" s="19" t="s">
        <v>587</v>
      </c>
    </row>
    <row r="5" spans="1:41" x14ac:dyDescent="0.3">
      <c r="A5" s="19" t="s">
        <v>701</v>
      </c>
      <c r="B5" s="66" t="s">
        <v>799</v>
      </c>
      <c r="C5" s="38">
        <v>-10.6</v>
      </c>
      <c r="D5" s="38"/>
      <c r="E5" s="36" t="s">
        <v>796</v>
      </c>
      <c r="J5" s="41" t="s">
        <v>712</v>
      </c>
      <c r="K5" s="36" t="s">
        <v>784</v>
      </c>
      <c r="L5" s="36" t="s">
        <v>78</v>
      </c>
      <c r="M5" s="51"/>
      <c r="N5" s="38"/>
      <c r="O5" s="37"/>
      <c r="P5" s="67"/>
      <c r="Q5" s="68"/>
      <c r="R5" s="51"/>
      <c r="S5" s="51"/>
      <c r="T5" s="51"/>
      <c r="U5" s="51"/>
      <c r="V5" s="37"/>
      <c r="X5" s="37"/>
      <c r="AE5" s="38"/>
      <c r="AF5" s="38"/>
      <c r="AG5" s="38"/>
      <c r="AJ5" s="51"/>
      <c r="AK5" s="51"/>
      <c r="AL5" s="51"/>
      <c r="AM5" s="1"/>
      <c r="AN5" s="1"/>
      <c r="AO5" s="2"/>
    </row>
    <row r="6" spans="1:41" x14ac:dyDescent="0.3">
      <c r="B6" s="66" t="s">
        <v>799</v>
      </c>
      <c r="C6" s="38">
        <v>-10.199999999999999</v>
      </c>
      <c r="D6" s="38"/>
      <c r="E6" s="36" t="s">
        <v>796</v>
      </c>
      <c r="J6" s="41" t="s">
        <v>712</v>
      </c>
      <c r="K6" s="36" t="s">
        <v>784</v>
      </c>
      <c r="L6" s="36" t="s">
        <v>78</v>
      </c>
      <c r="M6" s="51"/>
      <c r="N6" s="38"/>
      <c r="O6" s="37"/>
      <c r="P6" s="67"/>
      <c r="Q6" s="68"/>
      <c r="R6" s="51"/>
      <c r="S6" s="51"/>
      <c r="T6" s="51"/>
      <c r="U6" s="51"/>
      <c r="V6" s="37"/>
      <c r="X6" s="37"/>
      <c r="AE6" s="38"/>
      <c r="AF6" s="38"/>
      <c r="AG6" s="38"/>
      <c r="AJ6" s="51"/>
      <c r="AK6" s="51"/>
      <c r="AL6" s="51"/>
      <c r="AM6" s="51"/>
      <c r="AN6" s="51"/>
    </row>
    <row r="7" spans="1:41" x14ac:dyDescent="0.3">
      <c r="B7" s="66" t="s">
        <v>824</v>
      </c>
      <c r="C7" s="38">
        <v>-10.5</v>
      </c>
      <c r="D7" s="38">
        <v>5.8</v>
      </c>
      <c r="E7" s="36" t="s">
        <v>796</v>
      </c>
      <c r="J7" s="41" t="s">
        <v>712</v>
      </c>
      <c r="K7" s="36" t="s">
        <v>784</v>
      </c>
      <c r="L7" s="36" t="s">
        <v>78</v>
      </c>
      <c r="M7" s="51"/>
      <c r="N7" s="38"/>
      <c r="O7" s="37"/>
      <c r="P7" s="67"/>
      <c r="Q7" s="68"/>
      <c r="R7" s="51"/>
      <c r="S7" s="51"/>
      <c r="T7" s="51"/>
      <c r="U7" s="51"/>
      <c r="V7" s="37"/>
      <c r="X7" s="37"/>
      <c r="AE7" s="38"/>
      <c r="AF7" s="38"/>
      <c r="AG7" s="38"/>
      <c r="AJ7" s="51"/>
      <c r="AK7" s="51"/>
      <c r="AL7" s="51"/>
      <c r="AM7" s="1"/>
      <c r="AN7" s="1"/>
    </row>
    <row r="8" spans="1:41" x14ac:dyDescent="0.3">
      <c r="B8" s="66" t="s">
        <v>817</v>
      </c>
      <c r="C8" s="38">
        <v>-10.39</v>
      </c>
      <c r="D8" s="38"/>
      <c r="E8" s="36" t="s">
        <v>802</v>
      </c>
      <c r="J8" s="41" t="s">
        <v>712</v>
      </c>
      <c r="K8" s="36" t="s">
        <v>800</v>
      </c>
      <c r="L8" s="36" t="s">
        <v>78</v>
      </c>
      <c r="M8" s="51"/>
      <c r="N8" s="38"/>
      <c r="O8" s="37"/>
      <c r="P8" s="67"/>
      <c r="Q8" s="68"/>
      <c r="R8" s="51"/>
      <c r="S8" s="51"/>
      <c r="T8" s="51"/>
      <c r="U8" s="51"/>
      <c r="V8" s="37"/>
      <c r="X8" s="37"/>
      <c r="AE8" s="38"/>
      <c r="AF8" s="38"/>
      <c r="AG8" s="38"/>
      <c r="AJ8" s="51"/>
      <c r="AK8" s="51"/>
      <c r="AL8" s="51"/>
      <c r="AM8" s="51"/>
      <c r="AN8" s="51"/>
    </row>
    <row r="9" spans="1:41" x14ac:dyDescent="0.3">
      <c r="B9" s="66" t="s">
        <v>818</v>
      </c>
      <c r="C9" s="38">
        <v>-11.05</v>
      </c>
      <c r="D9" s="38">
        <v>-2.11</v>
      </c>
      <c r="E9" s="36" t="s">
        <v>802</v>
      </c>
      <c r="J9" s="41" t="s">
        <v>712</v>
      </c>
      <c r="K9" s="36" t="s">
        <v>800</v>
      </c>
      <c r="L9" s="36" t="s">
        <v>78</v>
      </c>
      <c r="M9" s="51"/>
      <c r="N9" s="38"/>
      <c r="O9" s="37"/>
      <c r="P9" s="67"/>
      <c r="Q9" s="68"/>
      <c r="R9" s="51"/>
      <c r="S9" s="51"/>
      <c r="T9" s="51"/>
      <c r="U9" s="51"/>
      <c r="V9" s="37"/>
      <c r="X9" s="37"/>
      <c r="AE9" s="38"/>
      <c r="AF9" s="38"/>
      <c r="AG9" s="38"/>
      <c r="AJ9" s="51"/>
      <c r="AK9" s="51"/>
      <c r="AL9" s="51"/>
      <c r="AM9" s="51"/>
      <c r="AN9" s="51"/>
    </row>
    <row r="10" spans="1:41" x14ac:dyDescent="0.3">
      <c r="B10" s="36" t="s">
        <v>814</v>
      </c>
      <c r="C10" s="38">
        <v>-10</v>
      </c>
      <c r="D10" s="38">
        <v>-3.42</v>
      </c>
      <c r="E10" s="36" t="s">
        <v>802</v>
      </c>
      <c r="J10" s="41" t="s">
        <v>712</v>
      </c>
      <c r="K10" s="36" t="s">
        <v>800</v>
      </c>
      <c r="L10" s="36" t="s">
        <v>78</v>
      </c>
      <c r="M10" s="51"/>
      <c r="N10" s="38"/>
      <c r="O10" s="37"/>
      <c r="P10" s="67"/>
      <c r="Q10" s="68"/>
      <c r="R10" s="51"/>
      <c r="S10" s="51"/>
      <c r="T10" s="51"/>
      <c r="U10" s="51"/>
      <c r="V10" s="37"/>
      <c r="X10" s="37"/>
      <c r="AE10" s="38"/>
      <c r="AF10" s="38"/>
      <c r="AG10" s="38"/>
      <c r="AJ10" s="51"/>
      <c r="AK10" s="51"/>
      <c r="AL10" s="51"/>
      <c r="AM10" s="51"/>
      <c r="AN10" s="51"/>
    </row>
    <row r="11" spans="1:41" x14ac:dyDescent="0.3">
      <c r="B11" s="36" t="s">
        <v>803</v>
      </c>
      <c r="C11" s="38">
        <v>-12.2</v>
      </c>
      <c r="D11" s="38">
        <v>2.92</v>
      </c>
      <c r="E11" s="36" t="s">
        <v>802</v>
      </c>
      <c r="F11" s="21">
        <f>AVERAGE(C5:C10)</f>
        <v>-10.456666666666665</v>
      </c>
      <c r="G11" s="21">
        <f>STDEV(C5:C10)</f>
        <v>0.36147844564602588</v>
      </c>
      <c r="H11" s="21">
        <f>AVERAGE(D5:D10)</f>
        <v>9.0000000000000011E-2</v>
      </c>
      <c r="I11" s="21">
        <f>STDEV(D5:D10)</f>
        <v>4.9881960667159024</v>
      </c>
      <c r="J11" s="41" t="s">
        <v>712</v>
      </c>
      <c r="K11" s="36" t="s">
        <v>800</v>
      </c>
      <c r="L11" s="36" t="s">
        <v>78</v>
      </c>
      <c r="M11" s="51"/>
      <c r="N11" s="38"/>
      <c r="O11" s="37"/>
      <c r="P11" s="67"/>
      <c r="Q11" s="68"/>
      <c r="R11" s="51"/>
      <c r="S11" s="51"/>
      <c r="T11" s="51"/>
      <c r="U11" s="51"/>
      <c r="V11" s="37"/>
      <c r="X11" s="37"/>
      <c r="AE11" s="38"/>
      <c r="AF11" s="38"/>
      <c r="AG11" s="38"/>
      <c r="AJ11" s="51"/>
      <c r="AK11" s="51"/>
      <c r="AL11" s="51"/>
      <c r="AM11" s="51"/>
      <c r="AN11" s="51"/>
    </row>
    <row r="12" spans="1:41" x14ac:dyDescent="0.3">
      <c r="C12" s="38"/>
      <c r="D12" s="38"/>
      <c r="J12" s="41"/>
      <c r="M12" s="51"/>
      <c r="N12" s="38"/>
      <c r="O12" s="37"/>
      <c r="P12" s="67"/>
      <c r="Q12" s="68"/>
      <c r="R12" s="51"/>
      <c r="S12" s="51"/>
      <c r="T12" s="51"/>
      <c r="U12" s="51"/>
      <c r="V12" s="37"/>
      <c r="X12" s="37"/>
      <c r="AE12" s="38"/>
      <c r="AF12" s="38"/>
      <c r="AG12" s="38"/>
      <c r="AJ12" s="51"/>
      <c r="AK12" s="51"/>
      <c r="AL12" s="51"/>
      <c r="AM12" s="51"/>
      <c r="AN12" s="51"/>
    </row>
    <row r="13" spans="1:41" x14ac:dyDescent="0.3">
      <c r="A13" s="47" t="s">
        <v>829</v>
      </c>
      <c r="B13" s="66" t="s">
        <v>781</v>
      </c>
      <c r="C13" s="38">
        <v>-25</v>
      </c>
      <c r="D13" s="38">
        <v>1.54</v>
      </c>
      <c r="E13" s="36" t="s">
        <v>782</v>
      </c>
      <c r="J13" s="41" t="s">
        <v>712</v>
      </c>
      <c r="K13" s="36" t="s">
        <v>780</v>
      </c>
      <c r="L13" s="36" t="s">
        <v>78</v>
      </c>
      <c r="M13" s="51"/>
      <c r="N13" s="38"/>
      <c r="O13" s="37"/>
      <c r="P13" s="67"/>
      <c r="Q13" s="68"/>
      <c r="R13" s="51"/>
      <c r="S13" s="51"/>
      <c r="T13" s="51"/>
      <c r="U13" s="51"/>
      <c r="V13" s="37"/>
      <c r="X13" s="37"/>
      <c r="AE13" s="38"/>
      <c r="AF13" s="38"/>
      <c r="AG13" s="38"/>
      <c r="AJ13" s="51"/>
      <c r="AK13" s="51"/>
      <c r="AL13" s="51"/>
      <c r="AM13" s="1"/>
      <c r="AN13" s="1"/>
      <c r="AO13" s="2"/>
    </row>
    <row r="14" spans="1:41" x14ac:dyDescent="0.3">
      <c r="B14" s="66" t="s">
        <v>783</v>
      </c>
      <c r="C14" s="38">
        <v>-17.14</v>
      </c>
      <c r="D14" s="38">
        <v>12.24</v>
      </c>
      <c r="E14" s="36" t="s">
        <v>782</v>
      </c>
      <c r="J14" s="41" t="s">
        <v>712</v>
      </c>
      <c r="K14" s="36" t="s">
        <v>780</v>
      </c>
      <c r="L14" s="36" t="s">
        <v>78</v>
      </c>
      <c r="M14" s="51"/>
      <c r="N14" s="38"/>
      <c r="O14" s="37"/>
      <c r="P14" s="67"/>
      <c r="Q14" s="68"/>
      <c r="R14" s="51"/>
      <c r="S14" s="51"/>
      <c r="T14" s="51"/>
      <c r="U14" s="51"/>
      <c r="V14" s="37"/>
      <c r="X14" s="37"/>
      <c r="AE14" s="38"/>
      <c r="AF14" s="38"/>
      <c r="AG14" s="38"/>
      <c r="AJ14" s="51"/>
      <c r="AK14" s="51"/>
      <c r="AL14" s="51"/>
      <c r="AM14" s="1"/>
      <c r="AN14" s="1"/>
      <c r="AO14" s="2"/>
    </row>
    <row r="15" spans="1:41" x14ac:dyDescent="0.3">
      <c r="B15" s="66" t="s">
        <v>785</v>
      </c>
      <c r="C15" s="38">
        <v>-8.2100000000000009</v>
      </c>
      <c r="D15" s="38">
        <v>2.2999999999999998</v>
      </c>
      <c r="E15" s="36" t="s">
        <v>782</v>
      </c>
      <c r="J15" s="41" t="s">
        <v>712</v>
      </c>
      <c r="K15" s="36" t="s">
        <v>784</v>
      </c>
      <c r="L15" s="36" t="s">
        <v>78</v>
      </c>
      <c r="M15" s="51"/>
      <c r="N15" s="38"/>
      <c r="O15" s="37"/>
      <c r="P15" s="67"/>
      <c r="Q15" s="68"/>
      <c r="R15" s="51"/>
      <c r="S15" s="51"/>
      <c r="T15" s="51"/>
      <c r="U15" s="51"/>
      <c r="V15" s="37"/>
      <c r="X15" s="37"/>
      <c r="AE15" s="38"/>
      <c r="AF15" s="38"/>
      <c r="AG15" s="38"/>
      <c r="AJ15" s="51"/>
      <c r="AK15" s="51"/>
      <c r="AL15" s="51"/>
      <c r="AM15" s="1"/>
      <c r="AN15" s="1"/>
      <c r="AO15" s="2"/>
    </row>
    <row r="16" spans="1:41" x14ac:dyDescent="0.3">
      <c r="B16" s="66" t="s">
        <v>786</v>
      </c>
      <c r="C16" s="38">
        <v>-5.71</v>
      </c>
      <c r="D16" s="38">
        <v>3.69</v>
      </c>
      <c r="E16" s="36" t="s">
        <v>782</v>
      </c>
      <c r="J16" s="41" t="s">
        <v>712</v>
      </c>
      <c r="K16" s="36" t="s">
        <v>780</v>
      </c>
      <c r="L16" s="36" t="s">
        <v>78</v>
      </c>
      <c r="M16" s="51"/>
      <c r="N16" s="38"/>
      <c r="O16" s="37"/>
      <c r="P16" s="67"/>
      <c r="Q16" s="68"/>
      <c r="R16" s="51"/>
      <c r="S16" s="51"/>
      <c r="T16" s="51"/>
      <c r="U16" s="51"/>
      <c r="V16" s="37"/>
      <c r="X16" s="37"/>
      <c r="AE16" s="38"/>
      <c r="AF16" s="38"/>
      <c r="AG16" s="38"/>
      <c r="AJ16" s="51"/>
      <c r="AK16" s="51"/>
      <c r="AL16" s="51"/>
      <c r="AM16" s="1"/>
      <c r="AN16" s="1"/>
      <c r="AO16" s="2"/>
    </row>
    <row r="17" spans="1:41" x14ac:dyDescent="0.3">
      <c r="B17" s="66" t="s">
        <v>788</v>
      </c>
      <c r="C17" s="38">
        <v>-9.9499999999999993</v>
      </c>
      <c r="D17" s="38">
        <v>4.03</v>
      </c>
      <c r="E17" s="36" t="s">
        <v>782</v>
      </c>
      <c r="J17" s="41" t="s">
        <v>712</v>
      </c>
      <c r="K17" s="36" t="s">
        <v>787</v>
      </c>
      <c r="L17" s="36" t="s">
        <v>78</v>
      </c>
      <c r="M17" s="51"/>
      <c r="N17" s="38"/>
      <c r="O17" s="37"/>
      <c r="P17" s="67"/>
      <c r="Q17" s="68"/>
      <c r="R17" s="51"/>
      <c r="S17" s="51"/>
      <c r="T17" s="51"/>
      <c r="U17" s="51"/>
      <c r="V17" s="37"/>
      <c r="X17" s="37"/>
      <c r="AE17" s="38"/>
      <c r="AF17" s="38"/>
      <c r="AG17" s="38"/>
      <c r="AJ17" s="51"/>
      <c r="AK17" s="51"/>
      <c r="AL17" s="51"/>
      <c r="AM17" s="1"/>
      <c r="AN17" s="1"/>
      <c r="AO17" s="2"/>
    </row>
    <row r="18" spans="1:41" x14ac:dyDescent="0.3">
      <c r="B18" s="66" t="s">
        <v>789</v>
      </c>
      <c r="C18" s="38">
        <v>-25.35</v>
      </c>
      <c r="D18" s="38">
        <v>5.9</v>
      </c>
      <c r="E18" s="36" t="s">
        <v>782</v>
      </c>
      <c r="J18" s="41" t="s">
        <v>712</v>
      </c>
      <c r="K18" s="36" t="s">
        <v>780</v>
      </c>
      <c r="L18" s="36" t="s">
        <v>78</v>
      </c>
      <c r="M18" s="51"/>
      <c r="N18" s="38"/>
      <c r="O18" s="37"/>
      <c r="P18" s="67"/>
      <c r="Q18" s="68"/>
      <c r="R18" s="51"/>
      <c r="S18" s="51"/>
      <c r="T18" s="51"/>
      <c r="U18" s="51"/>
      <c r="V18" s="37"/>
      <c r="X18" s="37"/>
      <c r="AE18" s="38"/>
      <c r="AF18" s="38"/>
      <c r="AG18" s="38"/>
      <c r="AJ18" s="51"/>
      <c r="AK18" s="51"/>
      <c r="AL18" s="51"/>
      <c r="AM18" s="1"/>
      <c r="AN18" s="1"/>
      <c r="AO18" s="2"/>
    </row>
    <row r="19" spans="1:41" x14ac:dyDescent="0.3">
      <c r="B19" s="66" t="s">
        <v>790</v>
      </c>
      <c r="C19" s="38">
        <v>-6.27</v>
      </c>
      <c r="D19" s="38">
        <v>4.0199999999999996</v>
      </c>
      <c r="E19" s="36" t="s">
        <v>782</v>
      </c>
      <c r="J19" s="41" t="s">
        <v>712</v>
      </c>
      <c r="K19" s="36" t="s">
        <v>780</v>
      </c>
      <c r="L19" s="36" t="s">
        <v>78</v>
      </c>
      <c r="M19" s="51"/>
      <c r="N19" s="38"/>
      <c r="O19" s="37"/>
      <c r="P19" s="67"/>
      <c r="Q19" s="68"/>
      <c r="R19" s="51"/>
      <c r="S19" s="51"/>
      <c r="T19" s="51"/>
      <c r="U19" s="51"/>
      <c r="V19" s="37"/>
      <c r="X19" s="37"/>
      <c r="AE19" s="38"/>
      <c r="AF19" s="38"/>
      <c r="AG19" s="38"/>
      <c r="AJ19" s="51"/>
      <c r="AK19" s="51"/>
      <c r="AL19" s="51"/>
      <c r="AM19" s="1"/>
      <c r="AN19" s="1"/>
      <c r="AO19" s="2"/>
    </row>
    <row r="20" spans="1:41" x14ac:dyDescent="0.3">
      <c r="B20" s="66" t="s">
        <v>789</v>
      </c>
      <c r="C20" s="38">
        <v>-25.23</v>
      </c>
      <c r="D20" s="38">
        <v>2.0699999999999998</v>
      </c>
      <c r="E20" s="36" t="s">
        <v>782</v>
      </c>
      <c r="J20" s="41" t="s">
        <v>712</v>
      </c>
      <c r="K20" s="36" t="s">
        <v>780</v>
      </c>
      <c r="L20" s="36" t="s">
        <v>78</v>
      </c>
      <c r="M20" s="51"/>
      <c r="N20" s="38"/>
      <c r="O20" s="37"/>
      <c r="P20" s="67"/>
      <c r="Q20" s="68"/>
      <c r="R20" s="51"/>
      <c r="S20" s="51"/>
      <c r="T20" s="51"/>
      <c r="U20" s="51"/>
      <c r="V20" s="37"/>
      <c r="X20" s="37"/>
      <c r="AE20" s="38"/>
      <c r="AF20" s="38"/>
      <c r="AG20" s="38"/>
      <c r="AJ20" s="51"/>
      <c r="AK20" s="51"/>
      <c r="AL20" s="51"/>
      <c r="AM20" s="1"/>
      <c r="AN20" s="1"/>
      <c r="AO20" s="2"/>
    </row>
    <row r="21" spans="1:41" x14ac:dyDescent="0.3">
      <c r="B21" s="66" t="s">
        <v>791</v>
      </c>
      <c r="C21" s="38">
        <v>-17.100000000000001</v>
      </c>
      <c r="D21" s="38">
        <v>1.07</v>
      </c>
      <c r="E21" s="36" t="s">
        <v>782</v>
      </c>
      <c r="J21" s="41" t="s">
        <v>712</v>
      </c>
      <c r="K21" s="36" t="s">
        <v>780</v>
      </c>
      <c r="L21" s="36" t="s">
        <v>78</v>
      </c>
      <c r="M21" s="51"/>
      <c r="N21" s="38"/>
      <c r="O21" s="37"/>
      <c r="P21" s="67"/>
      <c r="Q21" s="68"/>
      <c r="R21" s="51"/>
      <c r="S21" s="51"/>
      <c r="T21" s="51"/>
      <c r="U21" s="51"/>
      <c r="V21" s="37"/>
      <c r="X21" s="37"/>
      <c r="AE21" s="38"/>
      <c r="AF21" s="38"/>
      <c r="AG21" s="38"/>
      <c r="AJ21" s="51"/>
      <c r="AK21" s="51"/>
      <c r="AL21" s="51"/>
      <c r="AM21" s="1"/>
      <c r="AN21" s="1"/>
      <c r="AO21" s="2"/>
    </row>
    <row r="22" spans="1:41" x14ac:dyDescent="0.3">
      <c r="B22" s="66" t="s">
        <v>790</v>
      </c>
      <c r="C22" s="38">
        <v>-7.0299999999999994</v>
      </c>
      <c r="D22" s="38">
        <v>3.11</v>
      </c>
      <c r="E22" s="36" t="s">
        <v>782</v>
      </c>
      <c r="J22" s="41" t="s">
        <v>712</v>
      </c>
      <c r="K22" s="36" t="s">
        <v>780</v>
      </c>
      <c r="L22" s="36" t="s">
        <v>78</v>
      </c>
      <c r="M22" s="51"/>
      <c r="N22" s="38"/>
      <c r="O22" s="37"/>
      <c r="P22" s="67"/>
      <c r="Q22" s="68"/>
      <c r="R22" s="51"/>
      <c r="S22" s="51"/>
      <c r="T22" s="51"/>
      <c r="U22" s="51"/>
      <c r="V22" s="37"/>
      <c r="X22" s="37"/>
      <c r="AE22" s="38"/>
      <c r="AF22" s="38"/>
      <c r="AG22" s="38"/>
      <c r="AJ22" s="51"/>
      <c r="AK22" s="51"/>
      <c r="AL22" s="51"/>
      <c r="AM22" s="1"/>
      <c r="AN22" s="1"/>
      <c r="AO22" s="2"/>
    </row>
    <row r="23" spans="1:41" x14ac:dyDescent="0.3">
      <c r="B23" s="66" t="s">
        <v>790</v>
      </c>
      <c r="C23" s="38">
        <v>-13.1</v>
      </c>
      <c r="D23" s="38">
        <v>2.0699999999999998</v>
      </c>
      <c r="E23" s="36" t="s">
        <v>782</v>
      </c>
      <c r="J23" s="41" t="s">
        <v>712</v>
      </c>
      <c r="K23" s="36" t="s">
        <v>780</v>
      </c>
      <c r="L23" s="36" t="s">
        <v>78</v>
      </c>
      <c r="M23" s="51"/>
      <c r="N23" s="38"/>
      <c r="O23" s="37"/>
      <c r="P23" s="67"/>
      <c r="Q23" s="68"/>
      <c r="R23" s="51"/>
      <c r="S23" s="51"/>
      <c r="T23" s="51"/>
      <c r="U23" s="51"/>
      <c r="V23" s="37"/>
      <c r="X23" s="37"/>
      <c r="AE23" s="38"/>
      <c r="AF23" s="38"/>
      <c r="AG23" s="38"/>
      <c r="AJ23" s="51"/>
      <c r="AK23" s="51"/>
      <c r="AL23" s="51"/>
      <c r="AM23" s="1"/>
      <c r="AN23" s="1"/>
      <c r="AO23" s="2"/>
    </row>
    <row r="24" spans="1:41" x14ac:dyDescent="0.3">
      <c r="B24" s="66" t="s">
        <v>790</v>
      </c>
      <c r="C24" s="38">
        <v>-7.6400000000000006</v>
      </c>
      <c r="D24" s="38">
        <v>0.42</v>
      </c>
      <c r="E24" s="36" t="s">
        <v>782</v>
      </c>
      <c r="J24" s="41" t="s">
        <v>712</v>
      </c>
      <c r="K24" s="36" t="s">
        <v>780</v>
      </c>
      <c r="L24" s="36" t="s">
        <v>78</v>
      </c>
      <c r="M24" s="51"/>
      <c r="N24" s="38"/>
      <c r="O24" s="37"/>
      <c r="P24" s="67"/>
      <c r="Q24" s="68"/>
      <c r="R24" s="51"/>
      <c r="S24" s="51"/>
      <c r="T24" s="51"/>
      <c r="U24" s="51"/>
      <c r="V24" s="37"/>
      <c r="X24" s="37"/>
      <c r="AE24" s="38"/>
      <c r="AF24" s="38"/>
      <c r="AG24" s="38"/>
      <c r="AJ24" s="51"/>
      <c r="AK24" s="51"/>
      <c r="AL24" s="51"/>
      <c r="AM24" s="1"/>
      <c r="AN24" s="1"/>
      <c r="AO24" s="2"/>
    </row>
    <row r="25" spans="1:41" x14ac:dyDescent="0.3">
      <c r="B25" s="36" t="s">
        <v>792</v>
      </c>
      <c r="C25" s="38">
        <v>-10.050000000000001</v>
      </c>
      <c r="D25" s="38">
        <v>-2.58</v>
      </c>
      <c r="E25" s="36" t="s">
        <v>782</v>
      </c>
      <c r="J25" s="41" t="s">
        <v>712</v>
      </c>
      <c r="K25" s="36" t="s">
        <v>780</v>
      </c>
      <c r="L25" s="36" t="s">
        <v>78</v>
      </c>
      <c r="M25" s="51"/>
      <c r="N25" s="38"/>
      <c r="O25" s="37"/>
      <c r="P25" s="67"/>
      <c r="Q25" s="68"/>
      <c r="R25" s="51"/>
      <c r="S25" s="51"/>
      <c r="T25" s="51"/>
      <c r="U25" s="51"/>
      <c r="V25" s="37"/>
      <c r="X25" s="37"/>
      <c r="AE25" s="38"/>
      <c r="AF25" s="38"/>
      <c r="AG25" s="38"/>
      <c r="AJ25" s="51"/>
      <c r="AK25" s="51"/>
      <c r="AL25" s="51"/>
      <c r="AM25" s="1"/>
      <c r="AN25" s="1"/>
      <c r="AO25" s="2"/>
    </row>
    <row r="26" spans="1:41" x14ac:dyDescent="0.3">
      <c r="B26" s="36" t="s">
        <v>793</v>
      </c>
      <c r="C26" s="38">
        <v>-1.5</v>
      </c>
      <c r="D26" s="38">
        <v>-0.57999999999999996</v>
      </c>
      <c r="E26" s="36" t="s">
        <v>782</v>
      </c>
      <c r="J26" s="41" t="s">
        <v>712</v>
      </c>
      <c r="K26" s="36" t="s">
        <v>780</v>
      </c>
      <c r="L26" s="36" t="s">
        <v>78</v>
      </c>
      <c r="M26" s="51"/>
      <c r="N26" s="38"/>
      <c r="O26" s="37"/>
      <c r="P26" s="67"/>
      <c r="Q26" s="68"/>
      <c r="R26" s="51"/>
      <c r="S26" s="51"/>
      <c r="T26" s="51"/>
      <c r="U26" s="51"/>
      <c r="V26" s="37"/>
      <c r="X26" s="37"/>
      <c r="AE26" s="38"/>
      <c r="AF26" s="38"/>
      <c r="AG26" s="38"/>
      <c r="AJ26" s="51"/>
      <c r="AK26" s="51"/>
      <c r="AL26" s="51"/>
      <c r="AM26" s="1"/>
      <c r="AN26" s="1"/>
      <c r="AO26" s="2"/>
    </row>
    <row r="27" spans="1:41" x14ac:dyDescent="0.3">
      <c r="B27" s="36" t="s">
        <v>793</v>
      </c>
      <c r="C27" s="38">
        <v>-4.28</v>
      </c>
      <c r="D27" s="38">
        <v>1.41</v>
      </c>
      <c r="E27" s="36" t="s">
        <v>782</v>
      </c>
      <c r="J27" s="41" t="s">
        <v>712</v>
      </c>
      <c r="K27" s="36" t="s">
        <v>780</v>
      </c>
      <c r="L27" s="36" t="s">
        <v>78</v>
      </c>
      <c r="M27" s="51"/>
      <c r="N27" s="38"/>
      <c r="O27" s="37"/>
      <c r="P27" s="67"/>
      <c r="Q27" s="68"/>
      <c r="R27" s="51"/>
      <c r="S27" s="51"/>
      <c r="T27" s="51"/>
      <c r="U27" s="51"/>
      <c r="V27" s="37"/>
      <c r="X27" s="37"/>
      <c r="AE27" s="38"/>
      <c r="AF27" s="38"/>
      <c r="AG27" s="38"/>
      <c r="AJ27" s="51"/>
      <c r="AK27" s="51"/>
      <c r="AL27" s="51"/>
      <c r="AM27" s="1"/>
      <c r="AN27" s="1"/>
      <c r="AO27" s="2"/>
    </row>
    <row r="28" spans="1:41" x14ac:dyDescent="0.3">
      <c r="B28" s="36" t="s">
        <v>793</v>
      </c>
      <c r="C28" s="38">
        <v>-2.5700000000000003</v>
      </c>
      <c r="D28" s="38">
        <v>0.75</v>
      </c>
      <c r="E28" s="36" t="s">
        <v>782</v>
      </c>
      <c r="J28" s="41" t="s">
        <v>712</v>
      </c>
      <c r="K28" s="36" t="s">
        <v>780</v>
      </c>
      <c r="L28" s="36" t="s">
        <v>78</v>
      </c>
      <c r="M28" s="51"/>
      <c r="N28" s="38"/>
      <c r="O28" s="37"/>
      <c r="P28" s="67"/>
      <c r="Q28" s="68"/>
      <c r="R28" s="51"/>
      <c r="S28" s="51"/>
      <c r="T28" s="51"/>
      <c r="U28" s="51"/>
      <c r="V28" s="37"/>
      <c r="X28" s="37"/>
      <c r="AE28" s="38"/>
      <c r="AF28" s="38"/>
      <c r="AG28" s="38"/>
      <c r="AJ28" s="51"/>
      <c r="AK28" s="51"/>
      <c r="AL28" s="51"/>
      <c r="AM28" s="1"/>
      <c r="AN28" s="1"/>
      <c r="AO28" s="2"/>
    </row>
    <row r="29" spans="1:41" x14ac:dyDescent="0.3">
      <c r="B29" s="36" t="s">
        <v>794</v>
      </c>
      <c r="C29" s="38">
        <v>-20.14</v>
      </c>
      <c r="D29" s="38">
        <v>7.02</v>
      </c>
      <c r="E29" s="36" t="s">
        <v>782</v>
      </c>
      <c r="F29" s="21">
        <f>AVERAGE(C13:C28)</f>
        <v>-11.633125000000001</v>
      </c>
      <c r="G29" s="21">
        <f>STDEV(C13:C28)</f>
        <v>8.0456669238789615</v>
      </c>
      <c r="H29" s="21">
        <f>AVERAGE(D13:D28)</f>
        <v>2.5912500000000001</v>
      </c>
      <c r="I29" s="21">
        <f>STDEV(D13:D28)</f>
        <v>3.265781938015254</v>
      </c>
      <c r="J29" s="41" t="s">
        <v>712</v>
      </c>
      <c r="K29" s="36" t="s">
        <v>780</v>
      </c>
      <c r="L29" s="36" t="s">
        <v>78</v>
      </c>
      <c r="M29" s="51"/>
      <c r="N29" s="38"/>
      <c r="O29" s="37"/>
      <c r="P29" s="67"/>
      <c r="Q29" s="68"/>
      <c r="R29" s="51"/>
      <c r="S29" s="51"/>
      <c r="T29" s="51"/>
      <c r="U29" s="51"/>
      <c r="V29" s="37"/>
      <c r="X29" s="37"/>
      <c r="AE29" s="38"/>
      <c r="AF29" s="38"/>
      <c r="AG29" s="38"/>
      <c r="AJ29" s="51"/>
      <c r="AK29" s="51"/>
      <c r="AL29" s="51"/>
      <c r="AM29" s="1"/>
      <c r="AN29" s="1"/>
      <c r="AO29" s="2"/>
    </row>
    <row r="30" spans="1:41" x14ac:dyDescent="0.3">
      <c r="C30" s="38"/>
      <c r="D30" s="38"/>
      <c r="E30" s="24" t="s">
        <v>828</v>
      </c>
      <c r="F30" s="25">
        <f>AVERAGE(C5:C29)</f>
        <v>-11.71708333333333</v>
      </c>
      <c r="G30" s="25">
        <f>STDEV(C5:C29)</f>
        <v>6.7645755541302304</v>
      </c>
      <c r="H30" s="25">
        <f>AVERAGE(D5:D29)</f>
        <v>2.4604761904761907</v>
      </c>
      <c r="I30" s="25">
        <f>STDEV(D5:D29)</f>
        <v>3.5204807572126793</v>
      </c>
      <c r="J30" s="41"/>
      <c r="M30" s="51"/>
      <c r="N30" s="51"/>
      <c r="O30" s="37"/>
      <c r="P30" s="67"/>
      <c r="Q30" s="68"/>
      <c r="R30" s="51"/>
      <c r="S30" s="51"/>
      <c r="T30" s="51"/>
      <c r="U30" s="51"/>
      <c r="V30" s="37"/>
      <c r="X30" s="37"/>
      <c r="AE30" s="38"/>
      <c r="AF30" s="38"/>
      <c r="AG30" s="38"/>
      <c r="AJ30" s="51"/>
      <c r="AK30" s="51"/>
      <c r="AL30" s="51"/>
      <c r="AM30" s="1"/>
      <c r="AN30" s="1"/>
      <c r="AO30" s="2"/>
    </row>
    <row r="31" spans="1:41" x14ac:dyDescent="0.3">
      <c r="C31" s="38"/>
      <c r="D31" s="38"/>
      <c r="J31" s="41"/>
      <c r="M31" s="51"/>
      <c r="N31" s="51"/>
      <c r="O31" s="37"/>
      <c r="P31" s="67"/>
      <c r="Q31" s="68"/>
      <c r="R31" s="51"/>
      <c r="S31" s="51"/>
      <c r="T31" s="51"/>
      <c r="U31" s="51"/>
      <c r="V31" s="37"/>
      <c r="X31" s="37"/>
      <c r="AE31" s="38"/>
      <c r="AF31" s="38"/>
      <c r="AG31" s="38"/>
      <c r="AJ31" s="51"/>
      <c r="AK31" s="51"/>
      <c r="AL31" s="51"/>
      <c r="AM31" s="1"/>
      <c r="AN31" s="1"/>
      <c r="AO31" s="2"/>
    </row>
    <row r="32" spans="1:41" x14ac:dyDescent="0.3">
      <c r="A32" s="47" t="s">
        <v>589</v>
      </c>
      <c r="B32" s="66" t="s">
        <v>801</v>
      </c>
      <c r="C32" s="38">
        <v>-26.8</v>
      </c>
      <c r="D32" s="38">
        <v>7.17</v>
      </c>
      <c r="E32" s="36" t="s">
        <v>802</v>
      </c>
      <c r="J32" s="41" t="s">
        <v>712</v>
      </c>
      <c r="K32" s="36" t="s">
        <v>800</v>
      </c>
      <c r="L32" s="36" t="s">
        <v>78</v>
      </c>
      <c r="M32" s="51"/>
      <c r="N32" s="51"/>
      <c r="O32" s="37"/>
      <c r="P32" s="67"/>
      <c r="Q32" s="68"/>
      <c r="R32" s="51"/>
      <c r="S32" s="51"/>
      <c r="T32" s="51"/>
      <c r="U32" s="51"/>
      <c r="V32" s="37"/>
      <c r="X32" s="37"/>
      <c r="AE32" s="38"/>
      <c r="AF32" s="38"/>
      <c r="AG32" s="38"/>
      <c r="AJ32" s="51"/>
      <c r="AK32" s="51"/>
      <c r="AL32" s="51"/>
      <c r="AM32" s="51"/>
      <c r="AN32" s="51"/>
    </row>
    <row r="33" spans="2:40" x14ac:dyDescent="0.3">
      <c r="B33" s="36" t="s">
        <v>815</v>
      </c>
      <c r="C33" s="38">
        <v>-24.25</v>
      </c>
      <c r="D33" s="38">
        <v>3.19</v>
      </c>
      <c r="E33" s="36" t="s">
        <v>802</v>
      </c>
      <c r="J33" s="41" t="s">
        <v>712</v>
      </c>
      <c r="K33" s="36" t="s">
        <v>800</v>
      </c>
      <c r="L33" s="36" t="s">
        <v>78</v>
      </c>
      <c r="M33" s="51"/>
      <c r="N33" s="51"/>
      <c r="O33" s="37"/>
      <c r="P33" s="67"/>
      <c r="Q33" s="68"/>
      <c r="R33" s="51"/>
      <c r="S33" s="51"/>
      <c r="T33" s="51"/>
      <c r="U33" s="51"/>
      <c r="V33" s="37"/>
      <c r="X33" s="37"/>
      <c r="AE33" s="38"/>
      <c r="AF33" s="38"/>
      <c r="AG33" s="38"/>
      <c r="AJ33" s="51"/>
      <c r="AK33" s="51"/>
      <c r="AL33" s="51"/>
      <c r="AM33" s="51"/>
      <c r="AN33" s="51"/>
    </row>
    <row r="34" spans="2:40" x14ac:dyDescent="0.3">
      <c r="B34" s="36" t="s">
        <v>815</v>
      </c>
      <c r="C34" s="38">
        <v>-24.35</v>
      </c>
      <c r="D34" s="38">
        <v>-3.01</v>
      </c>
      <c r="E34" s="36" t="s">
        <v>802</v>
      </c>
      <c r="J34" s="41" t="s">
        <v>712</v>
      </c>
      <c r="K34" s="36" t="s">
        <v>800</v>
      </c>
      <c r="L34" s="36" t="s">
        <v>78</v>
      </c>
      <c r="M34" s="51"/>
      <c r="N34" s="51"/>
      <c r="O34" s="37"/>
      <c r="P34" s="67"/>
      <c r="Q34" s="68"/>
      <c r="R34" s="51"/>
      <c r="S34" s="51"/>
      <c r="T34" s="51"/>
      <c r="U34" s="51"/>
      <c r="V34" s="37"/>
      <c r="X34" s="37"/>
      <c r="AE34" s="38"/>
      <c r="AF34" s="38"/>
      <c r="AG34" s="38"/>
      <c r="AJ34" s="51"/>
      <c r="AK34" s="51"/>
      <c r="AL34" s="51"/>
      <c r="AM34" s="51"/>
      <c r="AN34" s="51"/>
    </row>
    <row r="35" spans="2:40" x14ac:dyDescent="0.3">
      <c r="B35" s="36" t="s">
        <v>815</v>
      </c>
      <c r="C35" s="38">
        <v>-27.7</v>
      </c>
      <c r="D35" s="38">
        <v>-1.1299999999999999</v>
      </c>
      <c r="E35" s="36" t="s">
        <v>802</v>
      </c>
      <c r="J35" s="41" t="s">
        <v>712</v>
      </c>
      <c r="K35" s="36" t="s">
        <v>800</v>
      </c>
      <c r="L35" s="36" t="s">
        <v>78</v>
      </c>
      <c r="M35" s="51"/>
      <c r="N35" s="51"/>
      <c r="O35" s="37"/>
      <c r="P35" s="67"/>
      <c r="Q35" s="68"/>
      <c r="R35" s="51"/>
      <c r="S35" s="51"/>
      <c r="T35" s="51"/>
      <c r="U35" s="51"/>
      <c r="V35" s="37"/>
      <c r="X35" s="37"/>
      <c r="AE35" s="38"/>
      <c r="AF35" s="38"/>
      <c r="AG35" s="38"/>
      <c r="AJ35" s="51"/>
      <c r="AK35" s="51"/>
      <c r="AL35" s="51"/>
      <c r="AM35" s="51"/>
      <c r="AN35" s="51"/>
    </row>
    <row r="36" spans="2:40" x14ac:dyDescent="0.3">
      <c r="B36" s="36" t="s">
        <v>815</v>
      </c>
      <c r="C36" s="38">
        <v>-25.23</v>
      </c>
      <c r="D36" s="38">
        <v>-1.91</v>
      </c>
      <c r="E36" s="36" t="s">
        <v>802</v>
      </c>
      <c r="J36" s="41" t="s">
        <v>712</v>
      </c>
      <c r="K36" s="36" t="s">
        <v>800</v>
      </c>
      <c r="L36" s="36" t="s">
        <v>78</v>
      </c>
      <c r="M36" s="51"/>
      <c r="N36" s="51"/>
      <c r="O36" s="37"/>
      <c r="P36" s="67"/>
      <c r="Q36" s="68"/>
      <c r="R36" s="51"/>
      <c r="S36" s="51"/>
      <c r="T36" s="51"/>
      <c r="U36" s="51"/>
      <c r="V36" s="37"/>
      <c r="X36" s="37"/>
      <c r="AE36" s="38"/>
      <c r="AF36" s="38"/>
      <c r="AG36" s="38"/>
      <c r="AJ36" s="51"/>
      <c r="AK36" s="51"/>
      <c r="AL36" s="51"/>
      <c r="AM36" s="51"/>
      <c r="AN36" s="51"/>
    </row>
    <row r="37" spans="2:40" x14ac:dyDescent="0.3">
      <c r="B37" s="36" t="s">
        <v>815</v>
      </c>
      <c r="C37" s="38">
        <v>-27.46</v>
      </c>
      <c r="D37" s="38">
        <v>-4.08</v>
      </c>
      <c r="E37" s="36" t="s">
        <v>802</v>
      </c>
      <c r="J37" s="41" t="s">
        <v>712</v>
      </c>
      <c r="K37" s="36" t="s">
        <v>800</v>
      </c>
      <c r="L37" s="36" t="s">
        <v>78</v>
      </c>
      <c r="M37" s="51"/>
      <c r="N37" s="51"/>
      <c r="O37" s="37"/>
      <c r="P37" s="67"/>
      <c r="Q37" s="68"/>
      <c r="R37" s="51"/>
      <c r="S37" s="51"/>
      <c r="T37" s="51"/>
      <c r="U37" s="51"/>
      <c r="V37" s="37"/>
      <c r="X37" s="37"/>
      <c r="AE37" s="38"/>
      <c r="AF37" s="38"/>
      <c r="AG37" s="38"/>
      <c r="AJ37" s="51"/>
      <c r="AK37" s="51"/>
      <c r="AL37" s="51"/>
      <c r="AM37" s="51"/>
      <c r="AN37" s="51"/>
    </row>
    <row r="38" spans="2:40" x14ac:dyDescent="0.3">
      <c r="B38" s="36" t="s">
        <v>815</v>
      </c>
      <c r="C38" s="38">
        <v>-23.23</v>
      </c>
      <c r="D38" s="38">
        <v>-1.39</v>
      </c>
      <c r="E38" s="36" t="s">
        <v>802</v>
      </c>
      <c r="J38" s="41" t="s">
        <v>712</v>
      </c>
      <c r="K38" s="36" t="s">
        <v>800</v>
      </c>
      <c r="L38" s="36" t="s">
        <v>78</v>
      </c>
      <c r="M38" s="51"/>
      <c r="N38" s="51"/>
      <c r="O38" s="37"/>
      <c r="P38" s="67"/>
      <c r="Q38" s="68"/>
      <c r="R38" s="51"/>
      <c r="S38" s="51"/>
      <c r="T38" s="51"/>
      <c r="U38" s="51"/>
      <c r="V38" s="37"/>
      <c r="X38" s="37"/>
      <c r="AE38" s="38"/>
      <c r="AF38" s="38"/>
      <c r="AG38" s="38"/>
      <c r="AJ38" s="51"/>
      <c r="AK38" s="51"/>
      <c r="AL38" s="51"/>
      <c r="AM38" s="51"/>
      <c r="AN38" s="51"/>
    </row>
    <row r="39" spans="2:40" x14ac:dyDescent="0.3">
      <c r="B39" s="36" t="s">
        <v>816</v>
      </c>
      <c r="C39" s="38">
        <v>-24.9</v>
      </c>
      <c r="D39" s="38">
        <v>6.15</v>
      </c>
      <c r="E39" s="36" t="s">
        <v>802</v>
      </c>
      <c r="J39" s="41" t="s">
        <v>712</v>
      </c>
      <c r="K39" s="36" t="s">
        <v>800</v>
      </c>
      <c r="L39" s="36" t="s">
        <v>78</v>
      </c>
      <c r="M39" s="51"/>
      <c r="N39" s="51"/>
      <c r="O39" s="37"/>
      <c r="P39" s="67"/>
      <c r="Q39" s="68"/>
      <c r="R39" s="51"/>
      <c r="S39" s="51"/>
      <c r="T39" s="51"/>
      <c r="U39" s="51"/>
      <c r="V39" s="37"/>
      <c r="X39" s="37"/>
      <c r="AE39" s="38"/>
      <c r="AF39" s="38"/>
      <c r="AG39" s="38"/>
      <c r="AJ39" s="51"/>
      <c r="AK39" s="51"/>
      <c r="AL39" s="51"/>
      <c r="AM39" s="51"/>
      <c r="AN39" s="51"/>
    </row>
    <row r="40" spans="2:40" x14ac:dyDescent="0.3">
      <c r="B40" s="36" t="s">
        <v>803</v>
      </c>
      <c r="C40" s="38">
        <v>-25.19</v>
      </c>
      <c r="D40" s="38">
        <v>7.27</v>
      </c>
      <c r="E40" s="36" t="s">
        <v>802</v>
      </c>
      <c r="J40" s="41" t="s">
        <v>712</v>
      </c>
      <c r="K40" s="36" t="s">
        <v>800</v>
      </c>
      <c r="L40" s="36" t="s">
        <v>78</v>
      </c>
      <c r="M40" s="51"/>
      <c r="N40" s="51"/>
      <c r="O40" s="37"/>
      <c r="P40" s="67"/>
      <c r="Q40" s="68"/>
      <c r="R40" s="51"/>
      <c r="S40" s="51"/>
      <c r="T40" s="51"/>
      <c r="U40" s="51"/>
      <c r="V40" s="37"/>
      <c r="X40" s="37"/>
      <c r="AE40" s="38"/>
      <c r="AF40" s="38"/>
      <c r="AG40" s="38"/>
      <c r="AJ40" s="51"/>
      <c r="AK40" s="51"/>
      <c r="AL40" s="51"/>
      <c r="AM40" s="51"/>
      <c r="AN40" s="51"/>
    </row>
    <row r="41" spans="2:40" x14ac:dyDescent="0.3">
      <c r="B41" s="36" t="s">
        <v>803</v>
      </c>
      <c r="C41" s="38">
        <v>-25.9</v>
      </c>
      <c r="D41" s="38">
        <v>8.85</v>
      </c>
      <c r="E41" s="36" t="s">
        <v>802</v>
      </c>
      <c r="J41" s="41" t="s">
        <v>712</v>
      </c>
      <c r="K41" s="36" t="s">
        <v>800</v>
      </c>
      <c r="L41" s="36" t="s">
        <v>78</v>
      </c>
      <c r="M41" s="51"/>
      <c r="N41" s="51"/>
      <c r="O41" s="37"/>
      <c r="P41" s="67"/>
      <c r="Q41" s="68"/>
      <c r="R41" s="51"/>
      <c r="S41" s="51"/>
      <c r="T41" s="51"/>
      <c r="U41" s="51"/>
      <c r="V41" s="37"/>
      <c r="X41" s="37"/>
      <c r="AE41" s="38"/>
      <c r="AF41" s="38"/>
      <c r="AG41" s="38"/>
      <c r="AJ41" s="51"/>
      <c r="AK41" s="51"/>
      <c r="AL41" s="51"/>
      <c r="AM41" s="51"/>
      <c r="AN41" s="51"/>
    </row>
    <row r="42" spans="2:40" x14ac:dyDescent="0.3">
      <c r="B42" s="66" t="s">
        <v>823</v>
      </c>
      <c r="C42" s="38">
        <v>-24</v>
      </c>
      <c r="D42" s="38">
        <v>5.4</v>
      </c>
      <c r="E42" s="36" t="s">
        <v>796</v>
      </c>
      <c r="J42" s="41" t="s">
        <v>712</v>
      </c>
      <c r="K42" s="36" t="s">
        <v>784</v>
      </c>
      <c r="L42" s="36" t="s">
        <v>78</v>
      </c>
      <c r="M42" s="51"/>
      <c r="N42" s="51"/>
      <c r="O42" s="37"/>
      <c r="P42" s="67"/>
      <c r="Q42" s="68"/>
      <c r="R42" s="51"/>
      <c r="S42" s="51"/>
      <c r="T42" s="51"/>
      <c r="U42" s="51"/>
      <c r="V42" s="37"/>
      <c r="X42" s="37"/>
      <c r="AE42" s="38"/>
      <c r="AF42" s="38"/>
      <c r="AG42" s="38"/>
      <c r="AJ42" s="51"/>
      <c r="AK42" s="51"/>
      <c r="AL42" s="51"/>
      <c r="AM42" s="1"/>
      <c r="AN42" s="1"/>
    </row>
    <row r="43" spans="2:40" x14ac:dyDescent="0.3">
      <c r="B43" s="66" t="s">
        <v>823</v>
      </c>
      <c r="C43" s="38">
        <v>-21.2</v>
      </c>
      <c r="D43" s="38"/>
      <c r="E43" s="36" t="s">
        <v>796</v>
      </c>
      <c r="J43" s="41" t="s">
        <v>712</v>
      </c>
      <c r="K43" s="36" t="s">
        <v>784</v>
      </c>
      <c r="L43" s="36" t="s">
        <v>78</v>
      </c>
      <c r="M43" s="51"/>
      <c r="N43" s="51"/>
      <c r="O43" s="37"/>
      <c r="P43" s="67"/>
      <c r="Q43" s="68"/>
      <c r="R43" s="51"/>
      <c r="S43" s="51"/>
      <c r="T43" s="51"/>
      <c r="U43" s="51"/>
      <c r="V43" s="37"/>
      <c r="X43" s="37"/>
      <c r="AE43" s="38"/>
      <c r="AF43" s="38"/>
      <c r="AG43" s="38"/>
      <c r="AJ43" s="51"/>
      <c r="AK43" s="51"/>
      <c r="AL43" s="51"/>
      <c r="AM43" s="1"/>
      <c r="AN43" s="1"/>
    </row>
    <row r="44" spans="2:40" x14ac:dyDescent="0.3">
      <c r="B44" s="66" t="s">
        <v>2</v>
      </c>
      <c r="C44" s="38">
        <v>-26.1</v>
      </c>
      <c r="D44" s="38">
        <v>5.6</v>
      </c>
      <c r="E44" s="36" t="s">
        <v>796</v>
      </c>
      <c r="J44" s="41" t="s">
        <v>712</v>
      </c>
      <c r="K44" s="36" t="s">
        <v>784</v>
      </c>
      <c r="L44" s="36" t="s">
        <v>78</v>
      </c>
      <c r="M44" s="51"/>
      <c r="N44" s="51"/>
      <c r="O44" s="37"/>
      <c r="P44" s="67"/>
      <c r="Q44" s="68"/>
      <c r="R44" s="51"/>
      <c r="S44" s="51"/>
      <c r="T44" s="51"/>
      <c r="U44" s="51"/>
      <c r="V44" s="37"/>
      <c r="X44" s="37"/>
      <c r="AE44" s="38"/>
      <c r="AF44" s="38"/>
      <c r="AG44" s="38"/>
      <c r="AJ44" s="51"/>
      <c r="AK44" s="51"/>
      <c r="AL44" s="51"/>
      <c r="AM44" s="1"/>
      <c r="AN44" s="1"/>
    </row>
    <row r="45" spans="2:40" x14ac:dyDescent="0.3">
      <c r="B45" s="66" t="s">
        <v>2</v>
      </c>
      <c r="C45" s="38">
        <v>-23.7</v>
      </c>
      <c r="D45" s="38">
        <v>6.41</v>
      </c>
      <c r="E45" s="36" t="s">
        <v>802</v>
      </c>
      <c r="J45" s="41" t="s">
        <v>712</v>
      </c>
      <c r="K45" s="36" t="s">
        <v>813</v>
      </c>
      <c r="L45" s="36" t="s">
        <v>78</v>
      </c>
      <c r="M45" s="51"/>
      <c r="N45" s="51"/>
      <c r="O45" s="37"/>
      <c r="P45" s="67"/>
      <c r="Q45" s="68"/>
      <c r="R45" s="51"/>
      <c r="S45" s="51"/>
      <c r="T45" s="51"/>
      <c r="U45" s="51"/>
      <c r="V45" s="37"/>
      <c r="X45" s="37"/>
      <c r="AE45" s="38"/>
      <c r="AF45" s="38"/>
      <c r="AG45" s="38"/>
      <c r="AJ45" s="51"/>
      <c r="AK45" s="51"/>
      <c r="AL45" s="51"/>
      <c r="AM45" s="51"/>
      <c r="AN45" s="51"/>
    </row>
    <row r="46" spans="2:40" x14ac:dyDescent="0.3">
      <c r="B46" s="66" t="s">
        <v>2</v>
      </c>
      <c r="C46" s="38">
        <v>-23.238286332670913</v>
      </c>
      <c r="D46" s="38">
        <v>7.1513104106408214</v>
      </c>
      <c r="E46" s="36" t="s">
        <v>802</v>
      </c>
      <c r="J46" s="41" t="s">
        <v>712</v>
      </c>
      <c r="K46" s="36" t="s">
        <v>813</v>
      </c>
      <c r="L46" s="36" t="s">
        <v>78</v>
      </c>
      <c r="M46" s="51"/>
      <c r="N46" s="51"/>
      <c r="O46" s="37"/>
      <c r="P46" s="67"/>
      <c r="Q46" s="68"/>
      <c r="R46" s="51"/>
      <c r="S46" s="51"/>
      <c r="T46" s="51"/>
      <c r="U46" s="51"/>
      <c r="V46" s="37"/>
      <c r="X46" s="37"/>
      <c r="AE46" s="38"/>
      <c r="AF46" s="38"/>
      <c r="AG46" s="38"/>
      <c r="AJ46" s="51"/>
      <c r="AK46" s="51"/>
      <c r="AL46" s="51"/>
      <c r="AM46" s="51"/>
      <c r="AN46" s="51"/>
    </row>
    <row r="47" spans="2:40" x14ac:dyDescent="0.3">
      <c r="B47" s="66" t="s">
        <v>2</v>
      </c>
      <c r="C47" s="38">
        <v>-25.360745352221571</v>
      </c>
      <c r="D47" s="38">
        <v>10.692127745630128</v>
      </c>
      <c r="E47" s="36" t="s">
        <v>802</v>
      </c>
      <c r="J47" s="41" t="s">
        <v>712</v>
      </c>
      <c r="K47" s="36" t="s">
        <v>813</v>
      </c>
      <c r="L47" s="36" t="s">
        <v>78</v>
      </c>
      <c r="M47" s="51"/>
      <c r="N47" s="51"/>
      <c r="O47" s="37"/>
      <c r="P47" s="67"/>
      <c r="Q47" s="68"/>
      <c r="R47" s="51"/>
      <c r="S47" s="51"/>
      <c r="T47" s="51"/>
      <c r="U47" s="51"/>
      <c r="V47" s="37"/>
      <c r="X47" s="37"/>
      <c r="AE47" s="38"/>
      <c r="AF47" s="38"/>
      <c r="AG47" s="38"/>
      <c r="AJ47" s="51"/>
      <c r="AK47" s="51"/>
      <c r="AL47" s="51"/>
      <c r="AM47" s="51"/>
      <c r="AN47" s="51"/>
    </row>
    <row r="48" spans="2:40" x14ac:dyDescent="0.3">
      <c r="B48" s="66" t="s">
        <v>2</v>
      </c>
      <c r="C48" s="38">
        <v>-22.82</v>
      </c>
      <c r="D48" s="38">
        <v>5.67</v>
      </c>
      <c r="E48" s="36" t="s">
        <v>802</v>
      </c>
      <c r="J48" s="41" t="s">
        <v>712</v>
      </c>
      <c r="K48" s="36" t="s">
        <v>800</v>
      </c>
      <c r="L48" s="36" t="s">
        <v>78</v>
      </c>
      <c r="M48" s="51"/>
      <c r="N48" s="51"/>
      <c r="O48" s="37"/>
      <c r="P48" s="67"/>
      <c r="Q48" s="68"/>
      <c r="R48" s="51"/>
      <c r="S48" s="51"/>
      <c r="T48" s="51"/>
      <c r="U48" s="51"/>
      <c r="V48" s="37"/>
      <c r="X48" s="37"/>
      <c r="AE48" s="38"/>
      <c r="AF48" s="38"/>
      <c r="AG48" s="38"/>
      <c r="AJ48" s="51"/>
      <c r="AK48" s="51"/>
      <c r="AL48" s="51"/>
      <c r="AM48" s="51"/>
      <c r="AN48" s="51"/>
    </row>
    <row r="49" spans="2:40" x14ac:dyDescent="0.3">
      <c r="B49" s="66" t="s">
        <v>2</v>
      </c>
      <c r="C49" s="38">
        <v>-22.87</v>
      </c>
      <c r="D49" s="38">
        <v>7.17</v>
      </c>
      <c r="E49" s="36" t="s">
        <v>802</v>
      </c>
      <c r="J49" s="41" t="s">
        <v>712</v>
      </c>
      <c r="K49" s="36" t="s">
        <v>800</v>
      </c>
      <c r="L49" s="36" t="s">
        <v>78</v>
      </c>
      <c r="M49" s="51"/>
      <c r="N49" s="51"/>
      <c r="O49" s="37"/>
      <c r="P49" s="67"/>
      <c r="Q49" s="68"/>
      <c r="R49" s="51"/>
      <c r="S49" s="51"/>
      <c r="T49" s="51"/>
      <c r="U49" s="51"/>
      <c r="V49" s="37"/>
      <c r="X49" s="37"/>
      <c r="AE49" s="38"/>
      <c r="AF49" s="38"/>
      <c r="AG49" s="38"/>
      <c r="AJ49" s="51"/>
      <c r="AK49" s="51"/>
      <c r="AL49" s="51"/>
      <c r="AM49" s="51"/>
      <c r="AN49" s="51"/>
    </row>
    <row r="50" spans="2:40" x14ac:dyDescent="0.3">
      <c r="B50" s="66" t="s">
        <v>2</v>
      </c>
      <c r="C50" s="38">
        <v>-21.35</v>
      </c>
      <c r="D50" s="38">
        <v>8.06</v>
      </c>
      <c r="E50" s="36" t="s">
        <v>802</v>
      </c>
      <c r="J50" s="41" t="s">
        <v>712</v>
      </c>
      <c r="K50" s="36" t="s">
        <v>800</v>
      </c>
      <c r="L50" s="36" t="s">
        <v>78</v>
      </c>
      <c r="M50" s="51"/>
      <c r="N50" s="51"/>
      <c r="O50" s="37"/>
      <c r="P50" s="67"/>
      <c r="Q50" s="68"/>
      <c r="R50" s="51"/>
      <c r="S50" s="51"/>
      <c r="T50" s="51"/>
      <c r="U50" s="51"/>
      <c r="V50" s="37"/>
      <c r="X50" s="37"/>
      <c r="AE50" s="38"/>
      <c r="AF50" s="38"/>
      <c r="AG50" s="38"/>
      <c r="AJ50" s="51"/>
      <c r="AK50" s="51"/>
      <c r="AL50" s="51"/>
      <c r="AM50" s="51"/>
      <c r="AN50" s="51"/>
    </row>
    <row r="51" spans="2:40" x14ac:dyDescent="0.3">
      <c r="B51" s="66" t="s">
        <v>811</v>
      </c>
      <c r="C51" s="38">
        <v>-22.881453249529944</v>
      </c>
      <c r="D51" s="38">
        <v>7.7862577331166936</v>
      </c>
      <c r="E51" s="36" t="s">
        <v>802</v>
      </c>
      <c r="J51" s="41" t="s">
        <v>712</v>
      </c>
      <c r="K51" s="36" t="s">
        <v>800</v>
      </c>
      <c r="L51" s="36" t="s">
        <v>78</v>
      </c>
      <c r="M51" s="51"/>
      <c r="N51" s="51"/>
      <c r="O51" s="37"/>
      <c r="P51" s="67"/>
      <c r="Q51" s="68"/>
      <c r="R51" s="51"/>
      <c r="S51" s="51"/>
      <c r="T51" s="51"/>
      <c r="U51" s="51"/>
      <c r="V51" s="37"/>
      <c r="X51" s="37"/>
      <c r="AE51" s="38"/>
      <c r="AF51" s="38"/>
      <c r="AG51" s="38"/>
      <c r="AJ51" s="51"/>
      <c r="AK51" s="51"/>
      <c r="AL51" s="51"/>
      <c r="AM51" s="51"/>
      <c r="AN51" s="51"/>
    </row>
    <row r="52" spans="2:40" x14ac:dyDescent="0.3">
      <c r="B52" s="66" t="s">
        <v>811</v>
      </c>
      <c r="C52" s="38">
        <v>-24.279470728278994</v>
      </c>
      <c r="D52" s="38">
        <v>8.4641001640999196</v>
      </c>
      <c r="E52" s="36" t="s">
        <v>802</v>
      </c>
      <c r="J52" s="41" t="s">
        <v>712</v>
      </c>
      <c r="K52" s="36" t="s">
        <v>800</v>
      </c>
      <c r="L52" s="36" t="s">
        <v>78</v>
      </c>
      <c r="M52" s="51"/>
      <c r="N52" s="51"/>
      <c r="O52" s="37"/>
      <c r="P52" s="67"/>
      <c r="Q52" s="68"/>
      <c r="R52" s="51"/>
      <c r="S52" s="51"/>
      <c r="T52" s="51"/>
      <c r="U52" s="51"/>
      <c r="V52" s="37"/>
      <c r="X52" s="37"/>
      <c r="AE52" s="38"/>
      <c r="AF52" s="38"/>
      <c r="AG52" s="38"/>
      <c r="AJ52" s="51"/>
      <c r="AK52" s="51"/>
      <c r="AL52" s="51"/>
      <c r="AM52" s="51"/>
      <c r="AN52" s="51"/>
    </row>
    <row r="53" spans="2:40" ht="15" customHeight="1" x14ac:dyDescent="0.3">
      <c r="B53" s="66" t="s">
        <v>656</v>
      </c>
      <c r="C53" s="38">
        <v>-22.39</v>
      </c>
      <c r="D53" s="38">
        <v>7.69</v>
      </c>
      <c r="E53" s="36" t="s">
        <v>802</v>
      </c>
      <c r="J53" s="41" t="s">
        <v>712</v>
      </c>
      <c r="K53" s="36" t="s">
        <v>800</v>
      </c>
      <c r="L53" s="36" t="s">
        <v>78</v>
      </c>
      <c r="M53" s="51"/>
      <c r="N53" s="51"/>
      <c r="O53" s="37"/>
      <c r="P53" s="67"/>
      <c r="Q53" s="68"/>
      <c r="R53" s="51"/>
      <c r="S53" s="51"/>
      <c r="T53" s="51"/>
      <c r="U53" s="51"/>
      <c r="V53" s="37"/>
      <c r="X53" s="37"/>
      <c r="AE53" s="38"/>
      <c r="AF53" s="38"/>
      <c r="AG53" s="38"/>
      <c r="AJ53" s="51"/>
      <c r="AK53" s="51"/>
      <c r="AL53" s="51"/>
      <c r="AM53" s="51"/>
      <c r="AN53" s="51"/>
    </row>
    <row r="54" spans="2:40" x14ac:dyDescent="0.3">
      <c r="B54" s="66" t="s">
        <v>798</v>
      </c>
      <c r="C54" s="38">
        <v>-23.5</v>
      </c>
      <c r="D54" s="38">
        <v>6</v>
      </c>
      <c r="E54" s="36" t="s">
        <v>796</v>
      </c>
      <c r="J54" s="41" t="s">
        <v>712</v>
      </c>
      <c r="K54" s="36" t="s">
        <v>784</v>
      </c>
      <c r="L54" s="36" t="s">
        <v>78</v>
      </c>
      <c r="M54" s="51"/>
      <c r="N54" s="51"/>
      <c r="O54" s="37"/>
      <c r="P54" s="67"/>
      <c r="Q54" s="68"/>
      <c r="R54" s="51"/>
      <c r="S54" s="51"/>
      <c r="T54" s="51"/>
      <c r="U54" s="51"/>
      <c r="V54" s="37"/>
      <c r="X54" s="37"/>
      <c r="AE54" s="38"/>
      <c r="AF54" s="38"/>
      <c r="AG54" s="38"/>
      <c r="AJ54" s="51"/>
      <c r="AK54" s="51"/>
      <c r="AL54" s="51"/>
      <c r="AM54" s="1"/>
      <c r="AN54" s="1"/>
    </row>
    <row r="55" spans="2:40" x14ac:dyDescent="0.3">
      <c r="B55" s="36" t="s">
        <v>805</v>
      </c>
      <c r="C55" s="38">
        <v>-24.49</v>
      </c>
      <c r="D55" s="38">
        <v>15.23</v>
      </c>
      <c r="E55" s="36" t="s">
        <v>802</v>
      </c>
      <c r="J55" s="41" t="s">
        <v>712</v>
      </c>
      <c r="K55" s="36" t="s">
        <v>800</v>
      </c>
      <c r="L55" s="36" t="s">
        <v>78</v>
      </c>
      <c r="M55" s="51"/>
      <c r="N55" s="51"/>
      <c r="O55" s="37"/>
      <c r="P55" s="67"/>
      <c r="Q55" s="68"/>
      <c r="R55" s="51"/>
      <c r="S55" s="51"/>
      <c r="T55" s="51"/>
      <c r="U55" s="51"/>
      <c r="V55" s="37"/>
      <c r="X55" s="37"/>
      <c r="AE55" s="38"/>
      <c r="AF55" s="38"/>
      <c r="AG55" s="38"/>
      <c r="AJ55" s="51"/>
      <c r="AK55" s="51"/>
      <c r="AL55" s="51"/>
      <c r="AM55" s="51"/>
      <c r="AN55" s="51"/>
    </row>
    <row r="56" spans="2:40" x14ac:dyDescent="0.3">
      <c r="B56" s="36" t="s">
        <v>804</v>
      </c>
      <c r="C56" s="38">
        <v>-24.91</v>
      </c>
      <c r="D56" s="38">
        <v>-4.2699999999999996</v>
      </c>
      <c r="E56" s="36" t="s">
        <v>802</v>
      </c>
      <c r="J56" s="41" t="s">
        <v>712</v>
      </c>
      <c r="K56" s="36" t="s">
        <v>800</v>
      </c>
      <c r="L56" s="36" t="s">
        <v>78</v>
      </c>
      <c r="M56" s="51"/>
      <c r="N56" s="51"/>
      <c r="O56" s="37"/>
      <c r="P56" s="67"/>
      <c r="Q56" s="68"/>
      <c r="R56" s="51"/>
      <c r="S56" s="51"/>
      <c r="T56" s="51"/>
      <c r="U56" s="51"/>
      <c r="V56" s="37"/>
      <c r="X56" s="37"/>
      <c r="AE56" s="38"/>
      <c r="AF56" s="38"/>
      <c r="AG56" s="38"/>
      <c r="AJ56" s="51"/>
      <c r="AK56" s="51"/>
      <c r="AL56" s="51"/>
      <c r="AM56" s="51"/>
      <c r="AN56" s="51"/>
    </row>
    <row r="57" spans="2:40" x14ac:dyDescent="0.3">
      <c r="B57" s="36" t="s">
        <v>806</v>
      </c>
      <c r="C57" s="38">
        <v>-22.4</v>
      </c>
      <c r="D57" s="38">
        <v>5.8</v>
      </c>
      <c r="E57" s="36" t="s">
        <v>802</v>
      </c>
      <c r="J57" s="41" t="s">
        <v>712</v>
      </c>
      <c r="K57" s="36" t="s">
        <v>800</v>
      </c>
      <c r="L57" s="36" t="s">
        <v>78</v>
      </c>
      <c r="M57" s="51"/>
      <c r="N57" s="51"/>
      <c r="O57" s="37"/>
      <c r="P57" s="67"/>
      <c r="Q57" s="68"/>
      <c r="R57" s="51"/>
      <c r="S57" s="51"/>
      <c r="T57" s="51"/>
      <c r="U57" s="51"/>
      <c r="V57" s="37"/>
      <c r="X57" s="37"/>
      <c r="AE57" s="38"/>
      <c r="AF57" s="38"/>
      <c r="AG57" s="38"/>
      <c r="AJ57" s="51"/>
      <c r="AK57" s="51"/>
      <c r="AL57" s="51"/>
      <c r="AM57" s="51"/>
      <c r="AN57" s="51"/>
    </row>
    <row r="58" spans="2:40" x14ac:dyDescent="0.3">
      <c r="B58" s="36" t="s">
        <v>819</v>
      </c>
      <c r="C58" s="38">
        <v>-24.52</v>
      </c>
      <c r="D58" s="38">
        <v>0.43</v>
      </c>
      <c r="E58" s="36" t="s">
        <v>802</v>
      </c>
      <c r="J58" s="41" t="s">
        <v>712</v>
      </c>
      <c r="K58" s="36" t="s">
        <v>800</v>
      </c>
      <c r="L58" s="36" t="s">
        <v>78</v>
      </c>
      <c r="M58" s="51"/>
      <c r="N58" s="51"/>
      <c r="O58" s="37"/>
      <c r="P58" s="67"/>
      <c r="Q58" s="68"/>
      <c r="R58" s="51"/>
      <c r="S58" s="51"/>
      <c r="T58" s="51"/>
      <c r="U58" s="51"/>
      <c r="V58" s="37"/>
      <c r="X58" s="37"/>
      <c r="AE58" s="38"/>
      <c r="AF58" s="38"/>
      <c r="AG58" s="38"/>
      <c r="AJ58" s="51"/>
      <c r="AK58" s="51"/>
      <c r="AL58" s="51"/>
      <c r="AM58" s="51"/>
      <c r="AN58" s="51"/>
    </row>
    <row r="59" spans="2:40" x14ac:dyDescent="0.3">
      <c r="B59" s="36" t="s">
        <v>819</v>
      </c>
      <c r="C59" s="38">
        <v>-26.3</v>
      </c>
      <c r="D59" s="38">
        <v>0.28999999999999998</v>
      </c>
      <c r="E59" s="36" t="s">
        <v>802</v>
      </c>
      <c r="J59" s="41" t="s">
        <v>712</v>
      </c>
      <c r="K59" s="36" t="s">
        <v>800</v>
      </c>
      <c r="L59" s="36" t="s">
        <v>78</v>
      </c>
      <c r="M59" s="51"/>
      <c r="N59" s="51"/>
      <c r="O59" s="37"/>
      <c r="P59" s="67"/>
      <c r="Q59" s="68"/>
      <c r="R59" s="51"/>
      <c r="S59" s="51"/>
      <c r="T59" s="51"/>
      <c r="U59" s="51"/>
      <c r="V59" s="37"/>
      <c r="X59" s="37"/>
      <c r="AE59" s="38"/>
      <c r="AF59" s="38"/>
      <c r="AG59" s="38"/>
      <c r="AJ59" s="51"/>
      <c r="AK59" s="51"/>
      <c r="AL59" s="51"/>
      <c r="AM59" s="51"/>
      <c r="AN59" s="51"/>
    </row>
    <row r="60" spans="2:40" x14ac:dyDescent="0.3">
      <c r="B60" s="36" t="s">
        <v>820</v>
      </c>
      <c r="C60" s="38">
        <v>-25.49</v>
      </c>
      <c r="D60" s="38">
        <v>4.5199999999999996</v>
      </c>
      <c r="E60" s="36" t="s">
        <v>802</v>
      </c>
      <c r="J60" s="41" t="s">
        <v>712</v>
      </c>
      <c r="K60" s="36" t="s">
        <v>800</v>
      </c>
      <c r="L60" s="36" t="s">
        <v>78</v>
      </c>
      <c r="M60" s="51"/>
      <c r="N60" s="51"/>
      <c r="O60" s="37"/>
      <c r="P60" s="67"/>
      <c r="Q60" s="68"/>
      <c r="R60" s="51"/>
      <c r="S60" s="51"/>
      <c r="T60" s="51"/>
      <c r="U60" s="51"/>
      <c r="V60" s="37"/>
      <c r="X60" s="37"/>
      <c r="AE60" s="38"/>
      <c r="AF60" s="38"/>
      <c r="AG60" s="38"/>
      <c r="AJ60" s="51"/>
      <c r="AK60" s="51"/>
      <c r="AL60" s="51"/>
      <c r="AM60" s="51"/>
      <c r="AN60" s="51"/>
    </row>
    <row r="61" spans="2:40" x14ac:dyDescent="0.3">
      <c r="B61" s="36" t="s">
        <v>820</v>
      </c>
      <c r="C61" s="38">
        <v>-25.31</v>
      </c>
      <c r="D61" s="38">
        <v>7.99</v>
      </c>
      <c r="E61" s="36" t="s">
        <v>802</v>
      </c>
      <c r="J61" s="41" t="s">
        <v>712</v>
      </c>
      <c r="K61" s="36" t="s">
        <v>800</v>
      </c>
      <c r="L61" s="36" t="s">
        <v>78</v>
      </c>
      <c r="M61" s="51"/>
      <c r="N61" s="51"/>
      <c r="O61" s="37"/>
      <c r="P61" s="67"/>
      <c r="Q61" s="68"/>
      <c r="R61" s="51"/>
      <c r="S61" s="51"/>
      <c r="T61" s="51"/>
      <c r="U61" s="51"/>
      <c r="V61" s="37"/>
      <c r="X61" s="37"/>
      <c r="AE61" s="38"/>
      <c r="AF61" s="38"/>
      <c r="AG61" s="38"/>
      <c r="AJ61" s="51"/>
      <c r="AK61" s="51"/>
      <c r="AL61" s="51"/>
      <c r="AM61" s="51"/>
      <c r="AN61" s="51"/>
    </row>
    <row r="62" spans="2:40" x14ac:dyDescent="0.3">
      <c r="B62" s="36" t="s">
        <v>821</v>
      </c>
      <c r="C62" s="38">
        <v>-24.6</v>
      </c>
      <c r="D62" s="38">
        <v>-3.16</v>
      </c>
      <c r="E62" s="36" t="s">
        <v>802</v>
      </c>
      <c r="J62" s="41" t="s">
        <v>712</v>
      </c>
      <c r="K62" s="36" t="s">
        <v>800</v>
      </c>
      <c r="L62" s="36" t="s">
        <v>78</v>
      </c>
      <c r="M62" s="51"/>
      <c r="N62" s="51"/>
      <c r="O62" s="37"/>
      <c r="P62" s="67"/>
      <c r="Q62" s="68"/>
      <c r="R62" s="51"/>
      <c r="S62" s="51"/>
      <c r="T62" s="51"/>
      <c r="U62" s="51"/>
      <c r="V62" s="37"/>
      <c r="X62" s="37"/>
      <c r="AE62" s="38"/>
      <c r="AF62" s="38"/>
      <c r="AG62" s="38"/>
      <c r="AJ62" s="51"/>
      <c r="AK62" s="51"/>
      <c r="AL62" s="51"/>
      <c r="AM62" s="51"/>
      <c r="AN62" s="51"/>
    </row>
    <row r="63" spans="2:40" x14ac:dyDescent="0.3">
      <c r="B63" s="36" t="s">
        <v>821</v>
      </c>
      <c r="C63" s="38">
        <v>-24.95</v>
      </c>
      <c r="D63" s="38">
        <v>-1.98</v>
      </c>
      <c r="E63" s="36" t="s">
        <v>802</v>
      </c>
      <c r="J63" s="41" t="s">
        <v>712</v>
      </c>
      <c r="K63" s="36" t="s">
        <v>800</v>
      </c>
      <c r="L63" s="36" t="s">
        <v>78</v>
      </c>
      <c r="M63" s="51"/>
      <c r="N63" s="51"/>
      <c r="O63" s="37"/>
      <c r="P63" s="67"/>
      <c r="Q63" s="68"/>
      <c r="R63" s="51"/>
      <c r="S63" s="51"/>
      <c r="T63" s="51"/>
      <c r="U63" s="51"/>
      <c r="V63" s="37"/>
      <c r="X63" s="37"/>
      <c r="AE63" s="38"/>
      <c r="AF63" s="38"/>
      <c r="AG63" s="38"/>
      <c r="AJ63" s="51"/>
      <c r="AK63" s="51"/>
      <c r="AL63" s="51"/>
      <c r="AM63" s="51"/>
      <c r="AN63" s="51"/>
    </row>
    <row r="64" spans="2:40" x14ac:dyDescent="0.3">
      <c r="B64" s="36" t="s">
        <v>821</v>
      </c>
      <c r="C64" s="38">
        <v>-23.59</v>
      </c>
      <c r="D64" s="38">
        <v>-1.26</v>
      </c>
      <c r="E64" s="36" t="s">
        <v>802</v>
      </c>
      <c r="J64" s="41" t="s">
        <v>712</v>
      </c>
      <c r="K64" s="36" t="s">
        <v>800</v>
      </c>
      <c r="L64" s="36" t="s">
        <v>78</v>
      </c>
      <c r="M64" s="51"/>
      <c r="N64" s="51"/>
      <c r="O64" s="37"/>
      <c r="P64" s="67"/>
      <c r="Q64" s="68"/>
      <c r="R64" s="51"/>
      <c r="S64" s="51"/>
      <c r="T64" s="51"/>
      <c r="U64" s="51"/>
      <c r="V64" s="37"/>
      <c r="X64" s="37"/>
      <c r="AE64" s="38"/>
      <c r="AF64" s="38"/>
      <c r="AG64" s="38"/>
      <c r="AJ64" s="51"/>
      <c r="AK64" s="51"/>
      <c r="AL64" s="51"/>
      <c r="AM64" s="51"/>
      <c r="AN64" s="51"/>
    </row>
    <row r="65" spans="2:40" x14ac:dyDescent="0.3">
      <c r="B65" s="36" t="s">
        <v>807</v>
      </c>
      <c r="C65" s="38">
        <v>-23.97</v>
      </c>
      <c r="D65" s="38">
        <v>-4.5999999999999996</v>
      </c>
      <c r="E65" s="36" t="s">
        <v>802</v>
      </c>
      <c r="J65" s="41" t="s">
        <v>712</v>
      </c>
      <c r="K65" s="36" t="s">
        <v>800</v>
      </c>
      <c r="L65" s="36" t="s">
        <v>78</v>
      </c>
      <c r="M65" s="51"/>
      <c r="N65" s="51"/>
      <c r="O65" s="37"/>
      <c r="P65" s="67"/>
      <c r="Q65" s="68"/>
      <c r="R65" s="51"/>
      <c r="S65" s="51"/>
      <c r="T65" s="51"/>
      <c r="U65" s="51"/>
      <c r="V65" s="37"/>
      <c r="X65" s="37"/>
      <c r="AE65" s="38"/>
      <c r="AF65" s="38"/>
      <c r="AG65" s="38"/>
      <c r="AJ65" s="51"/>
      <c r="AK65" s="51"/>
      <c r="AL65" s="51"/>
      <c r="AM65" s="51"/>
      <c r="AN65" s="51"/>
    </row>
    <row r="66" spans="2:40" x14ac:dyDescent="0.3">
      <c r="B66" s="66" t="s">
        <v>617</v>
      </c>
      <c r="C66" s="38">
        <v>-22.3</v>
      </c>
      <c r="D66" s="38">
        <v>-0.1</v>
      </c>
      <c r="E66" s="36" t="s">
        <v>796</v>
      </c>
      <c r="J66" s="41" t="s">
        <v>712</v>
      </c>
      <c r="K66" s="36" t="s">
        <v>784</v>
      </c>
      <c r="L66" s="36" t="s">
        <v>78</v>
      </c>
      <c r="M66" s="51"/>
      <c r="N66" s="51"/>
      <c r="O66" s="37"/>
      <c r="P66" s="67"/>
      <c r="Q66" s="68"/>
      <c r="R66" s="51"/>
      <c r="S66" s="51"/>
      <c r="T66" s="51"/>
      <c r="U66" s="51"/>
      <c r="V66" s="37"/>
      <c r="X66" s="37"/>
      <c r="AE66" s="38"/>
      <c r="AF66" s="38"/>
      <c r="AG66" s="38"/>
      <c r="AJ66" s="51"/>
      <c r="AK66" s="51"/>
      <c r="AL66" s="51"/>
      <c r="AM66" s="1"/>
      <c r="AN66" s="1"/>
    </row>
    <row r="67" spans="2:40" x14ac:dyDescent="0.3">
      <c r="B67" s="66" t="s">
        <v>617</v>
      </c>
      <c r="C67" s="38">
        <v>-24.9</v>
      </c>
      <c r="D67" s="38">
        <v>0.1</v>
      </c>
      <c r="E67" s="36" t="s">
        <v>796</v>
      </c>
      <c r="J67" s="41" t="s">
        <v>712</v>
      </c>
      <c r="K67" s="36" t="s">
        <v>784</v>
      </c>
      <c r="L67" s="36" t="s">
        <v>78</v>
      </c>
      <c r="M67" s="51"/>
      <c r="N67" s="51"/>
      <c r="O67" s="37"/>
      <c r="P67" s="67"/>
      <c r="Q67" s="68"/>
      <c r="R67" s="51"/>
      <c r="S67" s="51"/>
      <c r="T67" s="51"/>
      <c r="U67" s="51"/>
      <c r="V67" s="37"/>
      <c r="X67" s="37"/>
      <c r="AE67" s="38"/>
      <c r="AF67" s="38"/>
      <c r="AG67" s="38"/>
      <c r="AJ67" s="51"/>
      <c r="AK67" s="51"/>
      <c r="AL67" s="51"/>
      <c r="AM67" s="1"/>
      <c r="AN67" s="1"/>
    </row>
    <row r="68" spans="2:40" x14ac:dyDescent="0.3">
      <c r="B68" s="66" t="s">
        <v>617</v>
      </c>
      <c r="C68" s="38">
        <v>-25.1</v>
      </c>
      <c r="D68" s="38">
        <v>0.6</v>
      </c>
      <c r="E68" s="36" t="s">
        <v>796</v>
      </c>
      <c r="J68" s="41" t="s">
        <v>712</v>
      </c>
      <c r="K68" s="36" t="s">
        <v>784</v>
      </c>
      <c r="L68" s="36" t="s">
        <v>78</v>
      </c>
      <c r="M68" s="51"/>
      <c r="N68" s="51"/>
      <c r="O68" s="37"/>
      <c r="P68" s="67"/>
      <c r="Q68" s="68"/>
      <c r="R68" s="51"/>
      <c r="S68" s="51"/>
      <c r="T68" s="51"/>
      <c r="U68" s="51"/>
      <c r="V68" s="37"/>
      <c r="X68" s="37"/>
      <c r="AE68" s="38"/>
      <c r="AF68" s="38"/>
      <c r="AG68" s="38"/>
      <c r="AJ68" s="51"/>
      <c r="AK68" s="51"/>
      <c r="AL68" s="51"/>
      <c r="AM68" s="1"/>
      <c r="AN68" s="1"/>
    </row>
    <row r="69" spans="2:40" x14ac:dyDescent="0.3">
      <c r="B69" s="36" t="s">
        <v>808</v>
      </c>
      <c r="C69" s="38">
        <v>-26.68</v>
      </c>
      <c r="D69" s="38">
        <v>1.38</v>
      </c>
      <c r="E69" s="36" t="s">
        <v>802</v>
      </c>
      <c r="J69" s="41" t="s">
        <v>712</v>
      </c>
      <c r="K69" s="36" t="s">
        <v>800</v>
      </c>
      <c r="L69" s="36" t="s">
        <v>78</v>
      </c>
      <c r="M69" s="51"/>
      <c r="N69" s="51"/>
      <c r="O69" s="37"/>
      <c r="P69" s="67"/>
      <c r="Q69" s="68"/>
      <c r="R69" s="51"/>
      <c r="S69" s="51"/>
      <c r="T69" s="51"/>
      <c r="U69" s="51"/>
      <c r="V69" s="37"/>
      <c r="X69" s="37"/>
      <c r="AE69" s="38"/>
      <c r="AF69" s="38"/>
      <c r="AG69" s="38"/>
      <c r="AJ69" s="51"/>
      <c r="AK69" s="51"/>
      <c r="AL69" s="51"/>
      <c r="AM69" s="51"/>
      <c r="AN69" s="51"/>
    </row>
    <row r="70" spans="2:40" x14ac:dyDescent="0.3">
      <c r="B70" s="36" t="s">
        <v>809</v>
      </c>
      <c r="C70" s="38">
        <v>-25.87</v>
      </c>
      <c r="D70" s="38">
        <v>0.4</v>
      </c>
      <c r="E70" s="36" t="s">
        <v>802</v>
      </c>
      <c r="J70" s="41" t="s">
        <v>712</v>
      </c>
      <c r="K70" s="36" t="s">
        <v>800</v>
      </c>
      <c r="L70" s="36" t="s">
        <v>78</v>
      </c>
      <c r="M70" s="51"/>
      <c r="N70" s="51"/>
      <c r="O70" s="37"/>
      <c r="P70" s="67"/>
      <c r="Q70" s="68"/>
      <c r="R70" s="51"/>
      <c r="S70" s="51"/>
      <c r="T70" s="51"/>
      <c r="U70" s="51"/>
      <c r="V70" s="37"/>
      <c r="X70" s="37"/>
      <c r="AE70" s="38"/>
      <c r="AF70" s="38"/>
      <c r="AG70" s="38"/>
      <c r="AJ70" s="51"/>
      <c r="AK70" s="51"/>
      <c r="AL70" s="51"/>
      <c r="AM70" s="51"/>
      <c r="AN70" s="51"/>
    </row>
    <row r="71" spans="2:40" x14ac:dyDescent="0.3">
      <c r="B71" s="66" t="s">
        <v>47</v>
      </c>
      <c r="C71" s="38">
        <v>-24.9</v>
      </c>
      <c r="D71" s="38">
        <v>1.8</v>
      </c>
      <c r="E71" s="36" t="s">
        <v>796</v>
      </c>
      <c r="J71" s="41" t="s">
        <v>712</v>
      </c>
      <c r="K71" s="36" t="s">
        <v>784</v>
      </c>
      <c r="L71" s="36" t="s">
        <v>78</v>
      </c>
      <c r="M71" s="51"/>
      <c r="N71" s="51"/>
      <c r="O71" s="37"/>
      <c r="P71" s="67"/>
      <c r="Q71" s="68"/>
      <c r="R71" s="51"/>
      <c r="S71" s="51"/>
      <c r="T71" s="51"/>
      <c r="U71" s="51"/>
      <c r="V71" s="37"/>
      <c r="X71" s="37"/>
      <c r="AE71" s="38"/>
      <c r="AF71" s="38"/>
      <c r="AG71" s="38"/>
      <c r="AJ71" s="51"/>
      <c r="AK71" s="51"/>
      <c r="AL71" s="51"/>
      <c r="AM71" s="1"/>
      <c r="AN71" s="1"/>
    </row>
    <row r="72" spans="2:40" x14ac:dyDescent="0.3">
      <c r="B72" s="66" t="s">
        <v>47</v>
      </c>
      <c r="C72" s="38">
        <v>-24.43</v>
      </c>
      <c r="D72" s="38">
        <v>10.33</v>
      </c>
      <c r="E72" s="36" t="s">
        <v>802</v>
      </c>
      <c r="J72" s="41" t="s">
        <v>712</v>
      </c>
      <c r="K72" s="36" t="s">
        <v>800</v>
      </c>
      <c r="L72" s="36" t="s">
        <v>78</v>
      </c>
      <c r="M72" s="51"/>
      <c r="N72" s="51"/>
      <c r="O72" s="37"/>
      <c r="P72" s="67"/>
      <c r="Q72" s="68"/>
      <c r="R72" s="51"/>
      <c r="S72" s="51"/>
      <c r="T72" s="51"/>
      <c r="U72" s="51"/>
      <c r="V72" s="37"/>
      <c r="X72" s="37"/>
      <c r="AE72" s="38"/>
      <c r="AF72" s="38"/>
      <c r="AG72" s="38"/>
      <c r="AJ72" s="51"/>
      <c r="AK72" s="51"/>
      <c r="AL72" s="51"/>
      <c r="AM72" s="51"/>
      <c r="AN72" s="51"/>
    </row>
    <row r="73" spans="2:40" x14ac:dyDescent="0.3">
      <c r="B73" s="66" t="s">
        <v>47</v>
      </c>
      <c r="C73" s="38">
        <v>-23.96</v>
      </c>
      <c r="D73" s="38">
        <v>9.84</v>
      </c>
      <c r="E73" s="36" t="s">
        <v>802</v>
      </c>
      <c r="J73" s="41" t="s">
        <v>712</v>
      </c>
      <c r="K73" s="36" t="s">
        <v>800</v>
      </c>
      <c r="L73" s="36" t="s">
        <v>78</v>
      </c>
      <c r="M73" s="51"/>
      <c r="N73" s="51"/>
      <c r="O73" s="37"/>
      <c r="P73" s="67"/>
      <c r="Q73" s="68"/>
      <c r="R73" s="51"/>
      <c r="S73" s="51"/>
      <c r="T73" s="51"/>
      <c r="U73" s="51"/>
      <c r="V73" s="37"/>
      <c r="X73" s="37"/>
      <c r="AE73" s="38"/>
      <c r="AF73" s="38"/>
      <c r="AG73" s="38"/>
      <c r="AJ73" s="51"/>
      <c r="AK73" s="51"/>
      <c r="AL73" s="51"/>
      <c r="AM73" s="51"/>
      <c r="AN73" s="51"/>
    </row>
    <row r="74" spans="2:40" x14ac:dyDescent="0.3">
      <c r="B74" s="66" t="s">
        <v>47</v>
      </c>
      <c r="C74" s="38">
        <v>-22.988849499942852</v>
      </c>
      <c r="D74" s="38">
        <v>7.0608205306365797</v>
      </c>
      <c r="E74" s="36" t="s">
        <v>802</v>
      </c>
      <c r="J74" s="41" t="s">
        <v>712</v>
      </c>
      <c r="K74" s="36" t="s">
        <v>800</v>
      </c>
      <c r="L74" s="36" t="s">
        <v>78</v>
      </c>
      <c r="M74" s="51"/>
      <c r="N74" s="51"/>
      <c r="O74" s="37"/>
      <c r="P74" s="67"/>
      <c r="Q74" s="68"/>
      <c r="R74" s="51"/>
      <c r="S74" s="51"/>
      <c r="T74" s="51"/>
      <c r="U74" s="51"/>
      <c r="V74" s="37"/>
      <c r="X74" s="37"/>
      <c r="AE74" s="38"/>
      <c r="AF74" s="38"/>
      <c r="AG74" s="38"/>
      <c r="AJ74" s="51"/>
      <c r="AK74" s="51"/>
      <c r="AL74" s="51"/>
      <c r="AM74" s="51"/>
      <c r="AN74" s="51"/>
    </row>
    <row r="75" spans="2:40" x14ac:dyDescent="0.3">
      <c r="B75" s="66" t="s">
        <v>47</v>
      </c>
      <c r="C75" s="38">
        <v>-23.570028507548631</v>
      </c>
      <c r="D75" s="38"/>
      <c r="E75" s="36" t="s">
        <v>802</v>
      </c>
      <c r="J75" s="41" t="s">
        <v>712</v>
      </c>
      <c r="K75" s="36" t="s">
        <v>800</v>
      </c>
      <c r="L75" s="36" t="s">
        <v>78</v>
      </c>
      <c r="M75" s="51"/>
      <c r="N75" s="51"/>
      <c r="O75" s="37"/>
      <c r="P75" s="67"/>
      <c r="Q75" s="68"/>
      <c r="R75" s="51"/>
      <c r="S75" s="51"/>
      <c r="T75" s="51"/>
      <c r="U75" s="51"/>
      <c r="V75" s="37"/>
      <c r="X75" s="37"/>
      <c r="AE75" s="38"/>
      <c r="AF75" s="38"/>
      <c r="AG75" s="38"/>
      <c r="AJ75" s="51"/>
      <c r="AK75" s="51"/>
      <c r="AL75" s="51"/>
      <c r="AM75" s="51"/>
      <c r="AN75" s="51"/>
    </row>
    <row r="76" spans="2:40" x14ac:dyDescent="0.3">
      <c r="B76" s="66" t="s">
        <v>825</v>
      </c>
      <c r="C76" s="38">
        <v>-22.459148077172742</v>
      </c>
      <c r="D76" s="38">
        <v>11.9</v>
      </c>
      <c r="E76" s="36" t="s">
        <v>802</v>
      </c>
      <c r="J76" s="41" t="s">
        <v>712</v>
      </c>
      <c r="K76" s="36" t="s">
        <v>800</v>
      </c>
      <c r="L76" s="36" t="s">
        <v>78</v>
      </c>
      <c r="M76" s="51"/>
      <c r="N76" s="51"/>
      <c r="O76" s="37"/>
      <c r="P76" s="67"/>
      <c r="Q76" s="68"/>
      <c r="R76" s="51"/>
      <c r="S76" s="51"/>
      <c r="T76" s="51"/>
      <c r="U76" s="51"/>
      <c r="V76" s="37"/>
      <c r="X76" s="37"/>
      <c r="AE76" s="38"/>
      <c r="AF76" s="38"/>
      <c r="AG76" s="38"/>
      <c r="AJ76" s="51"/>
      <c r="AK76" s="51"/>
      <c r="AL76" s="51"/>
      <c r="AM76" s="51"/>
      <c r="AN76" s="51"/>
    </row>
    <row r="77" spans="2:40" x14ac:dyDescent="0.3">
      <c r="B77" s="36" t="s">
        <v>814</v>
      </c>
      <c r="C77" s="38">
        <v>-25.61</v>
      </c>
      <c r="D77" s="38">
        <v>6.71</v>
      </c>
      <c r="E77" s="36" t="s">
        <v>802</v>
      </c>
      <c r="J77" s="41" t="s">
        <v>712</v>
      </c>
      <c r="K77" s="36" t="s">
        <v>800</v>
      </c>
      <c r="L77" s="36" t="s">
        <v>78</v>
      </c>
      <c r="M77" s="51"/>
      <c r="N77" s="51"/>
      <c r="O77" s="37"/>
      <c r="P77" s="67"/>
      <c r="Q77" s="68"/>
      <c r="R77" s="51"/>
      <c r="S77" s="51"/>
      <c r="T77" s="51"/>
      <c r="U77" s="51"/>
      <c r="V77" s="37"/>
      <c r="X77" s="37"/>
      <c r="AE77" s="38"/>
      <c r="AF77" s="38"/>
      <c r="AG77" s="38"/>
      <c r="AJ77" s="51"/>
      <c r="AK77" s="51"/>
      <c r="AL77" s="51"/>
      <c r="AM77" s="51"/>
      <c r="AN77" s="51"/>
    </row>
    <row r="78" spans="2:40" x14ac:dyDescent="0.3">
      <c r="B78" s="36" t="s">
        <v>814</v>
      </c>
      <c r="C78" s="38">
        <v>-24.5</v>
      </c>
      <c r="D78" s="38">
        <v>4.7699999999999996</v>
      </c>
      <c r="E78" s="36" t="s">
        <v>802</v>
      </c>
      <c r="J78" s="41" t="s">
        <v>712</v>
      </c>
      <c r="K78" s="36" t="s">
        <v>800</v>
      </c>
      <c r="L78" s="36" t="s">
        <v>78</v>
      </c>
      <c r="M78" s="51"/>
      <c r="N78" s="51"/>
      <c r="O78" s="37"/>
      <c r="P78" s="67"/>
      <c r="Q78" s="68"/>
      <c r="R78" s="51"/>
      <c r="S78" s="51"/>
      <c r="T78" s="51"/>
      <c r="U78" s="51"/>
      <c r="V78" s="37"/>
      <c r="X78" s="37"/>
      <c r="AE78" s="38"/>
      <c r="AF78" s="38"/>
      <c r="AG78" s="38"/>
      <c r="AJ78" s="51"/>
      <c r="AK78" s="51"/>
      <c r="AL78" s="51"/>
      <c r="AM78" s="51"/>
      <c r="AN78" s="51"/>
    </row>
    <row r="79" spans="2:40" x14ac:dyDescent="0.3">
      <c r="B79" s="66" t="s">
        <v>810</v>
      </c>
      <c r="C79" s="38">
        <v>-24.22</v>
      </c>
      <c r="D79" s="38">
        <v>-2.17</v>
      </c>
      <c r="E79" s="36" t="s">
        <v>802</v>
      </c>
      <c r="J79" s="41" t="s">
        <v>712</v>
      </c>
      <c r="K79" s="36" t="s">
        <v>800</v>
      </c>
      <c r="L79" s="36" t="s">
        <v>78</v>
      </c>
      <c r="M79" s="51"/>
      <c r="N79" s="51"/>
      <c r="O79" s="37"/>
      <c r="P79" s="67"/>
      <c r="Q79" s="68"/>
      <c r="R79" s="51"/>
      <c r="S79" s="51"/>
      <c r="T79" s="51"/>
      <c r="U79" s="51"/>
      <c r="V79" s="37"/>
      <c r="X79" s="37"/>
      <c r="AE79" s="38"/>
      <c r="AF79" s="38"/>
      <c r="AG79" s="38"/>
      <c r="AJ79" s="51"/>
      <c r="AK79" s="51"/>
      <c r="AL79" s="51"/>
      <c r="AM79" s="51"/>
      <c r="AN79" s="51"/>
    </row>
    <row r="80" spans="2:40" x14ac:dyDescent="0.3">
      <c r="B80" s="66" t="s">
        <v>599</v>
      </c>
      <c r="C80" s="38">
        <v>-24.9</v>
      </c>
      <c r="D80" s="38">
        <v>3.1</v>
      </c>
      <c r="E80" s="36" t="s">
        <v>796</v>
      </c>
      <c r="J80" s="41" t="s">
        <v>712</v>
      </c>
      <c r="K80" s="36" t="s">
        <v>784</v>
      </c>
      <c r="L80" s="36" t="s">
        <v>78</v>
      </c>
      <c r="M80" s="51"/>
      <c r="N80" s="51"/>
      <c r="O80" s="37"/>
      <c r="P80" s="67"/>
      <c r="Q80" s="68"/>
      <c r="R80" s="51"/>
      <c r="S80" s="51"/>
      <c r="T80" s="51"/>
      <c r="U80" s="51"/>
      <c r="V80" s="37"/>
      <c r="X80" s="37"/>
      <c r="AE80" s="38"/>
      <c r="AF80" s="38"/>
      <c r="AG80" s="38"/>
      <c r="AJ80" s="51"/>
      <c r="AK80" s="51"/>
      <c r="AL80" s="51"/>
      <c r="AM80" s="1"/>
      <c r="AN80" s="1"/>
    </row>
    <row r="81" spans="2:40" x14ac:dyDescent="0.3">
      <c r="B81" s="66" t="s">
        <v>599</v>
      </c>
      <c r="C81" s="38">
        <v>-26.73</v>
      </c>
      <c r="D81" s="38">
        <v>6.88</v>
      </c>
      <c r="E81" s="36" t="s">
        <v>802</v>
      </c>
      <c r="J81" s="41" t="s">
        <v>712</v>
      </c>
      <c r="K81" s="36" t="s">
        <v>800</v>
      </c>
      <c r="L81" s="36" t="s">
        <v>78</v>
      </c>
      <c r="M81" s="51"/>
      <c r="N81" s="51"/>
      <c r="O81" s="37"/>
      <c r="P81" s="67"/>
      <c r="Q81" s="68"/>
      <c r="R81" s="51"/>
      <c r="S81" s="51"/>
      <c r="T81" s="51"/>
      <c r="U81" s="51"/>
      <c r="V81" s="37"/>
      <c r="X81" s="37"/>
      <c r="AE81" s="38"/>
      <c r="AF81" s="38"/>
      <c r="AG81" s="38"/>
      <c r="AJ81" s="51"/>
      <c r="AK81" s="51"/>
      <c r="AL81" s="51"/>
      <c r="AM81" s="51"/>
      <c r="AN81" s="51"/>
    </row>
    <row r="82" spans="2:40" x14ac:dyDescent="0.3">
      <c r="B82" s="66" t="s">
        <v>599</v>
      </c>
      <c r="C82" s="38">
        <v>-26</v>
      </c>
      <c r="D82" s="38">
        <v>8.74</v>
      </c>
      <c r="E82" s="36" t="s">
        <v>802</v>
      </c>
      <c r="J82" s="41" t="s">
        <v>712</v>
      </c>
      <c r="K82" s="36" t="s">
        <v>800</v>
      </c>
      <c r="L82" s="36" t="s">
        <v>78</v>
      </c>
      <c r="M82" s="51"/>
      <c r="N82" s="51"/>
      <c r="O82" s="37"/>
      <c r="P82" s="67"/>
      <c r="Q82" s="68"/>
      <c r="R82" s="51"/>
      <c r="S82" s="51"/>
      <c r="T82" s="51"/>
      <c r="U82" s="51"/>
      <c r="V82" s="37"/>
      <c r="X82" s="37"/>
      <c r="AE82" s="38"/>
      <c r="AF82" s="38"/>
      <c r="AG82" s="38"/>
      <c r="AJ82" s="51"/>
      <c r="AK82" s="51"/>
      <c r="AL82" s="51"/>
      <c r="AM82" s="51"/>
      <c r="AN82" s="51"/>
    </row>
    <row r="83" spans="2:40" x14ac:dyDescent="0.3">
      <c r="B83" s="66" t="s">
        <v>599</v>
      </c>
      <c r="C83" s="38">
        <v>-26.14</v>
      </c>
      <c r="D83" s="38"/>
      <c r="E83" s="36" t="s">
        <v>802</v>
      </c>
      <c r="J83" s="41" t="s">
        <v>712</v>
      </c>
      <c r="K83" s="36" t="s">
        <v>800</v>
      </c>
      <c r="L83" s="36" t="s">
        <v>78</v>
      </c>
      <c r="M83" s="51"/>
      <c r="N83" s="51"/>
      <c r="O83" s="37"/>
      <c r="P83" s="67"/>
      <c r="Q83" s="68"/>
      <c r="R83" s="51"/>
      <c r="S83" s="51"/>
      <c r="T83" s="51"/>
      <c r="U83" s="51"/>
      <c r="V83" s="37"/>
      <c r="X83" s="37"/>
      <c r="AE83" s="38"/>
      <c r="AF83" s="38"/>
      <c r="AG83" s="38"/>
      <c r="AJ83" s="51"/>
      <c r="AK83" s="51"/>
      <c r="AL83" s="51"/>
      <c r="AM83" s="51"/>
      <c r="AN83" s="51"/>
    </row>
    <row r="84" spans="2:40" x14ac:dyDescent="0.3">
      <c r="B84" s="66" t="s">
        <v>599</v>
      </c>
      <c r="C84" s="38">
        <v>-23.19</v>
      </c>
      <c r="D84" s="38">
        <v>7.18</v>
      </c>
      <c r="E84" s="36" t="s">
        <v>802</v>
      </c>
      <c r="J84" s="41" t="s">
        <v>712</v>
      </c>
      <c r="K84" s="36" t="s">
        <v>800</v>
      </c>
      <c r="L84" s="36" t="s">
        <v>78</v>
      </c>
      <c r="M84" s="51"/>
      <c r="N84" s="51"/>
      <c r="O84" s="37"/>
      <c r="P84" s="67"/>
      <c r="Q84" s="68"/>
      <c r="R84" s="51"/>
      <c r="S84" s="51"/>
      <c r="T84" s="51"/>
      <c r="U84" s="51"/>
      <c r="V84" s="37"/>
      <c r="X84" s="37"/>
      <c r="AE84" s="38"/>
      <c r="AF84" s="38"/>
      <c r="AG84" s="38"/>
      <c r="AJ84" s="51"/>
      <c r="AK84" s="51"/>
      <c r="AL84" s="51"/>
      <c r="AM84" s="51"/>
      <c r="AN84" s="51"/>
    </row>
    <row r="85" spans="2:40" x14ac:dyDescent="0.3">
      <c r="B85" s="66" t="s">
        <v>599</v>
      </c>
      <c r="C85" s="38">
        <v>-26.37</v>
      </c>
      <c r="D85" s="38">
        <v>6.83</v>
      </c>
      <c r="E85" s="36" t="s">
        <v>802</v>
      </c>
      <c r="J85" s="41" t="s">
        <v>712</v>
      </c>
      <c r="K85" s="36" t="s">
        <v>800</v>
      </c>
      <c r="L85" s="36" t="s">
        <v>78</v>
      </c>
      <c r="M85" s="51"/>
      <c r="N85" s="51"/>
      <c r="O85" s="37"/>
      <c r="P85" s="67"/>
      <c r="Q85" s="68"/>
      <c r="R85" s="51"/>
      <c r="S85" s="51"/>
      <c r="T85" s="51"/>
      <c r="U85" s="51"/>
      <c r="V85" s="37"/>
      <c r="X85" s="37"/>
      <c r="AE85" s="38"/>
      <c r="AF85" s="38"/>
      <c r="AG85" s="38"/>
      <c r="AJ85" s="51"/>
      <c r="AK85" s="51"/>
      <c r="AL85" s="51"/>
      <c r="AM85" s="51"/>
      <c r="AN85" s="51"/>
    </row>
    <row r="86" spans="2:40" x14ac:dyDescent="0.3">
      <c r="B86" s="66" t="s">
        <v>599</v>
      </c>
      <c r="C86" s="38">
        <v>-26.38</v>
      </c>
      <c r="D86" s="38"/>
      <c r="E86" s="36" t="s">
        <v>802</v>
      </c>
      <c r="J86" s="41" t="s">
        <v>712</v>
      </c>
      <c r="K86" s="36" t="s">
        <v>800</v>
      </c>
      <c r="L86" s="36" t="s">
        <v>78</v>
      </c>
      <c r="M86" s="51"/>
      <c r="N86" s="51"/>
      <c r="O86" s="37"/>
      <c r="P86" s="67"/>
      <c r="Q86" s="68"/>
      <c r="R86" s="51"/>
      <c r="S86" s="51"/>
      <c r="T86" s="51"/>
      <c r="U86" s="51"/>
      <c r="V86" s="37"/>
      <c r="X86" s="37"/>
      <c r="AE86" s="38"/>
      <c r="AF86" s="38"/>
      <c r="AG86" s="38"/>
      <c r="AJ86" s="51"/>
      <c r="AK86" s="51"/>
      <c r="AL86" s="51"/>
      <c r="AM86" s="51"/>
      <c r="AN86" s="51"/>
    </row>
    <row r="87" spans="2:40" x14ac:dyDescent="0.3">
      <c r="B87" s="66" t="s">
        <v>599</v>
      </c>
      <c r="C87" s="38">
        <v>-24.04</v>
      </c>
      <c r="D87" s="38">
        <v>5.99</v>
      </c>
      <c r="E87" s="36" t="s">
        <v>802</v>
      </c>
      <c r="J87" s="41" t="s">
        <v>712</v>
      </c>
      <c r="K87" s="36" t="s">
        <v>800</v>
      </c>
      <c r="L87" s="36" t="s">
        <v>78</v>
      </c>
      <c r="M87" s="51"/>
      <c r="N87" s="51"/>
      <c r="O87" s="37"/>
      <c r="P87" s="67"/>
      <c r="Q87" s="68"/>
      <c r="R87" s="51"/>
      <c r="S87" s="51"/>
      <c r="T87" s="51"/>
      <c r="U87" s="51"/>
      <c r="V87" s="37"/>
      <c r="X87" s="37"/>
      <c r="AE87" s="38"/>
      <c r="AF87" s="38"/>
      <c r="AG87" s="38"/>
      <c r="AJ87" s="51"/>
      <c r="AK87" s="51"/>
      <c r="AL87" s="51"/>
      <c r="AM87" s="51"/>
      <c r="AN87" s="51"/>
    </row>
    <row r="88" spans="2:40" x14ac:dyDescent="0.3">
      <c r="B88" s="66" t="s">
        <v>599</v>
      </c>
      <c r="C88" s="38">
        <v>-23.93</v>
      </c>
      <c r="D88" s="38">
        <v>6.88</v>
      </c>
      <c r="E88" s="36" t="s">
        <v>802</v>
      </c>
      <c r="J88" s="41" t="s">
        <v>712</v>
      </c>
      <c r="K88" s="36" t="s">
        <v>800</v>
      </c>
      <c r="L88" s="36" t="s">
        <v>78</v>
      </c>
      <c r="M88" s="51"/>
      <c r="N88" s="51"/>
      <c r="O88" s="37"/>
      <c r="P88" s="67"/>
      <c r="Q88" s="68"/>
      <c r="R88" s="51"/>
      <c r="S88" s="51"/>
      <c r="T88" s="51"/>
      <c r="U88" s="51"/>
      <c r="V88" s="37"/>
      <c r="X88" s="37"/>
      <c r="AE88" s="38"/>
      <c r="AF88" s="38"/>
      <c r="AG88" s="38"/>
      <c r="AJ88" s="51"/>
      <c r="AK88" s="51"/>
      <c r="AL88" s="51"/>
      <c r="AM88" s="51"/>
      <c r="AN88" s="51"/>
    </row>
    <row r="89" spans="2:40" x14ac:dyDescent="0.3">
      <c r="B89" s="66" t="s">
        <v>599</v>
      </c>
      <c r="C89" s="38">
        <v>-25.34</v>
      </c>
      <c r="D89" s="38">
        <v>6.38</v>
      </c>
      <c r="E89" s="36" t="s">
        <v>802</v>
      </c>
      <c r="J89" s="41" t="s">
        <v>712</v>
      </c>
      <c r="K89" s="36" t="s">
        <v>800</v>
      </c>
      <c r="L89" s="36" t="s">
        <v>78</v>
      </c>
      <c r="M89" s="51"/>
      <c r="N89" s="51"/>
      <c r="O89" s="37"/>
      <c r="P89" s="67"/>
      <c r="Q89" s="68"/>
      <c r="R89" s="51"/>
      <c r="S89" s="51"/>
      <c r="T89" s="51"/>
      <c r="U89" s="51"/>
      <c r="V89" s="37"/>
      <c r="X89" s="37"/>
      <c r="AE89" s="38"/>
      <c r="AF89" s="38"/>
      <c r="AG89" s="38"/>
      <c r="AJ89" s="51"/>
      <c r="AK89" s="51"/>
      <c r="AL89" s="51"/>
      <c r="AM89" s="51"/>
      <c r="AN89" s="51"/>
    </row>
    <row r="90" spans="2:40" x14ac:dyDescent="0.3">
      <c r="B90" s="66" t="s">
        <v>599</v>
      </c>
      <c r="C90" s="38">
        <v>-25.07</v>
      </c>
      <c r="D90" s="38">
        <v>7.31</v>
      </c>
      <c r="E90" s="36" t="s">
        <v>802</v>
      </c>
      <c r="J90" s="41" t="s">
        <v>712</v>
      </c>
      <c r="K90" s="36" t="s">
        <v>800</v>
      </c>
      <c r="L90" s="36" t="s">
        <v>78</v>
      </c>
      <c r="M90" s="51"/>
      <c r="N90" s="51"/>
      <c r="O90" s="37"/>
      <c r="P90" s="67"/>
      <c r="Q90" s="68"/>
      <c r="R90" s="51"/>
      <c r="S90" s="51"/>
      <c r="T90" s="51"/>
      <c r="U90" s="51"/>
      <c r="V90" s="37"/>
      <c r="X90" s="37"/>
      <c r="AE90" s="38"/>
      <c r="AF90" s="38"/>
      <c r="AG90" s="38"/>
      <c r="AJ90" s="51"/>
      <c r="AK90" s="51"/>
      <c r="AL90" s="51"/>
      <c r="AM90" s="51"/>
      <c r="AN90" s="51"/>
    </row>
    <row r="91" spans="2:40" x14ac:dyDescent="0.3">
      <c r="B91" s="66" t="s">
        <v>599</v>
      </c>
      <c r="C91" s="38">
        <v>-25.34</v>
      </c>
      <c r="D91" s="38"/>
      <c r="E91" s="36" t="s">
        <v>802</v>
      </c>
      <c r="J91" s="41" t="s">
        <v>712</v>
      </c>
      <c r="K91" s="36" t="s">
        <v>800</v>
      </c>
      <c r="L91" s="36" t="s">
        <v>78</v>
      </c>
      <c r="M91" s="51"/>
      <c r="N91" s="51"/>
      <c r="O91" s="37"/>
      <c r="P91" s="67"/>
      <c r="Q91" s="68"/>
      <c r="R91" s="51"/>
      <c r="S91" s="51"/>
      <c r="T91" s="51"/>
      <c r="U91" s="51"/>
      <c r="V91" s="37"/>
      <c r="X91" s="37"/>
      <c r="AE91" s="38"/>
      <c r="AF91" s="38"/>
      <c r="AG91" s="38"/>
      <c r="AJ91" s="51"/>
      <c r="AK91" s="51"/>
      <c r="AL91" s="51"/>
      <c r="AM91" s="51"/>
      <c r="AN91" s="51"/>
    </row>
    <row r="92" spans="2:40" x14ac:dyDescent="0.3">
      <c r="B92" s="66" t="s">
        <v>599</v>
      </c>
      <c r="C92" s="38">
        <v>-26.39</v>
      </c>
      <c r="D92" s="38">
        <v>8.6199999999999992</v>
      </c>
      <c r="E92" s="36" t="s">
        <v>802</v>
      </c>
      <c r="J92" s="41" t="s">
        <v>712</v>
      </c>
      <c r="K92" s="36" t="s">
        <v>800</v>
      </c>
      <c r="L92" s="36" t="s">
        <v>78</v>
      </c>
      <c r="M92" s="51"/>
      <c r="N92" s="51"/>
      <c r="O92" s="37"/>
      <c r="P92" s="67"/>
      <c r="Q92" s="68"/>
      <c r="R92" s="51"/>
      <c r="S92" s="51"/>
      <c r="T92" s="51"/>
      <c r="U92" s="51"/>
      <c r="V92" s="37"/>
      <c r="X92" s="37"/>
      <c r="AE92" s="38"/>
      <c r="AF92" s="38"/>
      <c r="AG92" s="38"/>
      <c r="AJ92" s="51"/>
      <c r="AK92" s="51"/>
      <c r="AL92" s="51"/>
      <c r="AM92" s="51"/>
      <c r="AN92" s="51"/>
    </row>
    <row r="93" spans="2:40" x14ac:dyDescent="0.3">
      <c r="B93" s="66" t="s">
        <v>599</v>
      </c>
      <c r="C93" s="38">
        <v>-25.468837691205895</v>
      </c>
      <c r="D93" s="38">
        <v>7.3372826707840275</v>
      </c>
      <c r="E93" s="36" t="s">
        <v>802</v>
      </c>
      <c r="J93" s="41" t="s">
        <v>712</v>
      </c>
      <c r="K93" s="36" t="s">
        <v>800</v>
      </c>
      <c r="L93" s="36" t="s">
        <v>78</v>
      </c>
      <c r="M93" s="51"/>
      <c r="N93" s="51"/>
      <c r="O93" s="37"/>
      <c r="P93" s="67"/>
      <c r="Q93" s="68"/>
      <c r="R93" s="51"/>
      <c r="S93" s="51"/>
      <c r="T93" s="51"/>
      <c r="U93" s="51"/>
      <c r="V93" s="37"/>
      <c r="X93" s="37"/>
      <c r="AE93" s="38"/>
      <c r="AF93" s="38"/>
      <c r="AG93" s="38"/>
      <c r="AJ93" s="51"/>
      <c r="AK93" s="51"/>
      <c r="AL93" s="51"/>
      <c r="AM93" s="51"/>
      <c r="AN93" s="51"/>
    </row>
    <row r="94" spans="2:40" x14ac:dyDescent="0.3">
      <c r="B94" s="66" t="s">
        <v>599</v>
      </c>
      <c r="C94" s="38">
        <v>-25.614381178648685</v>
      </c>
      <c r="D94" s="38">
        <v>9.336789224022171</v>
      </c>
      <c r="E94" s="36" t="s">
        <v>802</v>
      </c>
      <c r="J94" s="41" t="s">
        <v>712</v>
      </c>
      <c r="K94" s="36" t="s">
        <v>800</v>
      </c>
      <c r="L94" s="36" t="s">
        <v>78</v>
      </c>
      <c r="M94" s="51"/>
      <c r="N94" s="51"/>
      <c r="O94" s="37"/>
      <c r="P94" s="67"/>
      <c r="Q94" s="68"/>
      <c r="R94" s="51"/>
      <c r="S94" s="51"/>
      <c r="T94" s="51"/>
      <c r="U94" s="51">
        <v>-25.5</v>
      </c>
      <c r="V94" s="37"/>
      <c r="X94" s="37"/>
      <c r="AE94" s="38"/>
      <c r="AF94" s="38"/>
      <c r="AG94" s="38"/>
      <c r="AJ94" s="51"/>
      <c r="AK94" s="51"/>
      <c r="AL94" s="51"/>
      <c r="AM94" s="51"/>
      <c r="AN94" s="51"/>
    </row>
    <row r="95" spans="2:40" x14ac:dyDescent="0.3">
      <c r="B95" s="66" t="s">
        <v>599</v>
      </c>
      <c r="C95" s="38">
        <v>-24.479904437555824</v>
      </c>
      <c r="D95" s="38"/>
      <c r="E95" s="36" t="s">
        <v>802</v>
      </c>
      <c r="J95" s="41" t="s">
        <v>712</v>
      </c>
      <c r="K95" s="36" t="s">
        <v>800</v>
      </c>
      <c r="L95" s="36" t="s">
        <v>78</v>
      </c>
      <c r="M95" s="51"/>
      <c r="N95" s="51"/>
      <c r="O95" s="37"/>
      <c r="P95" s="67"/>
      <c r="Q95" s="68"/>
      <c r="R95" s="51"/>
      <c r="S95" s="51"/>
      <c r="T95" s="51"/>
      <c r="U95" s="51">
        <v>-24.5</v>
      </c>
      <c r="V95" s="37"/>
      <c r="X95" s="37"/>
      <c r="AE95" s="38"/>
      <c r="AF95" s="38"/>
      <c r="AG95" s="38"/>
      <c r="AJ95" s="51"/>
      <c r="AK95" s="51"/>
      <c r="AL95" s="51"/>
      <c r="AM95" s="51"/>
      <c r="AN95" s="51"/>
    </row>
    <row r="96" spans="2:40" x14ac:dyDescent="0.3">
      <c r="B96" s="66" t="s">
        <v>822</v>
      </c>
      <c r="C96" s="38">
        <v>-25.336447069375659</v>
      </c>
      <c r="D96" s="38">
        <v>7.0393675358256775</v>
      </c>
      <c r="E96" s="36" t="s">
        <v>802</v>
      </c>
      <c r="J96" s="41" t="s">
        <v>712</v>
      </c>
      <c r="K96" s="36" t="s">
        <v>800</v>
      </c>
      <c r="L96" s="36" t="s">
        <v>78</v>
      </c>
      <c r="M96" s="51"/>
      <c r="N96" s="51"/>
      <c r="O96" s="37"/>
      <c r="P96" s="67"/>
      <c r="Q96" s="68"/>
      <c r="R96" s="51"/>
      <c r="S96" s="51"/>
      <c r="T96" s="51"/>
      <c r="U96" s="51">
        <v>-25.7</v>
      </c>
      <c r="V96" s="37"/>
      <c r="X96" s="37"/>
      <c r="AE96" s="38"/>
      <c r="AF96" s="38"/>
      <c r="AG96" s="38"/>
      <c r="AJ96" s="51"/>
      <c r="AK96" s="51"/>
      <c r="AL96" s="51"/>
      <c r="AM96" s="51"/>
      <c r="AN96" s="51"/>
    </row>
    <row r="97" spans="1:103" x14ac:dyDescent="0.3">
      <c r="B97" s="66" t="s">
        <v>826</v>
      </c>
      <c r="C97" s="38">
        <v>-21.4</v>
      </c>
      <c r="D97" s="38"/>
      <c r="E97" s="36" t="s">
        <v>796</v>
      </c>
      <c r="J97" s="41" t="s">
        <v>712</v>
      </c>
      <c r="K97" s="36" t="s">
        <v>784</v>
      </c>
      <c r="L97" s="36" t="s">
        <v>78</v>
      </c>
      <c r="M97" s="51"/>
      <c r="N97" s="51"/>
      <c r="O97" s="37"/>
      <c r="P97" s="67"/>
      <c r="Q97" s="68"/>
      <c r="R97" s="51"/>
      <c r="S97" s="51"/>
      <c r="T97" s="51"/>
      <c r="U97" s="51">
        <v>-24.4</v>
      </c>
      <c r="V97" s="37"/>
      <c r="X97" s="37"/>
      <c r="AE97" s="38"/>
      <c r="AF97" s="38"/>
      <c r="AG97" s="38"/>
      <c r="AJ97" s="51"/>
      <c r="AK97" s="51"/>
      <c r="AL97" s="51"/>
      <c r="AM97" s="1"/>
      <c r="AN97" s="1"/>
      <c r="AO97" s="2"/>
    </row>
    <row r="98" spans="1:103" x14ac:dyDescent="0.3">
      <c r="B98" s="66" t="s">
        <v>797</v>
      </c>
      <c r="C98" s="38">
        <v>-25.4</v>
      </c>
      <c r="D98" s="38"/>
      <c r="E98" s="36" t="s">
        <v>796</v>
      </c>
      <c r="J98" s="41" t="s">
        <v>712</v>
      </c>
      <c r="K98" s="36" t="s">
        <v>784</v>
      </c>
      <c r="L98" s="36" t="s">
        <v>78</v>
      </c>
      <c r="M98" s="51"/>
      <c r="N98" s="51"/>
      <c r="O98" s="37"/>
      <c r="P98" s="67"/>
      <c r="Q98" s="68"/>
      <c r="R98" s="51"/>
      <c r="S98" s="51"/>
      <c r="T98" s="51"/>
      <c r="U98" s="51">
        <v>-25.1</v>
      </c>
      <c r="V98" s="37"/>
      <c r="X98" s="37"/>
      <c r="AE98" s="38"/>
      <c r="AF98" s="38"/>
      <c r="AG98" s="38"/>
      <c r="AJ98" s="51"/>
      <c r="AK98" s="51"/>
      <c r="AL98" s="51"/>
      <c r="AM98" s="1"/>
      <c r="AN98" s="1"/>
    </row>
    <row r="99" spans="1:103" x14ac:dyDescent="0.3">
      <c r="B99" s="66"/>
      <c r="C99" s="38"/>
      <c r="D99" s="38"/>
      <c r="E99" s="47" t="s">
        <v>830</v>
      </c>
      <c r="F99" s="25">
        <f>AVERAGE(C74:C98)</f>
        <v>-24.83470385845801</v>
      </c>
      <c r="G99" s="25">
        <f>STDEV(C74:C98)</f>
        <v>1.3507478171763563</v>
      </c>
      <c r="H99" s="25">
        <f>AVERAGE(D74:D98)</f>
        <v>6.6607922200704701</v>
      </c>
      <c r="I99" s="25">
        <f>STDEV(D74:D98)</f>
        <v>2.8606568342209577</v>
      </c>
      <c r="J99" s="41"/>
      <c r="M99" s="51"/>
      <c r="N99" s="51"/>
      <c r="O99" s="37"/>
      <c r="Q99" s="37"/>
      <c r="R99" s="51"/>
      <c r="S99" s="51"/>
      <c r="T99" s="51"/>
      <c r="U99" s="51">
        <v>-24.8</v>
      </c>
      <c r="V99" s="37"/>
      <c r="X99" s="37"/>
      <c r="AE99" s="38"/>
      <c r="AF99" s="38"/>
      <c r="AG99" s="38"/>
      <c r="AJ99" s="51"/>
      <c r="AK99" s="51"/>
      <c r="AL99" s="51"/>
      <c r="AM99" s="1"/>
      <c r="AN99" s="1"/>
      <c r="AO99" s="2"/>
    </row>
    <row r="100" spans="1:103" s="2" customFormat="1" x14ac:dyDescent="0.3">
      <c r="A100" s="19"/>
      <c r="B100" s="19"/>
      <c r="C100" s="19"/>
      <c r="D100" s="19"/>
      <c r="E100" s="19"/>
      <c r="F100" s="20"/>
      <c r="G100" s="20"/>
      <c r="H100" s="20"/>
      <c r="I100" s="20"/>
      <c r="J100" s="41"/>
      <c r="K100" s="19"/>
      <c r="L100" s="19"/>
      <c r="U100" s="2">
        <f>AVERAGE(U94:U99)</f>
        <v>-25</v>
      </c>
    </row>
    <row r="101" spans="1:103" s="2" customFormat="1" x14ac:dyDescent="0.3">
      <c r="A101" s="19" t="s">
        <v>835</v>
      </c>
      <c r="B101" s="19"/>
      <c r="C101" s="19"/>
      <c r="D101" s="19"/>
      <c r="E101" s="19"/>
      <c r="F101" s="20"/>
      <c r="G101" s="20"/>
      <c r="H101" s="20"/>
      <c r="I101" s="20"/>
      <c r="J101" s="41"/>
      <c r="K101" s="19"/>
      <c r="L101" s="19"/>
    </row>
    <row r="102" spans="1:103" s="2" customFormat="1" ht="15" customHeight="1" x14ac:dyDescent="0.3">
      <c r="B102" s="11" t="s">
        <v>836</v>
      </c>
      <c r="C102" s="5">
        <v>-14.6</v>
      </c>
      <c r="D102" s="5">
        <v>6.8</v>
      </c>
      <c r="E102" s="2" t="s">
        <v>838</v>
      </c>
      <c r="J102" s="41" t="s">
        <v>712</v>
      </c>
      <c r="K102" s="2" t="s">
        <v>837</v>
      </c>
      <c r="L102" s="2" t="s">
        <v>103</v>
      </c>
      <c r="M102" s="4">
        <v>-500</v>
      </c>
      <c r="N102" s="4">
        <v>500</v>
      </c>
      <c r="O102" s="56" t="s">
        <v>85</v>
      </c>
      <c r="T102" s="5"/>
    </row>
    <row r="103" spans="1:103" s="2" customFormat="1" ht="15" customHeight="1" x14ac:dyDescent="0.3">
      <c r="B103" s="11" t="s">
        <v>836</v>
      </c>
      <c r="C103" s="5">
        <v>-20.3</v>
      </c>
      <c r="D103" s="5">
        <v>7</v>
      </c>
      <c r="E103" s="2" t="s">
        <v>838</v>
      </c>
      <c r="J103" s="41" t="s">
        <v>712</v>
      </c>
      <c r="K103" s="2" t="s">
        <v>837</v>
      </c>
      <c r="L103" s="2" t="s">
        <v>103</v>
      </c>
      <c r="M103" s="4">
        <v>-500</v>
      </c>
      <c r="N103" s="4">
        <v>500</v>
      </c>
      <c r="O103" s="56" t="s">
        <v>85</v>
      </c>
      <c r="T103" s="5"/>
    </row>
    <row r="104" spans="1:103" s="2" customFormat="1" ht="15" customHeight="1" x14ac:dyDescent="0.3">
      <c r="B104" s="11" t="s">
        <v>836</v>
      </c>
      <c r="C104" s="5">
        <v>-20.9</v>
      </c>
      <c r="D104" s="5">
        <v>5.9</v>
      </c>
      <c r="E104" s="2" t="s">
        <v>838</v>
      </c>
      <c r="J104" s="41" t="s">
        <v>712</v>
      </c>
      <c r="K104" s="2" t="s">
        <v>837</v>
      </c>
      <c r="L104" s="2" t="s">
        <v>103</v>
      </c>
      <c r="M104" s="4">
        <v>-500</v>
      </c>
      <c r="N104" s="4">
        <v>500</v>
      </c>
      <c r="O104" s="56" t="s">
        <v>85</v>
      </c>
      <c r="T104" s="5"/>
    </row>
    <row r="105" spans="1:103" s="2" customFormat="1" ht="15" customHeight="1" x14ac:dyDescent="0.3">
      <c r="B105" s="11" t="s">
        <v>836</v>
      </c>
      <c r="C105" s="5">
        <v>-20</v>
      </c>
      <c r="D105" s="5">
        <v>5.0999999999999996</v>
      </c>
      <c r="E105" s="2" t="s">
        <v>838</v>
      </c>
      <c r="J105" s="41" t="s">
        <v>712</v>
      </c>
      <c r="K105" s="2" t="s">
        <v>837</v>
      </c>
      <c r="L105" s="2" t="s">
        <v>103</v>
      </c>
      <c r="M105" s="4">
        <v>-500</v>
      </c>
      <c r="N105" s="4">
        <v>500</v>
      </c>
      <c r="O105" s="56" t="s">
        <v>85</v>
      </c>
      <c r="T105" s="5"/>
    </row>
    <row r="106" spans="1:103" s="2" customFormat="1" ht="15" customHeight="1" x14ac:dyDescent="0.3">
      <c r="B106" s="11" t="s">
        <v>836</v>
      </c>
      <c r="C106" s="5">
        <v>-21.4</v>
      </c>
      <c r="D106" s="5">
        <v>6.1</v>
      </c>
      <c r="E106" s="2" t="s">
        <v>838</v>
      </c>
      <c r="J106" s="41" t="s">
        <v>712</v>
      </c>
      <c r="K106" s="2" t="s">
        <v>837</v>
      </c>
      <c r="L106" s="2" t="s">
        <v>103</v>
      </c>
      <c r="M106" s="4">
        <v>-500</v>
      </c>
      <c r="N106" s="4">
        <v>500</v>
      </c>
      <c r="O106" s="56" t="s">
        <v>85</v>
      </c>
      <c r="T106" s="5"/>
    </row>
    <row r="107" spans="1:103" s="2" customFormat="1" ht="15" customHeight="1" x14ac:dyDescent="0.3">
      <c r="A107" s="56"/>
      <c r="B107" s="11" t="s">
        <v>839</v>
      </c>
      <c r="C107" s="5">
        <v>-19.5</v>
      </c>
      <c r="D107" s="5">
        <v>8.6</v>
      </c>
      <c r="E107" s="2" t="s">
        <v>838</v>
      </c>
      <c r="J107" s="41" t="s">
        <v>712</v>
      </c>
      <c r="K107" s="2" t="s">
        <v>837</v>
      </c>
      <c r="L107" s="2" t="s">
        <v>746</v>
      </c>
      <c r="M107" s="4">
        <v>-8000</v>
      </c>
      <c r="N107" s="4">
        <v>-1500</v>
      </c>
      <c r="O107" s="56" t="s">
        <v>85</v>
      </c>
      <c r="T107" s="5"/>
    </row>
    <row r="108" spans="1:103" s="2" customFormat="1" ht="15" customHeight="1" x14ac:dyDescent="0.3">
      <c r="A108" s="56"/>
      <c r="B108" s="11" t="s">
        <v>839</v>
      </c>
      <c r="C108" s="5">
        <v>-18.2</v>
      </c>
      <c r="D108" s="5">
        <v>9.3000000000000007</v>
      </c>
      <c r="E108" s="2" t="s">
        <v>838</v>
      </c>
      <c r="J108" s="41" t="s">
        <v>712</v>
      </c>
      <c r="K108" s="2" t="s">
        <v>837</v>
      </c>
      <c r="L108" s="2" t="s">
        <v>103</v>
      </c>
      <c r="M108" s="4">
        <v>-500</v>
      </c>
      <c r="N108" s="4">
        <v>500</v>
      </c>
      <c r="O108" s="56" t="s">
        <v>85</v>
      </c>
      <c r="T108" s="5"/>
    </row>
    <row r="109" spans="1:103" s="2" customFormat="1" ht="15" customHeight="1" x14ac:dyDescent="0.3">
      <c r="B109" s="11" t="s">
        <v>840</v>
      </c>
      <c r="C109" s="5">
        <v>-21.2</v>
      </c>
      <c r="D109" s="5">
        <v>6.5</v>
      </c>
      <c r="E109" s="2" t="s">
        <v>838</v>
      </c>
      <c r="J109" s="41" t="s">
        <v>712</v>
      </c>
      <c r="K109" s="2" t="s">
        <v>837</v>
      </c>
      <c r="L109" s="2" t="s">
        <v>746</v>
      </c>
      <c r="M109" s="4">
        <v>-8000</v>
      </c>
      <c r="N109" s="4">
        <v>-1500</v>
      </c>
      <c r="O109" s="56" t="s">
        <v>85</v>
      </c>
      <c r="T109" s="5"/>
    </row>
    <row r="110" spans="1:103" s="2" customFormat="1" ht="15" customHeight="1" x14ac:dyDescent="0.3">
      <c r="B110" s="11" t="s">
        <v>840</v>
      </c>
      <c r="C110" s="5">
        <v>-22.1</v>
      </c>
      <c r="D110" s="5">
        <v>6.7</v>
      </c>
      <c r="E110" s="2" t="s">
        <v>838</v>
      </c>
      <c r="J110" s="41" t="s">
        <v>712</v>
      </c>
      <c r="K110" s="2" t="s">
        <v>837</v>
      </c>
      <c r="L110" s="2" t="s">
        <v>103</v>
      </c>
      <c r="M110" s="4">
        <v>-500</v>
      </c>
      <c r="N110" s="4">
        <v>500</v>
      </c>
      <c r="O110" s="56" t="s">
        <v>85</v>
      </c>
      <c r="T110" s="5"/>
    </row>
    <row r="111" spans="1:103" s="2" customFormat="1" ht="15" customHeight="1" x14ac:dyDescent="0.3">
      <c r="B111" s="11" t="s">
        <v>840</v>
      </c>
      <c r="C111" s="5">
        <v>-15.1</v>
      </c>
      <c r="D111" s="5">
        <v>8.1999999999999993</v>
      </c>
      <c r="E111" s="2" t="s">
        <v>838</v>
      </c>
      <c r="J111" s="41" t="s">
        <v>712</v>
      </c>
      <c r="K111" s="2" t="s">
        <v>837</v>
      </c>
      <c r="L111" s="2" t="s">
        <v>103</v>
      </c>
      <c r="M111" s="4">
        <v>-500</v>
      </c>
      <c r="N111" s="4">
        <v>500</v>
      </c>
      <c r="O111" s="56" t="s">
        <v>85</v>
      </c>
      <c r="T111" s="5"/>
    </row>
    <row r="112" spans="1:103" s="2" customFormat="1" ht="15" customHeight="1" x14ac:dyDescent="0.3">
      <c r="B112" s="12" t="s">
        <v>846</v>
      </c>
      <c r="C112" s="23">
        <v>-21.04</v>
      </c>
      <c r="D112" s="23">
        <v>11.38</v>
      </c>
      <c r="E112" s="2" t="s">
        <v>308</v>
      </c>
      <c r="J112" s="41" t="s">
        <v>712</v>
      </c>
      <c r="K112" s="30" t="s">
        <v>327</v>
      </c>
      <c r="L112" s="30" t="s">
        <v>84</v>
      </c>
      <c r="M112" s="4">
        <v>600</v>
      </c>
      <c r="N112" s="4">
        <v>850</v>
      </c>
      <c r="O112" s="2" t="s">
        <v>85</v>
      </c>
      <c r="P112" s="69"/>
      <c r="Q112" s="3"/>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
      <c r="BJ112" s="3"/>
      <c r="BK112" s="1"/>
      <c r="BL112" s="1"/>
      <c r="BP112" s="3"/>
      <c r="BQ112" s="12" t="s">
        <v>390</v>
      </c>
      <c r="BR112" s="3"/>
      <c r="BS112" s="3"/>
      <c r="BT112" s="1"/>
      <c r="BU112" s="1"/>
      <c r="BV112" s="3" t="s">
        <v>86</v>
      </c>
      <c r="BW112" s="12" t="s">
        <v>391</v>
      </c>
      <c r="BX112" s="3"/>
      <c r="BY112" s="5"/>
      <c r="BZ112" s="23">
        <v>40.76</v>
      </c>
      <c r="CA112" s="23">
        <v>16</v>
      </c>
      <c r="CB112" s="5"/>
      <c r="CC112" s="5"/>
      <c r="CD112" s="5"/>
      <c r="CE112" s="5"/>
      <c r="CI112" s="5"/>
      <c r="CJ112" s="5"/>
      <c r="CK112" s="1"/>
      <c r="CL112" s="1"/>
      <c r="CM112" s="1"/>
      <c r="CN112" s="1"/>
      <c r="CO112" s="1"/>
      <c r="CP112" s="1"/>
      <c r="CQ112" s="1"/>
      <c r="CR112" s="1"/>
      <c r="CU112" s="1">
        <v>1</v>
      </c>
      <c r="CX112" s="2" t="s">
        <v>79</v>
      </c>
      <c r="CY112" s="6" t="s">
        <v>324</v>
      </c>
    </row>
    <row r="113" spans="1:103" s="2" customFormat="1" ht="15" customHeight="1" x14ac:dyDescent="0.3">
      <c r="B113" s="12" t="s">
        <v>846</v>
      </c>
      <c r="C113" s="23">
        <v>-21.25</v>
      </c>
      <c r="D113" s="23">
        <v>11.12</v>
      </c>
      <c r="E113" s="2" t="s">
        <v>308</v>
      </c>
      <c r="F113" s="25"/>
      <c r="G113" s="25"/>
      <c r="H113" s="25"/>
      <c r="I113" s="25"/>
      <c r="J113" s="41" t="s">
        <v>712</v>
      </c>
      <c r="K113" s="30" t="s">
        <v>327</v>
      </c>
      <c r="L113" s="30" t="s">
        <v>84</v>
      </c>
      <c r="M113" s="4">
        <v>600</v>
      </c>
      <c r="N113" s="4">
        <v>850</v>
      </c>
      <c r="O113" s="2" t="s">
        <v>85</v>
      </c>
      <c r="P113" s="69"/>
      <c r="Q113" s="3"/>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
      <c r="BJ113" s="3"/>
      <c r="BK113" s="1"/>
      <c r="BL113" s="1"/>
      <c r="BP113" s="3"/>
      <c r="BQ113" s="12" t="s">
        <v>392</v>
      </c>
      <c r="BR113" s="3"/>
      <c r="BS113" s="3"/>
      <c r="BT113" s="1"/>
      <c r="BU113" s="1"/>
      <c r="BV113" s="3" t="s">
        <v>86</v>
      </c>
      <c r="BW113" s="12" t="s">
        <v>391</v>
      </c>
      <c r="BX113" s="3"/>
      <c r="BY113" s="5"/>
      <c r="BZ113" s="23">
        <v>40.89</v>
      </c>
      <c r="CA113" s="23">
        <v>16.13</v>
      </c>
      <c r="CB113" s="5"/>
      <c r="CC113" s="5"/>
      <c r="CD113" s="5"/>
      <c r="CE113" s="5"/>
      <c r="CI113" s="5"/>
      <c r="CJ113" s="5"/>
      <c r="CK113" s="1"/>
      <c r="CL113" s="1"/>
      <c r="CM113" s="1"/>
      <c r="CN113" s="1"/>
      <c r="CO113" s="1"/>
      <c r="CP113" s="1"/>
      <c r="CQ113" s="1"/>
      <c r="CR113" s="1"/>
      <c r="CU113" s="1">
        <v>1</v>
      </c>
      <c r="CX113" s="2" t="s">
        <v>79</v>
      </c>
      <c r="CY113" s="6" t="s">
        <v>324</v>
      </c>
    </row>
    <row r="114" spans="1:103" s="2" customFormat="1" ht="15" customHeight="1" x14ac:dyDescent="0.3">
      <c r="B114" s="11"/>
      <c r="C114" s="5"/>
      <c r="D114" s="5"/>
      <c r="E114" s="19" t="s">
        <v>835</v>
      </c>
      <c r="F114" s="25">
        <f>AVERAGE(C102:C113)</f>
        <v>-19.632499999999997</v>
      </c>
      <c r="G114" s="25">
        <f>STDEV(C102:C113)</f>
        <v>2.4567795808926558</v>
      </c>
      <c r="H114" s="25">
        <f>AVERAGE(D102:D113)</f>
        <v>7.7250000000000014</v>
      </c>
      <c r="I114" s="25">
        <f>STDEV(D102:D113)</f>
        <v>2.0259969487547642</v>
      </c>
      <c r="J114" s="41"/>
      <c r="M114" s="4"/>
      <c r="N114" s="4"/>
      <c r="O114" s="56"/>
      <c r="T114" s="5"/>
    </row>
    <row r="115" spans="1:103" s="2" customFormat="1" ht="15" customHeight="1" x14ac:dyDescent="0.3">
      <c r="B115" s="11"/>
      <c r="C115" s="5"/>
      <c r="D115" s="5"/>
      <c r="E115" s="19"/>
      <c r="F115" s="25"/>
      <c r="G115" s="25"/>
      <c r="H115" s="25"/>
      <c r="I115" s="25"/>
      <c r="J115" s="41"/>
      <c r="M115" s="4"/>
      <c r="N115" s="4"/>
      <c r="O115" s="56"/>
      <c r="T115" s="5"/>
    </row>
    <row r="116" spans="1:103" s="2" customFormat="1" ht="15" customHeight="1" x14ac:dyDescent="0.3">
      <c r="A116" s="19" t="s">
        <v>847</v>
      </c>
      <c r="B116" s="11"/>
      <c r="C116" s="5"/>
      <c r="D116" s="5"/>
      <c r="F116" s="25"/>
      <c r="G116" s="25"/>
      <c r="H116" s="25"/>
      <c r="I116" s="25"/>
      <c r="J116" s="41"/>
      <c r="M116" s="4"/>
      <c r="N116" s="4"/>
      <c r="O116" s="56"/>
      <c r="T116" s="5"/>
    </row>
    <row r="117" spans="1:103" s="2" customFormat="1" ht="15" customHeight="1" x14ac:dyDescent="0.3">
      <c r="A117" s="2" t="s">
        <v>66</v>
      </c>
      <c r="B117" s="3" t="s">
        <v>105</v>
      </c>
      <c r="C117" s="5">
        <v>-18.600000000000001</v>
      </c>
      <c r="D117" s="5">
        <v>7.4</v>
      </c>
      <c r="E117" s="2" t="s">
        <v>832</v>
      </c>
      <c r="J117" s="41" t="s">
        <v>712</v>
      </c>
      <c r="K117" s="2" t="s">
        <v>831</v>
      </c>
      <c r="L117" s="3" t="s">
        <v>196</v>
      </c>
      <c r="M117" s="1">
        <v>150</v>
      </c>
      <c r="N117" s="1">
        <v>1150</v>
      </c>
      <c r="O117" s="2" t="s">
        <v>85</v>
      </c>
      <c r="T117" s="5"/>
    </row>
    <row r="118" spans="1:103" s="2" customFormat="1" ht="15" customHeight="1" x14ac:dyDescent="0.3">
      <c r="B118" s="3" t="s">
        <v>105</v>
      </c>
      <c r="C118" s="5">
        <v>-17.3</v>
      </c>
      <c r="D118" s="5">
        <v>7.1</v>
      </c>
      <c r="E118" s="2" t="s">
        <v>832</v>
      </c>
      <c r="J118" s="41" t="s">
        <v>712</v>
      </c>
      <c r="K118" s="2" t="s">
        <v>831</v>
      </c>
      <c r="L118" s="3" t="s">
        <v>196</v>
      </c>
      <c r="M118" s="1">
        <v>150</v>
      </c>
      <c r="N118" s="1">
        <v>1150</v>
      </c>
      <c r="O118" s="2" t="s">
        <v>85</v>
      </c>
      <c r="T118" s="5"/>
    </row>
    <row r="119" spans="1:103" s="2" customFormat="1" ht="15" customHeight="1" x14ac:dyDescent="0.3">
      <c r="B119" s="3" t="s">
        <v>105</v>
      </c>
      <c r="C119" s="5">
        <v>-18.8</v>
      </c>
      <c r="D119" s="5">
        <v>4.8</v>
      </c>
      <c r="E119" s="2" t="s">
        <v>832</v>
      </c>
      <c r="J119" s="41" t="s">
        <v>712</v>
      </c>
      <c r="K119" s="2" t="s">
        <v>831</v>
      </c>
      <c r="L119" s="3" t="s">
        <v>196</v>
      </c>
      <c r="M119" s="1">
        <v>150</v>
      </c>
      <c r="N119" s="1">
        <v>1150</v>
      </c>
      <c r="O119" s="2" t="s">
        <v>85</v>
      </c>
      <c r="T119" s="5"/>
    </row>
    <row r="120" spans="1:103" s="2" customFormat="1" ht="15" customHeight="1" x14ac:dyDescent="0.3">
      <c r="B120" s="3" t="s">
        <v>105</v>
      </c>
      <c r="C120" s="5">
        <v>-18.600000000000001</v>
      </c>
      <c r="D120" s="5">
        <v>6.2</v>
      </c>
      <c r="E120" s="2" t="s">
        <v>832</v>
      </c>
      <c r="J120" s="41" t="s">
        <v>712</v>
      </c>
      <c r="K120" s="2" t="s">
        <v>833</v>
      </c>
      <c r="L120" s="3" t="s">
        <v>312</v>
      </c>
      <c r="M120" s="1">
        <v>500</v>
      </c>
      <c r="N120" s="1">
        <v>1570</v>
      </c>
      <c r="O120" s="2" t="s">
        <v>85</v>
      </c>
      <c r="T120" s="5"/>
    </row>
    <row r="121" spans="1:103" s="2" customFormat="1" ht="15" customHeight="1" x14ac:dyDescent="0.3">
      <c r="B121" s="3" t="s">
        <v>105</v>
      </c>
      <c r="C121" s="5">
        <v>-18.399999999999999</v>
      </c>
      <c r="D121" s="5">
        <v>6.1</v>
      </c>
      <c r="E121" s="2" t="s">
        <v>832</v>
      </c>
      <c r="J121" s="41" t="s">
        <v>712</v>
      </c>
      <c r="K121" s="2" t="s">
        <v>833</v>
      </c>
      <c r="L121" s="3" t="s">
        <v>834</v>
      </c>
      <c r="M121" s="1">
        <v>500</v>
      </c>
      <c r="N121" s="1">
        <v>1570</v>
      </c>
      <c r="O121" s="2" t="s">
        <v>85</v>
      </c>
      <c r="T121" s="5"/>
    </row>
    <row r="122" spans="1:103" s="2" customFormat="1" ht="15" customHeight="1" x14ac:dyDescent="0.3">
      <c r="B122" s="3" t="s">
        <v>105</v>
      </c>
      <c r="C122" s="5">
        <v>-19.600000000000001</v>
      </c>
      <c r="D122" s="5">
        <v>11.1</v>
      </c>
      <c r="E122" s="2" t="s">
        <v>838</v>
      </c>
      <c r="J122" s="41" t="s">
        <v>712</v>
      </c>
      <c r="K122" s="2" t="s">
        <v>837</v>
      </c>
      <c r="L122" s="2" t="s">
        <v>103</v>
      </c>
      <c r="M122" s="4">
        <v>-500</v>
      </c>
      <c r="N122" s="4">
        <v>500</v>
      </c>
      <c r="O122" s="56" t="s">
        <v>85</v>
      </c>
      <c r="T122" s="5"/>
    </row>
    <row r="123" spans="1:103" s="2" customFormat="1" ht="15" customHeight="1" x14ac:dyDescent="0.3">
      <c r="B123" s="3" t="s">
        <v>105</v>
      </c>
      <c r="C123" s="5">
        <v>-16.8</v>
      </c>
      <c r="D123" s="5">
        <v>9.3000000000000007</v>
      </c>
      <c r="E123" s="2" t="s">
        <v>838</v>
      </c>
      <c r="J123" s="41" t="s">
        <v>712</v>
      </c>
      <c r="K123" s="2" t="s">
        <v>837</v>
      </c>
      <c r="L123" s="2" t="s">
        <v>103</v>
      </c>
      <c r="M123" s="4">
        <v>-500</v>
      </c>
      <c r="N123" s="4">
        <v>500</v>
      </c>
      <c r="O123" s="56" t="s">
        <v>85</v>
      </c>
      <c r="T123" s="5"/>
    </row>
    <row r="124" spans="1:103" s="2" customFormat="1" ht="15" customHeight="1" x14ac:dyDescent="0.3">
      <c r="B124" s="3" t="s">
        <v>105</v>
      </c>
      <c r="C124" s="5">
        <v>-16.3</v>
      </c>
      <c r="D124" s="5">
        <v>10.7</v>
      </c>
      <c r="E124" s="2" t="s">
        <v>838</v>
      </c>
      <c r="J124" s="41" t="s">
        <v>712</v>
      </c>
      <c r="K124" s="2" t="s">
        <v>837</v>
      </c>
      <c r="L124" s="2" t="s">
        <v>103</v>
      </c>
      <c r="M124" s="4">
        <v>-500</v>
      </c>
      <c r="N124" s="4">
        <v>500</v>
      </c>
      <c r="O124" s="56" t="s">
        <v>85</v>
      </c>
      <c r="T124" s="5"/>
    </row>
    <row r="125" spans="1:103" s="2" customFormat="1" ht="15" customHeight="1" x14ac:dyDescent="0.3">
      <c r="B125" s="3" t="s">
        <v>105</v>
      </c>
      <c r="C125" s="5">
        <v>-16.8</v>
      </c>
      <c r="D125" s="5">
        <v>8.1</v>
      </c>
      <c r="E125" s="2" t="s">
        <v>838</v>
      </c>
      <c r="J125" s="41" t="s">
        <v>712</v>
      </c>
      <c r="K125" s="2" t="s">
        <v>837</v>
      </c>
      <c r="L125" s="2" t="s">
        <v>103</v>
      </c>
      <c r="M125" s="4">
        <v>-500</v>
      </c>
      <c r="N125" s="4">
        <v>500</v>
      </c>
      <c r="O125" s="56" t="s">
        <v>85</v>
      </c>
      <c r="T125" s="5"/>
    </row>
    <row r="126" spans="1:103" s="2" customFormat="1" ht="15" customHeight="1" x14ac:dyDescent="0.3">
      <c r="B126" s="3" t="s">
        <v>105</v>
      </c>
      <c r="C126" s="5">
        <v>-17.2</v>
      </c>
      <c r="D126" s="5">
        <v>9.6999999999999993</v>
      </c>
      <c r="E126" s="2" t="s">
        <v>838</v>
      </c>
      <c r="J126" s="41" t="s">
        <v>712</v>
      </c>
      <c r="K126" s="2" t="s">
        <v>837</v>
      </c>
      <c r="L126" s="56" t="s">
        <v>795</v>
      </c>
      <c r="M126" s="4">
        <v>500</v>
      </c>
      <c r="N126" s="4">
        <v>1100</v>
      </c>
      <c r="O126" s="56" t="s">
        <v>85</v>
      </c>
      <c r="T126" s="5"/>
    </row>
    <row r="127" spans="1:103" s="2" customFormat="1" ht="15" customHeight="1" x14ac:dyDescent="0.3">
      <c r="B127" s="3" t="s">
        <v>105</v>
      </c>
      <c r="C127" s="5">
        <v>-15.2</v>
      </c>
      <c r="D127" s="5">
        <v>10.5</v>
      </c>
      <c r="E127" s="2" t="s">
        <v>838</v>
      </c>
      <c r="J127" s="41" t="s">
        <v>712</v>
      </c>
      <c r="K127" s="2" t="s">
        <v>837</v>
      </c>
      <c r="L127" s="56" t="s">
        <v>795</v>
      </c>
      <c r="M127" s="4">
        <v>500</v>
      </c>
      <c r="N127" s="4">
        <v>1100</v>
      </c>
      <c r="O127" s="56" t="s">
        <v>85</v>
      </c>
      <c r="T127" s="5"/>
    </row>
    <row r="128" spans="1:103" s="2" customFormat="1" ht="15" customHeight="1" x14ac:dyDescent="0.3">
      <c r="B128" s="3" t="s">
        <v>105</v>
      </c>
      <c r="C128" s="5">
        <v>-19.2</v>
      </c>
      <c r="D128" s="5">
        <v>8.6</v>
      </c>
      <c r="E128" s="2" t="s">
        <v>802</v>
      </c>
      <c r="J128" s="41" t="s">
        <v>712</v>
      </c>
      <c r="K128" s="2" t="s">
        <v>800</v>
      </c>
      <c r="L128" s="2" t="s">
        <v>812</v>
      </c>
      <c r="M128" s="4">
        <v>-1400</v>
      </c>
      <c r="N128" s="4">
        <v>1100</v>
      </c>
      <c r="O128" s="2" t="s">
        <v>85</v>
      </c>
      <c r="T128" s="5"/>
    </row>
    <row r="129" spans="2:20" s="2" customFormat="1" ht="15" customHeight="1" x14ac:dyDescent="0.3">
      <c r="B129" s="3" t="s">
        <v>105</v>
      </c>
      <c r="C129" s="5">
        <v>-19.399999999999999</v>
      </c>
      <c r="D129" s="5">
        <v>6.5</v>
      </c>
      <c r="E129" s="2" t="s">
        <v>802</v>
      </c>
      <c r="J129" s="41" t="s">
        <v>712</v>
      </c>
      <c r="K129" s="2" t="s">
        <v>800</v>
      </c>
      <c r="L129" s="2" t="s">
        <v>812</v>
      </c>
      <c r="M129" s="4">
        <v>-1400</v>
      </c>
      <c r="N129" s="4">
        <v>1100</v>
      </c>
      <c r="O129" s="2" t="s">
        <v>85</v>
      </c>
      <c r="T129" s="5"/>
    </row>
    <row r="130" spans="2:20" s="2" customFormat="1" ht="15" customHeight="1" x14ac:dyDescent="0.3">
      <c r="B130" s="3" t="s">
        <v>105</v>
      </c>
      <c r="C130" s="5">
        <v>-19.2</v>
      </c>
      <c r="D130" s="5">
        <v>8.9</v>
      </c>
      <c r="E130" s="2" t="s">
        <v>802</v>
      </c>
      <c r="J130" s="41" t="s">
        <v>712</v>
      </c>
      <c r="K130" s="2" t="s">
        <v>800</v>
      </c>
      <c r="L130" s="2" t="s">
        <v>812</v>
      </c>
      <c r="M130" s="4">
        <v>-1400</v>
      </c>
      <c r="N130" s="4">
        <v>1100</v>
      </c>
      <c r="O130" s="2" t="s">
        <v>85</v>
      </c>
      <c r="T130" s="5"/>
    </row>
    <row r="131" spans="2:20" s="2" customFormat="1" ht="15" customHeight="1" x14ac:dyDescent="0.3">
      <c r="B131" s="3" t="s">
        <v>105</v>
      </c>
      <c r="C131" s="5">
        <v>-19.5</v>
      </c>
      <c r="D131" s="5">
        <v>6.3</v>
      </c>
      <c r="E131" s="2" t="s">
        <v>802</v>
      </c>
      <c r="J131" s="41" t="s">
        <v>712</v>
      </c>
      <c r="K131" s="2" t="s">
        <v>800</v>
      </c>
      <c r="L131" s="2" t="s">
        <v>812</v>
      </c>
      <c r="M131" s="4">
        <v>-1400</v>
      </c>
      <c r="N131" s="4">
        <v>1100</v>
      </c>
      <c r="O131" s="2" t="s">
        <v>85</v>
      </c>
      <c r="T131" s="5"/>
    </row>
    <row r="132" spans="2:20" s="2" customFormat="1" ht="15" customHeight="1" x14ac:dyDescent="0.3">
      <c r="B132" s="3" t="s">
        <v>105</v>
      </c>
      <c r="C132" s="5">
        <v>-19.7</v>
      </c>
      <c r="D132" s="5">
        <v>6.7</v>
      </c>
      <c r="E132" s="2" t="s">
        <v>802</v>
      </c>
      <c r="J132" s="41" t="s">
        <v>712</v>
      </c>
      <c r="K132" s="2" t="s">
        <v>844</v>
      </c>
      <c r="L132" s="2" t="s">
        <v>845</v>
      </c>
      <c r="M132" s="4">
        <v>-800</v>
      </c>
      <c r="N132" s="4">
        <v>-100</v>
      </c>
      <c r="O132" s="2" t="s">
        <v>85</v>
      </c>
      <c r="T132" s="5"/>
    </row>
    <row r="133" spans="2:20" s="2" customFormat="1" ht="15" customHeight="1" x14ac:dyDescent="0.3">
      <c r="B133" s="3" t="s">
        <v>105</v>
      </c>
      <c r="C133" s="5">
        <v>-18.8</v>
      </c>
      <c r="D133" s="5">
        <v>10.7</v>
      </c>
      <c r="E133" s="2" t="s">
        <v>802</v>
      </c>
      <c r="J133" s="41" t="s">
        <v>712</v>
      </c>
      <c r="K133" s="2" t="s">
        <v>844</v>
      </c>
      <c r="L133" s="2" t="s">
        <v>845</v>
      </c>
      <c r="M133" s="4">
        <v>-800</v>
      </c>
      <c r="N133" s="4">
        <v>-100</v>
      </c>
      <c r="O133" s="2" t="s">
        <v>85</v>
      </c>
      <c r="T133" s="5"/>
    </row>
    <row r="134" spans="2:20" s="2" customFormat="1" ht="15" customHeight="1" x14ac:dyDescent="0.3">
      <c r="B134" s="3" t="s">
        <v>105</v>
      </c>
      <c r="C134" s="5">
        <v>-19.211035969037713</v>
      </c>
      <c r="D134" s="5">
        <v>9.614836581531085</v>
      </c>
      <c r="E134" s="2" t="s">
        <v>802</v>
      </c>
      <c r="J134" s="41" t="s">
        <v>712</v>
      </c>
      <c r="K134" s="2" t="s">
        <v>844</v>
      </c>
      <c r="L134" s="2" t="s">
        <v>845</v>
      </c>
      <c r="M134" s="4">
        <v>-800</v>
      </c>
      <c r="N134" s="4">
        <v>-100</v>
      </c>
      <c r="O134" s="2" t="s">
        <v>85</v>
      </c>
      <c r="T134" s="5"/>
    </row>
    <row r="135" spans="2:20" s="2" customFormat="1" ht="15" customHeight="1" x14ac:dyDescent="0.3">
      <c r="B135" s="3" t="s">
        <v>105</v>
      </c>
      <c r="C135" s="5">
        <v>-19.854082628016602</v>
      </c>
      <c r="D135" s="5">
        <v>10.711113499861248</v>
      </c>
      <c r="E135" s="2" t="s">
        <v>802</v>
      </c>
      <c r="J135" s="41" t="s">
        <v>712</v>
      </c>
      <c r="K135" s="2" t="s">
        <v>844</v>
      </c>
      <c r="L135" s="2" t="s">
        <v>845</v>
      </c>
      <c r="M135" s="4">
        <v>-800</v>
      </c>
      <c r="N135" s="4">
        <v>-100</v>
      </c>
      <c r="O135" s="2" t="s">
        <v>85</v>
      </c>
      <c r="T135" s="5"/>
    </row>
    <row r="136" spans="2:20" s="2" customFormat="1" ht="15" customHeight="1" x14ac:dyDescent="0.3">
      <c r="B136" s="3" t="s">
        <v>105</v>
      </c>
      <c r="C136" s="5">
        <v>-19.844260648942175</v>
      </c>
      <c r="D136" s="5">
        <v>7.4332928280078132</v>
      </c>
      <c r="E136" s="2" t="s">
        <v>802</v>
      </c>
      <c r="J136" s="41" t="s">
        <v>712</v>
      </c>
      <c r="K136" s="2" t="s">
        <v>844</v>
      </c>
      <c r="L136" s="2" t="s">
        <v>845</v>
      </c>
      <c r="M136" s="4">
        <v>-800</v>
      </c>
      <c r="N136" s="4">
        <v>-100</v>
      </c>
      <c r="O136" s="2" t="s">
        <v>85</v>
      </c>
      <c r="T136" s="5"/>
    </row>
    <row r="137" spans="2:20" s="2" customFormat="1" ht="15" customHeight="1" x14ac:dyDescent="0.3">
      <c r="B137" s="3" t="s">
        <v>105</v>
      </c>
      <c r="C137" s="5">
        <v>-18.518211606599166</v>
      </c>
      <c r="D137" s="5">
        <v>7.1664847972603898</v>
      </c>
      <c r="E137" s="2" t="s">
        <v>802</v>
      </c>
      <c r="J137" s="41" t="s">
        <v>712</v>
      </c>
      <c r="K137" s="2" t="s">
        <v>844</v>
      </c>
      <c r="L137" s="2" t="s">
        <v>845</v>
      </c>
      <c r="M137" s="4">
        <v>-800</v>
      </c>
      <c r="N137" s="4">
        <v>-100</v>
      </c>
      <c r="O137" s="2" t="s">
        <v>85</v>
      </c>
      <c r="T137" s="5"/>
    </row>
    <row r="138" spans="2:20" s="2" customFormat="1" ht="15" customHeight="1" x14ac:dyDescent="0.3">
      <c r="B138" s="3" t="s">
        <v>105</v>
      </c>
      <c r="C138" s="5">
        <v>-19.3</v>
      </c>
      <c r="D138" s="5">
        <v>9.1999999999999993</v>
      </c>
      <c r="E138" s="2" t="s">
        <v>802</v>
      </c>
      <c r="J138" s="41" t="s">
        <v>712</v>
      </c>
      <c r="K138" s="2" t="s">
        <v>844</v>
      </c>
      <c r="L138" s="2" t="s">
        <v>845</v>
      </c>
      <c r="M138" s="4">
        <v>-800</v>
      </c>
      <c r="N138" s="4">
        <v>-100</v>
      </c>
      <c r="O138" s="2" t="s">
        <v>85</v>
      </c>
      <c r="T138" s="5"/>
    </row>
    <row r="139" spans="2:20" s="2" customFormat="1" ht="15" customHeight="1" x14ac:dyDescent="0.3">
      <c r="B139" s="3" t="s">
        <v>105</v>
      </c>
      <c r="C139" s="5">
        <v>-20.100000000000001</v>
      </c>
      <c r="D139" s="5">
        <v>6.4</v>
      </c>
      <c r="E139" s="2" t="s">
        <v>802</v>
      </c>
      <c r="J139" s="41" t="s">
        <v>712</v>
      </c>
      <c r="K139" s="2" t="s">
        <v>844</v>
      </c>
      <c r="L139" s="2" t="s">
        <v>845</v>
      </c>
      <c r="M139" s="4">
        <v>-800</v>
      </c>
      <c r="N139" s="4">
        <v>-100</v>
      </c>
      <c r="O139" s="2" t="s">
        <v>85</v>
      </c>
      <c r="T139" s="5"/>
    </row>
    <row r="140" spans="2:20" s="2" customFormat="1" ht="15" customHeight="1" x14ac:dyDescent="0.3">
      <c r="B140" s="3" t="s">
        <v>105</v>
      </c>
      <c r="C140" s="5">
        <v>-19.2</v>
      </c>
      <c r="D140" s="5">
        <v>8.6999999999999993</v>
      </c>
      <c r="E140" s="2" t="s">
        <v>802</v>
      </c>
      <c r="J140" s="41" t="s">
        <v>712</v>
      </c>
      <c r="K140" s="2" t="s">
        <v>844</v>
      </c>
      <c r="L140" s="2" t="s">
        <v>845</v>
      </c>
      <c r="M140" s="4">
        <v>-800</v>
      </c>
      <c r="N140" s="4">
        <v>-100</v>
      </c>
      <c r="O140" s="2" t="s">
        <v>85</v>
      </c>
      <c r="T140" s="5"/>
    </row>
    <row r="141" spans="2:20" s="2" customFormat="1" ht="15" customHeight="1" x14ac:dyDescent="0.3">
      <c r="B141" s="3" t="s">
        <v>105</v>
      </c>
      <c r="C141" s="5">
        <v>-20.3</v>
      </c>
      <c r="D141" s="5">
        <v>10.199999999999999</v>
      </c>
      <c r="E141" s="2" t="s">
        <v>802</v>
      </c>
      <c r="J141" s="41" t="s">
        <v>712</v>
      </c>
      <c r="K141" s="2" t="s">
        <v>844</v>
      </c>
      <c r="L141" s="2" t="s">
        <v>845</v>
      </c>
      <c r="M141" s="4">
        <v>-800</v>
      </c>
      <c r="N141" s="4">
        <v>-100</v>
      </c>
      <c r="O141" s="2" t="s">
        <v>85</v>
      </c>
      <c r="T141" s="5"/>
    </row>
    <row r="142" spans="2:20" s="2" customFormat="1" ht="15" customHeight="1" x14ac:dyDescent="0.3">
      <c r="B142" s="3" t="s">
        <v>105</v>
      </c>
      <c r="C142" s="5">
        <v>-18.600000000000001</v>
      </c>
      <c r="D142" s="5">
        <v>10.8</v>
      </c>
      <c r="E142" s="2" t="s">
        <v>802</v>
      </c>
      <c r="J142" s="41" t="s">
        <v>712</v>
      </c>
      <c r="K142" s="2" t="s">
        <v>844</v>
      </c>
      <c r="L142" s="2" t="s">
        <v>845</v>
      </c>
      <c r="M142" s="4">
        <v>-800</v>
      </c>
      <c r="N142" s="4">
        <v>-100</v>
      </c>
      <c r="O142" s="2" t="s">
        <v>85</v>
      </c>
      <c r="T142" s="5"/>
    </row>
    <row r="143" spans="2:20" s="2" customFormat="1" ht="15" customHeight="1" x14ac:dyDescent="0.3">
      <c r="B143" s="11" t="s">
        <v>843</v>
      </c>
      <c r="C143" s="5">
        <v>-9.8000000000000007</v>
      </c>
      <c r="D143" s="5">
        <v>10.8</v>
      </c>
      <c r="E143" s="2" t="s">
        <v>838</v>
      </c>
      <c r="J143" s="41" t="s">
        <v>712</v>
      </c>
      <c r="K143" s="2" t="s">
        <v>837</v>
      </c>
      <c r="L143" s="56" t="s">
        <v>795</v>
      </c>
      <c r="M143" s="4">
        <v>500</v>
      </c>
      <c r="N143" s="4">
        <v>1100</v>
      </c>
      <c r="O143" s="56" t="s">
        <v>85</v>
      </c>
      <c r="T143" s="5"/>
    </row>
    <row r="144" spans="2:20" s="2" customFormat="1" ht="15" customHeight="1" x14ac:dyDescent="0.3">
      <c r="B144" s="11" t="s">
        <v>841</v>
      </c>
      <c r="C144" s="5">
        <v>-21.2</v>
      </c>
      <c r="D144" s="5">
        <v>4.5</v>
      </c>
      <c r="E144" s="2" t="s">
        <v>838</v>
      </c>
      <c r="J144" s="41" t="s">
        <v>712</v>
      </c>
      <c r="K144" s="2" t="s">
        <v>837</v>
      </c>
      <c r="L144" s="2" t="s">
        <v>746</v>
      </c>
      <c r="M144" s="4">
        <v>-8000</v>
      </c>
      <c r="N144" s="4">
        <v>-1500</v>
      </c>
      <c r="O144" s="56" t="s">
        <v>85</v>
      </c>
      <c r="T144" s="5"/>
    </row>
    <row r="145" spans="1:20" s="2" customFormat="1" ht="15" customHeight="1" x14ac:dyDescent="0.3">
      <c r="B145" s="11" t="s">
        <v>841</v>
      </c>
      <c r="C145" s="5">
        <v>-21</v>
      </c>
      <c r="D145" s="5">
        <v>4.8</v>
      </c>
      <c r="E145" s="2" t="s">
        <v>838</v>
      </c>
      <c r="J145" s="41" t="s">
        <v>712</v>
      </c>
      <c r="K145" s="2" t="s">
        <v>837</v>
      </c>
      <c r="L145" s="2" t="s">
        <v>746</v>
      </c>
      <c r="M145" s="4">
        <v>-8000</v>
      </c>
      <c r="N145" s="4">
        <v>-1500</v>
      </c>
      <c r="O145" s="56" t="s">
        <v>85</v>
      </c>
      <c r="T145" s="5"/>
    </row>
    <row r="146" spans="1:20" s="2" customFormat="1" ht="15" customHeight="1" x14ac:dyDescent="0.3">
      <c r="B146" s="11" t="s">
        <v>842</v>
      </c>
      <c r="C146" s="5">
        <v>-14.1</v>
      </c>
      <c r="D146" s="5">
        <v>13.8</v>
      </c>
      <c r="E146" s="2" t="s">
        <v>838</v>
      </c>
      <c r="J146" s="41" t="s">
        <v>712</v>
      </c>
      <c r="K146" s="2" t="s">
        <v>837</v>
      </c>
      <c r="L146" s="2" t="s">
        <v>103</v>
      </c>
      <c r="M146" s="4">
        <v>-500</v>
      </c>
      <c r="N146" s="4">
        <v>500</v>
      </c>
      <c r="O146" s="56" t="s">
        <v>85</v>
      </c>
      <c r="T146" s="5"/>
    </row>
    <row r="147" spans="1:20" s="2" customFormat="1" ht="15" customHeight="1" x14ac:dyDescent="0.3">
      <c r="B147" s="11" t="s">
        <v>842</v>
      </c>
      <c r="C147" s="5">
        <v>-17</v>
      </c>
      <c r="D147" s="5">
        <v>5.4</v>
      </c>
      <c r="E147" s="2" t="s">
        <v>838</v>
      </c>
      <c r="J147" s="41" t="s">
        <v>712</v>
      </c>
      <c r="K147" s="2" t="s">
        <v>837</v>
      </c>
      <c r="L147" s="2" t="s">
        <v>103</v>
      </c>
      <c r="M147" s="4">
        <v>-500</v>
      </c>
      <c r="N147" s="4">
        <v>500</v>
      </c>
      <c r="O147" s="56" t="s">
        <v>85</v>
      </c>
      <c r="T147" s="5"/>
    </row>
    <row r="148" spans="1:20" s="2" customFormat="1" ht="15" customHeight="1" x14ac:dyDescent="0.3">
      <c r="B148" s="11" t="s">
        <v>842</v>
      </c>
      <c r="C148" s="5">
        <v>-17.100000000000001</v>
      </c>
      <c r="D148" s="5">
        <v>9</v>
      </c>
      <c r="E148" s="2" t="s">
        <v>838</v>
      </c>
      <c r="J148" s="41" t="s">
        <v>712</v>
      </c>
      <c r="K148" s="2" t="s">
        <v>837</v>
      </c>
      <c r="L148" s="2" t="s">
        <v>103</v>
      </c>
      <c r="M148" s="4">
        <v>-500</v>
      </c>
      <c r="N148" s="4">
        <v>500</v>
      </c>
      <c r="O148" s="56" t="s">
        <v>85</v>
      </c>
      <c r="T148" s="5"/>
    </row>
    <row r="149" spans="1:20" s="2" customFormat="1" ht="15" customHeight="1" x14ac:dyDescent="0.3">
      <c r="B149" s="11" t="s">
        <v>842</v>
      </c>
      <c r="C149" s="5">
        <v>-16</v>
      </c>
      <c r="D149" s="5">
        <v>8</v>
      </c>
      <c r="E149" s="2" t="s">
        <v>838</v>
      </c>
      <c r="J149" s="41" t="s">
        <v>712</v>
      </c>
      <c r="K149" s="2" t="s">
        <v>837</v>
      </c>
      <c r="L149" s="2" t="s">
        <v>103</v>
      </c>
      <c r="M149" s="4">
        <v>-500</v>
      </c>
      <c r="N149" s="4">
        <v>500</v>
      </c>
      <c r="O149" s="56" t="s">
        <v>85</v>
      </c>
      <c r="T149" s="5"/>
    </row>
    <row r="150" spans="1:20" x14ac:dyDescent="0.3">
      <c r="E150" s="47" t="s">
        <v>847</v>
      </c>
      <c r="F150" s="25">
        <f>AVERAGE(C117:C149)</f>
        <v>-18.19780578341199</v>
      </c>
      <c r="G150" s="25">
        <f>STDEV(C117:C149)</f>
        <v>2.2179162229012346</v>
      </c>
      <c r="H150" s="25">
        <f>AVERAGE(D117:D149)</f>
        <v>8.3401735668685006</v>
      </c>
      <c r="I150" s="25">
        <f>STDEV(D137:D148)</f>
        <v>2.8236254282499229</v>
      </c>
    </row>
    <row r="151" spans="1:20" x14ac:dyDescent="0.3">
      <c r="A151" s="36" t="s">
        <v>848</v>
      </c>
    </row>
    <row r="154" spans="1:20" x14ac:dyDescent="0.3">
      <c r="A154" s="47" t="s">
        <v>850</v>
      </c>
    </row>
    <row r="155" spans="1:20" x14ac:dyDescent="0.3">
      <c r="A155" s="2" t="s">
        <v>905</v>
      </c>
    </row>
    <row r="156" spans="1:20" x14ac:dyDescent="0.3">
      <c r="A156" s="2" t="s">
        <v>907</v>
      </c>
    </row>
    <row r="157" spans="1:20" x14ac:dyDescent="0.3">
      <c r="A157" s="70" t="s">
        <v>906</v>
      </c>
    </row>
    <row r="158" spans="1:20" x14ac:dyDescent="0.3">
      <c r="A158" s="30" t="s">
        <v>908</v>
      </c>
    </row>
    <row r="159" spans="1:20" x14ac:dyDescent="0.3">
      <c r="A159" s="2" t="s">
        <v>909</v>
      </c>
    </row>
    <row r="160" spans="1:20" x14ac:dyDescent="0.3">
      <c r="A160" s="30" t="s">
        <v>910</v>
      </c>
    </row>
  </sheetData>
  <phoneticPr fontId="1" type="noConversion"/>
  <dataValidations disablePrompts="1" count="1">
    <dataValidation type="list" allowBlank="1" showInputMessage="1" showErrorMessage="1" sqref="O44" xr:uid="{50D16D0A-5964-4134-8B43-D403A8E771E1}">
      <formula1>"BC/AD,cal BP,BP"</formula1>
    </dataValidation>
  </dataValidations>
  <hyperlinks>
    <hyperlink ref="CY113" r:id="rId1" xr:uid="{42B826B1-AB17-4373-BF31-FDADA41FA9E8}"/>
    <hyperlink ref="CY112" r:id="rId2" xr:uid="{8DB6C215-8458-4461-B20E-4FB15C91E903}"/>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SI2 T1 species North Coast</vt:lpstr>
      <vt:lpstr>SI2 T2 species North Highlands</vt:lpstr>
      <vt:lpstr>SI2 T3 species Central Coast</vt:lpstr>
      <vt:lpstr>SI2 T4 sp.Central Highlands</vt:lpstr>
      <vt:lpstr>SI2 T5 species South Coast</vt:lpstr>
      <vt:lpstr>SI2 T6 species South Highlands</vt:lpstr>
      <vt:lpstr>SI2 T7  species Titicaca basin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PEZO</dc:creator>
  <cp:lastModifiedBy>Luis Pezo</cp:lastModifiedBy>
  <dcterms:created xsi:type="dcterms:W3CDTF">2020-06-27T15:01:08Z</dcterms:created>
  <dcterms:modified xsi:type="dcterms:W3CDTF">2024-02-05T14:34:38Z</dcterms:modified>
</cp:coreProperties>
</file>