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osaline-my.sharepoint.com/personal/r_hifzurrahman_biosaline_org_ae/Documents/Desktop/QUINOA TASSEL/Revised Manuscript/From Bill Hardy/"/>
    </mc:Choice>
  </mc:AlternateContent>
  <xr:revisionPtr revIDLastSave="9" documentId="8_{2CE3AE21-5403-4836-AC58-1BD60B2C122B}" xr6:coauthVersionLast="47" xr6:coauthVersionMax="47" xr10:uidLastSave="{DA39AB4D-BF86-4EB2-843E-0E6E69C3FAE6}"/>
  <bookViews>
    <workbookView xWindow="29280" yWindow="480" windowWidth="17280" windowHeight="8880" xr2:uid="{24567605-8158-485C-81A0-958DBF53F323}"/>
  </bookViews>
  <sheets>
    <sheet name="Sheet5" sheetId="5" r:id="rId1"/>
  </sheets>
  <definedNames>
    <definedName name="_xlnm._FilterDatabase" localSheetId="0" hidden="1">Sheet5!$A$2:$E$2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5" l="1"/>
  <c r="G23" i="5"/>
  <c r="G4" i="5"/>
  <c r="G5" i="5"/>
  <c r="G6" i="5"/>
  <c r="G7" i="5"/>
  <c r="G8" i="5"/>
  <c r="G9" i="5"/>
  <c r="G16" i="5"/>
  <c r="G17" i="5"/>
  <c r="G18" i="5"/>
  <c r="G19" i="5"/>
  <c r="G20" i="5"/>
  <c r="G3" i="5"/>
  <c r="F4" i="5"/>
  <c r="F5" i="5"/>
  <c r="F6" i="5"/>
  <c r="F7" i="5"/>
  <c r="F8" i="5"/>
  <c r="F9" i="5"/>
  <c r="F10" i="5"/>
  <c r="G10" i="5" s="1"/>
  <c r="F11" i="5"/>
  <c r="G11" i="5" s="1"/>
  <c r="F12" i="5"/>
  <c r="G12" i="5" s="1"/>
  <c r="F13" i="5"/>
  <c r="G13" i="5" s="1"/>
  <c r="F14" i="5"/>
  <c r="G14" i="5" s="1"/>
  <c r="F15" i="5"/>
  <c r="G15" i="5" s="1"/>
  <c r="F16" i="5"/>
  <c r="F17" i="5"/>
  <c r="F18" i="5"/>
  <c r="F19" i="5"/>
  <c r="F20" i="5"/>
  <c r="F3" i="5"/>
</calcChain>
</file>

<file path=xl/sharedStrings.xml><?xml version="1.0" encoding="utf-8"?>
<sst xmlns="http://schemas.openxmlformats.org/spreadsheetml/2006/main" count="28" uniqueCount="28">
  <si>
    <t>lcl|Cq6B</t>
  </si>
  <si>
    <t>lcl|Cq5B</t>
  </si>
  <si>
    <t>lcl|Cq7B</t>
  </si>
  <si>
    <t>lcl|Cq8B</t>
  </si>
  <si>
    <t>lcl|Cq2B</t>
  </si>
  <si>
    <t>lcl|Cq3B</t>
  </si>
  <si>
    <t>lcl|Cq4B</t>
  </si>
  <si>
    <t>lcl|Cq1B</t>
  </si>
  <si>
    <t>lcl|Cq6A</t>
  </si>
  <si>
    <t>lcl|Cq5A</t>
  </si>
  <si>
    <t>lcl|Cq9B</t>
  </si>
  <si>
    <t>lcl|Cq4A</t>
  </si>
  <si>
    <t>lcl|Cq8A</t>
  </si>
  <si>
    <t>lcl|Cq7A</t>
  </si>
  <si>
    <t>lcl|Cq3A</t>
  </si>
  <si>
    <t>lcl|Cq1A</t>
  </si>
  <si>
    <t>lcl|Cq9A</t>
  </si>
  <si>
    <t>lcl|Cq2A</t>
  </si>
  <si>
    <t>CoGe Chr ID</t>
  </si>
  <si>
    <t>SNP density</t>
  </si>
  <si>
    <t>Chr Length (bp)</t>
  </si>
  <si>
    <t>Kbp/SNP</t>
  </si>
  <si>
    <t>SNP/kbp</t>
  </si>
  <si>
    <t>Number of SNPs</t>
  </si>
  <si>
    <t>SNPs per 10 kbp</t>
  </si>
  <si>
    <r>
      <rPr>
        <b/>
        <sz val="11"/>
        <color theme="1"/>
        <rFont val="Calibri"/>
        <family val="2"/>
        <scheme val="minor"/>
      </rPr>
      <t xml:space="preserve">Supplementary Table S2. </t>
    </r>
    <r>
      <rPr>
        <sz val="11"/>
        <color theme="1"/>
        <rFont val="Calibri"/>
        <family val="2"/>
        <scheme val="minor"/>
      </rPr>
      <t>SNPs and their density across 18 chromosomes of quinoa.</t>
    </r>
  </si>
  <si>
    <t>SNP density on A genome</t>
  </si>
  <si>
    <t>SNP density on B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</si>
</sst>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C942F-273C-4274-9027-1782F7D56029}">
  <dimension ref="A1:G23"/>
  <sheetViews>
    <sheetView tabSelected="1" topLeftCell="A10" workbookViewId="0">
      <selection activeCell="D23" sqref="D23"/>
    </sheetView>
  </sheetViews>
  <sheetFormatPr defaultRowHeight="14.4" x14ac:dyDescent="0.3"/>
  <cols>
    <col min="1" max="1" width="13.33203125" bestFit="1" customWidth="1"/>
    <col min="2" max="3" width="16.5546875" bestFit="1" customWidth="1"/>
    <col min="4" max="4" width="13.44140625" bestFit="1" customWidth="1"/>
    <col min="5" max="5" width="12" bestFit="1" customWidth="1"/>
    <col min="7" max="7" width="11" bestFit="1" customWidth="1"/>
  </cols>
  <sheetData>
    <row r="1" spans="1:7" x14ac:dyDescent="0.3">
      <c r="A1" t="s">
        <v>25</v>
      </c>
    </row>
    <row r="2" spans="1:7" x14ac:dyDescent="0.3">
      <c r="A2" t="s">
        <v>18</v>
      </c>
      <c r="B2" t="s">
        <v>20</v>
      </c>
      <c r="C2" t="s">
        <v>23</v>
      </c>
      <c r="D2" t="s">
        <v>19</v>
      </c>
      <c r="E2" t="s">
        <v>21</v>
      </c>
      <c r="F2" t="s">
        <v>22</v>
      </c>
      <c r="G2" t="s">
        <v>24</v>
      </c>
    </row>
    <row r="3" spans="1:7" x14ac:dyDescent="0.3">
      <c r="A3" t="s">
        <v>15</v>
      </c>
      <c r="B3">
        <v>57138015</v>
      </c>
      <c r="C3">
        <v>12111</v>
      </c>
      <c r="D3">
        <v>4717.8610354223438</v>
      </c>
      <c r="E3">
        <v>4.7178610354223434</v>
      </c>
      <c r="F3">
        <f>C3/B3</f>
        <v>2.1196046099956396E-4</v>
      </c>
      <c r="G3">
        <f>F3*10000</f>
        <v>2.1196046099956396</v>
      </c>
    </row>
    <row r="4" spans="1:7" x14ac:dyDescent="0.3">
      <c r="A4" t="s">
        <v>7</v>
      </c>
      <c r="B4">
        <v>71683396</v>
      </c>
      <c r="C4">
        <v>46109</v>
      </c>
      <c r="D4">
        <v>1554.650849075018</v>
      </c>
      <c r="E4">
        <v>1.5546508490750179</v>
      </c>
      <c r="F4">
        <f t="shared" ref="F4:F20" si="0">C4/B4</f>
        <v>6.4323124423402035E-4</v>
      </c>
      <c r="G4">
        <f t="shared" ref="G4:G20" si="1">F4*10000</f>
        <v>6.4323124423402032</v>
      </c>
    </row>
    <row r="5" spans="1:7" x14ac:dyDescent="0.3">
      <c r="A5" t="s">
        <v>17</v>
      </c>
      <c r="B5">
        <v>53750966</v>
      </c>
      <c r="C5">
        <v>13675</v>
      </c>
      <c r="D5">
        <v>3930.6008043875686</v>
      </c>
      <c r="E5">
        <v>3.9306008043875686</v>
      </c>
      <c r="F5">
        <f t="shared" si="0"/>
        <v>2.544140322985079E-4</v>
      </c>
      <c r="G5">
        <f t="shared" si="1"/>
        <v>2.5441403229850788</v>
      </c>
    </row>
    <row r="6" spans="1:7" x14ac:dyDescent="0.3">
      <c r="A6" t="s">
        <v>4</v>
      </c>
      <c r="B6">
        <v>73593009</v>
      </c>
      <c r="C6">
        <v>26897</v>
      </c>
      <c r="D6">
        <v>2736.1047328698369</v>
      </c>
      <c r="E6">
        <v>2.7361047328698369</v>
      </c>
      <c r="F6">
        <f t="shared" si="0"/>
        <v>3.6548308549253639E-4</v>
      </c>
      <c r="G6">
        <f t="shared" si="1"/>
        <v>3.6548308549253639</v>
      </c>
    </row>
    <row r="7" spans="1:7" x14ac:dyDescent="0.3">
      <c r="A7" t="s">
        <v>14</v>
      </c>
      <c r="B7">
        <v>57386254</v>
      </c>
      <c r="C7">
        <v>17543</v>
      </c>
      <c r="D7">
        <v>3271.1767656615175</v>
      </c>
      <c r="E7">
        <v>3.2711767656615174</v>
      </c>
      <c r="F7">
        <f t="shared" si="0"/>
        <v>3.0570038601927216E-4</v>
      </c>
      <c r="G7">
        <f t="shared" si="1"/>
        <v>3.0570038601927214</v>
      </c>
    </row>
    <row r="8" spans="1:7" x14ac:dyDescent="0.3">
      <c r="A8" t="s">
        <v>5</v>
      </c>
      <c r="B8">
        <v>72831829</v>
      </c>
      <c r="C8">
        <v>29696</v>
      </c>
      <c r="D8">
        <v>2452.5804485452586</v>
      </c>
      <c r="E8">
        <v>2.4525804485452585</v>
      </c>
      <c r="F8">
        <f t="shared" si="0"/>
        <v>4.0773382198049704E-4</v>
      </c>
      <c r="G8">
        <f t="shared" si="1"/>
        <v>4.0773382198049699</v>
      </c>
    </row>
    <row r="9" spans="1:7" x14ac:dyDescent="0.3">
      <c r="A9" t="s">
        <v>11</v>
      </c>
      <c r="B9">
        <v>59386300</v>
      </c>
      <c r="C9">
        <v>13472</v>
      </c>
      <c r="D9">
        <v>4408.1279691211403</v>
      </c>
      <c r="E9">
        <v>4.4081279691211401</v>
      </c>
      <c r="F9">
        <f t="shared" si="0"/>
        <v>2.268536682702913E-4</v>
      </c>
      <c r="G9">
        <f t="shared" si="1"/>
        <v>2.268536682702913</v>
      </c>
    </row>
    <row r="10" spans="1:7" x14ac:dyDescent="0.3">
      <c r="A10" t="s">
        <v>6</v>
      </c>
      <c r="B10">
        <v>71745291</v>
      </c>
      <c r="C10">
        <v>17978</v>
      </c>
      <c r="D10">
        <v>3990.7270552897985</v>
      </c>
      <c r="E10">
        <v>3.9907270552897987</v>
      </c>
      <c r="F10">
        <f t="shared" si="0"/>
        <v>2.5058090572104588E-4</v>
      </c>
      <c r="G10">
        <f t="shared" si="1"/>
        <v>2.5058090572104588</v>
      </c>
    </row>
    <row r="11" spans="1:7" x14ac:dyDescent="0.3">
      <c r="A11" t="s">
        <v>9</v>
      </c>
      <c r="B11">
        <v>64666259</v>
      </c>
      <c r="C11">
        <v>16227</v>
      </c>
      <c r="D11">
        <v>3985.1025451408145</v>
      </c>
      <c r="E11">
        <v>3.9851025451408146</v>
      </c>
      <c r="F11">
        <f t="shared" si="0"/>
        <v>2.5093457161330456E-4</v>
      </c>
      <c r="G11">
        <f t="shared" si="1"/>
        <v>2.5093457161330455</v>
      </c>
    </row>
    <row r="12" spans="1:7" x14ac:dyDescent="0.3">
      <c r="A12" t="s">
        <v>1</v>
      </c>
      <c r="B12">
        <v>78036366</v>
      </c>
      <c r="C12">
        <v>43594</v>
      </c>
      <c r="D12">
        <v>1790.0712483369271</v>
      </c>
      <c r="E12">
        <v>1.790071248336927</v>
      </c>
      <c r="F12">
        <f t="shared" si="0"/>
        <v>5.586369821475285E-4</v>
      </c>
      <c r="G12">
        <f t="shared" si="1"/>
        <v>5.5863698214752846</v>
      </c>
    </row>
    <row r="13" spans="1:7" x14ac:dyDescent="0.3">
      <c r="A13" t="s">
        <v>8</v>
      </c>
      <c r="B13">
        <v>66924138</v>
      </c>
      <c r="C13">
        <v>15966</v>
      </c>
      <c r="D13">
        <v>4191.6659150695232</v>
      </c>
      <c r="E13">
        <v>4.1916659150695228</v>
      </c>
      <c r="F13">
        <f t="shared" si="0"/>
        <v>2.385686312463225E-4</v>
      </c>
      <c r="G13">
        <f t="shared" si="1"/>
        <v>2.3856863124632248</v>
      </c>
    </row>
    <row r="14" spans="1:7" x14ac:dyDescent="0.3">
      <c r="A14" t="s">
        <v>0</v>
      </c>
      <c r="B14">
        <v>87284847</v>
      </c>
      <c r="C14">
        <v>28206</v>
      </c>
      <c r="D14">
        <v>3094.5489257604763</v>
      </c>
      <c r="E14">
        <v>3.0945489257604764</v>
      </c>
      <c r="F14">
        <f t="shared" si="0"/>
        <v>3.2314887371000375E-4</v>
      </c>
      <c r="G14">
        <f t="shared" si="1"/>
        <v>3.2314887371000376</v>
      </c>
    </row>
    <row r="15" spans="1:7" x14ac:dyDescent="0.3">
      <c r="A15" t="s">
        <v>13</v>
      </c>
      <c r="B15">
        <v>57678045</v>
      </c>
      <c r="C15">
        <v>13709</v>
      </c>
      <c r="D15">
        <v>4207.3123495513892</v>
      </c>
      <c r="E15">
        <v>4.2073123495513904</v>
      </c>
      <c r="F15">
        <f t="shared" si="0"/>
        <v>2.3768142626886887E-4</v>
      </c>
      <c r="G15">
        <f t="shared" si="1"/>
        <v>2.3768142626886886</v>
      </c>
    </row>
    <row r="16" spans="1:7" x14ac:dyDescent="0.3">
      <c r="A16" t="s">
        <v>2</v>
      </c>
      <c r="B16">
        <v>75960616</v>
      </c>
      <c r="C16">
        <v>19314</v>
      </c>
      <c r="D16">
        <v>3932.9303096199646</v>
      </c>
      <c r="E16">
        <v>3.9329303096199646</v>
      </c>
      <c r="F16">
        <f t="shared" si="0"/>
        <v>2.5426334088707233E-4</v>
      </c>
      <c r="G16">
        <f t="shared" si="1"/>
        <v>2.5426334088707234</v>
      </c>
    </row>
    <row r="17" spans="1:7" x14ac:dyDescent="0.3">
      <c r="A17" t="s">
        <v>12</v>
      </c>
      <c r="B17">
        <v>59278962</v>
      </c>
      <c r="C17">
        <v>15257</v>
      </c>
      <c r="D17">
        <v>3885.3616045094054</v>
      </c>
      <c r="E17">
        <v>3.8853616045094053</v>
      </c>
      <c r="F17">
        <f t="shared" si="0"/>
        <v>2.5737630156209552E-4</v>
      </c>
      <c r="G17">
        <f t="shared" si="1"/>
        <v>2.5737630156209552</v>
      </c>
    </row>
    <row r="18" spans="1:7" x14ac:dyDescent="0.3">
      <c r="A18" t="s">
        <v>3</v>
      </c>
      <c r="B18">
        <v>75047855</v>
      </c>
      <c r="C18">
        <v>23970</v>
      </c>
      <c r="D18">
        <v>3130.9075928243637</v>
      </c>
      <c r="E18">
        <v>3.1309075928243639</v>
      </c>
      <c r="F18">
        <f t="shared" si="0"/>
        <v>3.1939620392881313E-4</v>
      </c>
      <c r="G18">
        <f t="shared" si="1"/>
        <v>3.1939620392881314</v>
      </c>
    </row>
    <row r="19" spans="1:7" x14ac:dyDescent="0.3">
      <c r="A19" t="s">
        <v>16</v>
      </c>
      <c r="B19">
        <v>54519207</v>
      </c>
      <c r="C19">
        <v>11475</v>
      </c>
      <c r="D19">
        <v>4751.1291503267976</v>
      </c>
      <c r="E19">
        <v>4.7511291503267996</v>
      </c>
      <c r="F19">
        <f t="shared" si="0"/>
        <v>2.1047628223939502E-4</v>
      </c>
      <c r="G19">
        <f t="shared" si="1"/>
        <v>2.1047628223939503</v>
      </c>
    </row>
    <row r="20" spans="1:7" x14ac:dyDescent="0.3">
      <c r="A20" t="s">
        <v>10</v>
      </c>
      <c r="B20">
        <v>63807365</v>
      </c>
      <c r="C20">
        <v>18052</v>
      </c>
      <c r="D20">
        <v>3534.6424218923112</v>
      </c>
      <c r="E20">
        <v>3.5346424218923111</v>
      </c>
      <c r="F20">
        <f t="shared" si="0"/>
        <v>2.8291404918538791E-4</v>
      </c>
      <c r="G20">
        <f t="shared" si="1"/>
        <v>2.8291404918538792</v>
      </c>
    </row>
    <row r="22" spans="1:7" x14ac:dyDescent="0.3">
      <c r="F22" t="s">
        <v>26</v>
      </c>
      <c r="G22">
        <f>AVERAGE(G3,G5,G7,G9,G11,G13,G15,G17,G19)</f>
        <v>2.4377397339084688</v>
      </c>
    </row>
    <row r="23" spans="1:7" x14ac:dyDescent="0.3">
      <c r="F23" t="s">
        <v>27</v>
      </c>
      <c r="G23">
        <f>AVERAGE(G20,G18,G16,G14,G12,G10,G8,G6,G4)</f>
        <v>3.783765008096561</v>
      </c>
    </row>
  </sheetData>
  <autoFilter ref="A2:E2" xr:uid="{D12C942F-273C-4274-9027-1782F7D56029}">
    <sortState xmlns:xlrd2="http://schemas.microsoft.com/office/spreadsheetml/2017/richdata2" ref="A3:E20">
      <sortCondition ref="A2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 Hifzurrahman</dc:creator>
  <cp:lastModifiedBy>Rahman Hifzurrahman</cp:lastModifiedBy>
  <cp:lastPrinted>2023-04-25T08:09:10Z</cp:lastPrinted>
  <dcterms:created xsi:type="dcterms:W3CDTF">2022-10-11T07:04:56Z</dcterms:created>
  <dcterms:modified xsi:type="dcterms:W3CDTF">2023-10-18T05:47:35Z</dcterms:modified>
</cp:coreProperties>
</file>