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fischer/PolyBox/ETH/GenDiv/2_Pilot_Study/Ancient_DNA/Technical_Manuscript_Enrique/Resubmission/CurrentVersion/"/>
    </mc:Choice>
  </mc:AlternateContent>
  <xr:revisionPtr revIDLastSave="0" documentId="13_ncr:1_{949ED8F2-1E20-1E4A-A2F3-69CBE0E817B2}" xr6:coauthVersionLast="47" xr6:coauthVersionMax="47" xr10:uidLastSave="{00000000-0000-0000-0000-000000000000}"/>
  <bookViews>
    <workbookView xWindow="0" yWindow="880" windowWidth="41120" windowHeight="25700" xr2:uid="{00000000-000D-0000-FFFF-FFFF00000000}"/>
  </bookViews>
  <sheets>
    <sheet name="mapstats_individual_all" sheetId="2" r:id="rId1"/>
    <sheet name="mapstats_sample_all" sheetId="1" r:id="rId2"/>
    <sheet name="samples_and_leg_means" sheetId="3" r:id="rId3"/>
  </sheets>
  <definedNames>
    <definedName name="_xlnm._FilterDatabase" localSheetId="1" hidden="1">mapstats_sample_all!$A$1:$S$84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C8" i="3"/>
  <c r="D8" i="3"/>
  <c r="E8" i="3"/>
  <c r="F8" i="3"/>
  <c r="G8" i="3"/>
  <c r="H8" i="3"/>
  <c r="I8" i="3"/>
  <c r="J8" i="3"/>
  <c r="K8" i="3"/>
  <c r="L8" i="3"/>
  <c r="M8" i="3"/>
  <c r="N8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B44" i="3"/>
  <c r="C44" i="3"/>
  <c r="D44" i="3"/>
  <c r="E44" i="3"/>
  <c r="F44" i="3"/>
  <c r="G44" i="3"/>
  <c r="H44" i="3"/>
  <c r="I44" i="3"/>
  <c r="J44" i="3"/>
  <c r="K44" i="3"/>
  <c r="L44" i="3"/>
  <c r="M44" i="3"/>
  <c r="N44" i="3"/>
  <c r="B53" i="3"/>
  <c r="C53" i="3"/>
  <c r="D53" i="3"/>
  <c r="E53" i="3"/>
  <c r="F53" i="3"/>
  <c r="G53" i="3"/>
  <c r="H53" i="3"/>
  <c r="I53" i="3"/>
  <c r="J53" i="3"/>
  <c r="K53" i="3"/>
  <c r="L53" i="3"/>
  <c r="M53" i="3"/>
  <c r="N53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B67" i="3"/>
  <c r="C67" i="3"/>
  <c r="D67" i="3"/>
  <c r="E67" i="3"/>
  <c r="F67" i="3"/>
  <c r="G67" i="3"/>
  <c r="H67" i="3"/>
  <c r="I67" i="3"/>
  <c r="J67" i="3"/>
  <c r="K67" i="3"/>
  <c r="L67" i="3"/>
  <c r="M67" i="3"/>
  <c r="N67" i="3"/>
</calcChain>
</file>

<file path=xl/sharedStrings.xml><?xml version="1.0" encoding="utf-8"?>
<sst xmlns="http://schemas.openxmlformats.org/spreadsheetml/2006/main" count="992" uniqueCount="188">
  <si>
    <t>Collection_ID</t>
  </si>
  <si>
    <t>Sample</t>
  </si>
  <si>
    <t>Total_reads</t>
  </si>
  <si>
    <t>Mapped_reads</t>
  </si>
  <si>
    <t>X.Mapped_reads</t>
  </si>
  <si>
    <t>X.PCR_duplicates_removed</t>
  </si>
  <si>
    <t>statsQ20_Mapped_reads</t>
  </si>
  <si>
    <t>X.statsQ20_Mapped_reads</t>
  </si>
  <si>
    <t>Properly_paired_reads</t>
  </si>
  <si>
    <t>X.Properly_paired.reads</t>
  </si>
  <si>
    <t>Mean_coverage</t>
  </si>
  <si>
    <t>bases_covered_mtDNA</t>
  </si>
  <si>
    <t>bases_covered_nuDNA</t>
  </si>
  <si>
    <t>bases_covered_total</t>
  </si>
  <si>
    <t>nuDNA_mtDNA_ratio</t>
  </si>
  <si>
    <t>mean_fragment_size_mappedQ20</t>
  </si>
  <si>
    <t>median_fragment_size_mappedQ20</t>
  </si>
  <si>
    <t>ETHZ-ENT0033345</t>
  </si>
  <si>
    <t>Mdi_BERGU_TH01</t>
  </si>
  <si>
    <t>Drawer 4/2, Melitea dyctinna, Helvetia 195 No 1</t>
  </si>
  <si>
    <t>Mdi_UNK_TH02</t>
  </si>
  <si>
    <t>Drawer 4/2, Melitea dyctinna, Helvetia 195 No 2</t>
  </si>
  <si>
    <t>Mdi_UNK_TH03</t>
  </si>
  <si>
    <t>Drawer 4/2, Melitea dyctinna, Helvetia 195 No 3</t>
  </si>
  <si>
    <t>Mdi_UNK_TH04</t>
  </si>
  <si>
    <t>Drawer 4/2, Melitea dyctinna, Helvetia 195 No 4</t>
  </si>
  <si>
    <t>Mdi_UNK_TH05</t>
  </si>
  <si>
    <t>Drawer 49, Melitaea dyctinna, No 1</t>
  </si>
  <si>
    <t>Mdi_UNK_TH06</t>
  </si>
  <si>
    <t>Drawer 49, Melitaea dyctinna, No 2</t>
  </si>
  <si>
    <t>Mdi_UNK_TH07</t>
  </si>
  <si>
    <t>Drawer 49, Melitaea dyctinna, No 3</t>
  </si>
  <si>
    <t>Mdi_UNK_TH08</t>
  </si>
  <si>
    <t>ETHZ-ENT033409</t>
  </si>
  <si>
    <t>Mdi_WILLE_TH01</t>
  </si>
  <si>
    <t>individual</t>
  </si>
  <si>
    <t>bodypart</t>
  </si>
  <si>
    <t>buffer</t>
  </si>
  <si>
    <t>used_for_buffer_analysis</t>
  </si>
  <si>
    <t>used_for_bodypart_analysis</t>
  </si>
  <si>
    <t>Mdi_BERGU_TH01_abdomen_B3</t>
  </si>
  <si>
    <t>abdomen</t>
  </si>
  <si>
    <t>B3</t>
  </si>
  <si>
    <t>TRUE</t>
  </si>
  <si>
    <t>Mdi_UNK_TH02_abdomen_B4</t>
  </si>
  <si>
    <t>B4</t>
  </si>
  <si>
    <t>Mdi_UNK_TH03_abdomen_B4</t>
  </si>
  <si>
    <t>Mdi_UNK_TH04_abdomen_B1</t>
  </si>
  <si>
    <t>B1</t>
  </si>
  <si>
    <t>FALSE</t>
  </si>
  <si>
    <t>Mdi_UNK_TH05_abdomen_B1</t>
  </si>
  <si>
    <t>Mdi_UNK_TH06_abdomen_B2</t>
  </si>
  <si>
    <t>B2</t>
  </si>
  <si>
    <t>Mdi_UNK_TH07_abdomen_B2</t>
  </si>
  <si>
    <t>Mdi_WILLE_TH01_abdomen_B3</t>
  </si>
  <si>
    <t>Mdi_BERGU_TH01_head_B3</t>
  </si>
  <si>
    <t>head</t>
  </si>
  <si>
    <t>Mdi_UNK_TH02_head_B4</t>
  </si>
  <si>
    <t>Mdi_UNK_TH03_head_B4</t>
  </si>
  <si>
    <t>Mdi_UNK_TH04_head_B1</t>
  </si>
  <si>
    <t>Mdi_UNK_TH05_head_B1</t>
  </si>
  <si>
    <t>Mdi_UNK_TH06_head_B2</t>
  </si>
  <si>
    <t>Mdi_UNK_TH07_head_B2</t>
  </si>
  <si>
    <t>Mdi_WILLE_TH01_head_B3</t>
  </si>
  <si>
    <t>Mdi_BERGU_TH01_leg_B1</t>
  </si>
  <si>
    <t>leg</t>
  </si>
  <si>
    <t>Mdi_BERGU_TH01_leg_B2</t>
  </si>
  <si>
    <t>Mdi_BERGU_TH01_leg_B3</t>
  </si>
  <si>
    <t>Mdi_BERGU_TH01_leg_B4</t>
  </si>
  <si>
    <t>Mdi_UNK_TH02_leg_B1</t>
  </si>
  <si>
    <t>Mdi_UNK_TH02_leg_B2</t>
  </si>
  <si>
    <t>Mdi_UNK_TH02_leg_B3</t>
  </si>
  <si>
    <t>Mdi_UNK_TH02_leg_B4</t>
  </si>
  <si>
    <t>Mdi_UNK_TH03_leg_B1</t>
  </si>
  <si>
    <t>Mdi_UNK_TH03_leg_B2</t>
  </si>
  <si>
    <t>Mdi_UNK_TH03_leg_B3</t>
  </si>
  <si>
    <t>Mdi_UNK_TH03_leg_B4</t>
  </si>
  <si>
    <t>Mdi_UNK_TH04_leg_B1</t>
  </si>
  <si>
    <t>Mdi_UNK_TH04_leg_B2</t>
  </si>
  <si>
    <t>NA</t>
  </si>
  <si>
    <t>Mdi_UNK_TH04_leg_B3</t>
  </si>
  <si>
    <t>Mdi_UNK_TH04_leg_B4</t>
  </si>
  <si>
    <t>Mdi_UNK_TH05_leg_B1</t>
  </si>
  <si>
    <t>Mdi_UNK_TH05_leg_B2</t>
  </si>
  <si>
    <t>Mdi_UNK_TH05_leg_B3</t>
  </si>
  <si>
    <t>Mdi_UNK_TH05_leg_B4</t>
  </si>
  <si>
    <t>Mdi_UNK_TH06_leg_B1</t>
  </si>
  <si>
    <t>Mdi_UNK_TH06_leg_B2</t>
  </si>
  <si>
    <t>Mdi_UNK_TH06_leg_B3</t>
  </si>
  <si>
    <t>Mdi_UNK_TH06_leg_B4</t>
  </si>
  <si>
    <t>Mdi_UNK_TH07_leg_B1</t>
  </si>
  <si>
    <t>Mdi_UNK_TH07_leg_B2</t>
  </si>
  <si>
    <t>Mdi_UNK_TH07_leg_B3</t>
  </si>
  <si>
    <t>Mdi_UNK_TH07_leg_B4</t>
  </si>
  <si>
    <t>Mdi_UNK_TH08_leg_B1</t>
  </si>
  <si>
    <t>Mdi_UNK_TH08_leg_B2</t>
  </si>
  <si>
    <t>Mdi_UNK_TH08_leg_B3</t>
  </si>
  <si>
    <t>Mdi_UNK_TH08_leg_B4</t>
  </si>
  <si>
    <t>Mdi_WILLE_TH01_leg_B1</t>
  </si>
  <si>
    <t>Mdi_WILLE_TH01_leg_B2</t>
  </si>
  <si>
    <t>Mdi_WILLE_TH01_leg_B3</t>
  </si>
  <si>
    <t>Mdi_WILLE_TH01_leg_B4</t>
  </si>
  <si>
    <t>Mdi_BERGU_TH01_leg_B1234</t>
  </si>
  <si>
    <t>leg_mean</t>
  </si>
  <si>
    <t>B1234</t>
  </si>
  <si>
    <t>Mdi_UNK_TH02_leg_B1234</t>
  </si>
  <si>
    <t>Mdi_UNK_TH03_leg_B1234</t>
  </si>
  <si>
    <t>Mdi_UNK_TH05_leg_B1234</t>
  </si>
  <si>
    <t>Mdi_UNK_TH06_leg_B1234</t>
  </si>
  <si>
    <t>Mdi_UNK_TH07_leg_B1234</t>
  </si>
  <si>
    <t>Mdi_UNK_TH08_leg_B1234</t>
  </si>
  <si>
    <t>Mdi_WILLE_TH01_leg_B1234</t>
  </si>
  <si>
    <t>MPEGEB1EB</t>
  </si>
  <si>
    <t>control</t>
  </si>
  <si>
    <t>MPEGEB2EB</t>
  </si>
  <si>
    <t>MPEGEB3EB</t>
  </si>
  <si>
    <t>MPEGEB4EB</t>
  </si>
  <si>
    <t>MPEGLB1</t>
  </si>
  <si>
    <t>MPEGLB2</t>
  </si>
  <si>
    <t>MPEGLB3</t>
  </si>
  <si>
    <t>Mdi_BERGU_TH01_thorax_B3</t>
  </si>
  <si>
    <t>thorax</t>
  </si>
  <si>
    <t>Mdi_UNK_TH02_thorax_B4</t>
  </si>
  <si>
    <t>Mdi_UNK_TH03_thorax_B4</t>
  </si>
  <si>
    <t>Mdi_UNK_TH04_thorax_B1</t>
  </si>
  <si>
    <t>Mdi_UNK_TH05_thorax_B1</t>
  </si>
  <si>
    <t>Mdi_UNK_TH06_thorax_B2</t>
  </si>
  <si>
    <t>Mdi_UNK_TH07_thorax_B2</t>
  </si>
  <si>
    <t>Mdi_WILLE_TH01_thorax_B3</t>
  </si>
  <si>
    <t>Mdi_BERGU_TH01_wing_B3</t>
  </si>
  <si>
    <t>wing</t>
  </si>
  <si>
    <t>Mdi_UNK_TH02_wing_B4</t>
  </si>
  <si>
    <t>Mdi_UNK_TH03_wing_B4</t>
  </si>
  <si>
    <t>Mdi_UNK_TH04_wing_B1</t>
  </si>
  <si>
    <t>Mdi_UNK_TH05_wing_B1</t>
  </si>
  <si>
    <t>Mdi_UNK_TH06_wing_B2</t>
  </si>
  <si>
    <t>Mdi_UNK_TH08_wing_B2</t>
  </si>
  <si>
    <t>Mdi_WILLE_TH01_wing_B3</t>
  </si>
  <si>
    <t>ind_bodyp</t>
  </si>
  <si>
    <t>Mdi_BERGU_TH01_abdomen</t>
  </si>
  <si>
    <t>Mdi_BERGU_TH01_head</t>
  </si>
  <si>
    <t>Mdi_BERGU_TH01_leg</t>
  </si>
  <si>
    <t>Mdi_BERGU_TH01_thorax</t>
  </si>
  <si>
    <t>Mdi_BERGU_TH01_wing</t>
  </si>
  <si>
    <t>Mdi_UNK_TH02_abdomen</t>
  </si>
  <si>
    <t>Mdi_UNK_TH02_head</t>
  </si>
  <si>
    <t>Mdi_UNK_TH02_leg</t>
  </si>
  <si>
    <t>Mdi_UNK_TH02_thorax</t>
  </si>
  <si>
    <t>Mdi_UNK_TH02_wing</t>
  </si>
  <si>
    <t>Mdi_UNK_TH03_abdomen</t>
  </si>
  <si>
    <t>Mdi_UNK_TH03_head</t>
  </si>
  <si>
    <t>Mdi_UNK_TH03_leg</t>
  </si>
  <si>
    <t>Mdi_UNK_TH03_thorax</t>
  </si>
  <si>
    <t>Mdi_UNK_TH03_wing</t>
  </si>
  <si>
    <t>Mdi_UNK_TH05_abdomen</t>
  </si>
  <si>
    <t>Mdi_UNK_TH05_head</t>
  </si>
  <si>
    <t>Mdi_UNK_TH05_leg</t>
  </si>
  <si>
    <t>Mdi_UNK_TH05_thorax</t>
  </si>
  <si>
    <t>Mdi_UNK_TH05_wing</t>
  </si>
  <si>
    <t>Mdi_UNK_TH06_abdomen</t>
  </si>
  <si>
    <t>Mdi_UNK_TH06_head</t>
  </si>
  <si>
    <t>Mdi_UNK_TH06_leg</t>
  </si>
  <si>
    <t>Mdi_UNK_TH06_thorax</t>
  </si>
  <si>
    <t>Mdi_UNK_TH06_wing</t>
  </si>
  <si>
    <t>Mdi_UNK_TH07_abdomen</t>
  </si>
  <si>
    <t>Mdi_UNK_TH07_head</t>
  </si>
  <si>
    <t>Mdi_UNK_TH07_leg</t>
  </si>
  <si>
    <t>Mdi_UNK_TH07_thorax</t>
  </si>
  <si>
    <t>Mdi_UNK_TH08_leg</t>
  </si>
  <si>
    <t>Mdi_UNK_TH08_wing</t>
  </si>
  <si>
    <t>Mdi_WILLE_TH01_abdomen</t>
  </si>
  <si>
    <t>Mdi_WILLE_TH01_head</t>
  </si>
  <si>
    <t>Mdi_WILLE_TH01_leg</t>
  </si>
  <si>
    <t>Mdi_WILLE_TH01_thorax</t>
  </si>
  <si>
    <t>Mdi_WILLE_TH01_wing</t>
  </si>
  <si>
    <t>control_1</t>
  </si>
  <si>
    <t>control_2</t>
  </si>
  <si>
    <t>control_3</t>
  </si>
  <si>
    <t>control_4</t>
  </si>
  <si>
    <t>control_5</t>
  </si>
  <si>
    <t>control_6</t>
  </si>
  <si>
    <t>control_7</t>
  </si>
  <si>
    <t>Mdi_UNK_TH04_leg_B1234</t>
  </si>
  <si>
    <t>Mdi_UNK_TH04_leg</t>
  </si>
  <si>
    <t>Mdi_UNK_TH04_thorax</t>
  </si>
  <si>
    <t>Mdi_UNK_TH04_wing</t>
  </si>
  <si>
    <t>Mdi_UNK_TH04_abdomen</t>
  </si>
  <si>
    <t>Mdi_UNK_TH04_head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</si>
</sst>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6" fillId="0" borderId="0" xfId="0" applyFont="1"/>
    <xf numFmtId="0" fontId="0" fillId="33" borderId="0" xfId="0" applyFill="1"/>
    <xf numFmtId="0" fontId="0" fillId="34" borderId="0" xfId="0" applyFill="1"/>
    <xf numFmtId="11" fontId="0" fillId="34" borderId="0" xfId="0" applyNumberFormat="1" applyFill="1"/>
    <xf numFmtId="11" fontId="0" fillId="33" borderId="0" xfId="0" applyNumberFormat="1" applyFill="1"/>
    <xf numFmtId="11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D47" sqref="D47"/>
    </sheetView>
  </sheetViews>
  <sheetFormatPr baseColWidth="10" defaultColWidth="11" defaultRowHeight="16" x14ac:dyDescent="0.2"/>
  <cols>
    <col min="1" max="1" width="41.5" bestFit="1" customWidth="1"/>
    <col min="2" max="2" width="16.5" bestFit="1" customWidth="1"/>
    <col min="4" max="4" width="13.33203125" bestFit="1" customWidth="1"/>
    <col min="5" max="5" width="14.83203125" bestFit="1" customWidth="1"/>
    <col min="6" max="6" width="23.5" bestFit="1" customWidth="1"/>
    <col min="7" max="7" width="22" bestFit="1" customWidth="1"/>
    <col min="8" max="8" width="23.5" bestFit="1" customWidth="1"/>
    <col min="9" max="9" width="19.5" bestFit="1" customWidth="1"/>
    <col min="10" max="10" width="20.5" bestFit="1" customWidth="1"/>
    <col min="11" max="11" width="14" bestFit="1" customWidth="1"/>
    <col min="12" max="12" width="20.33203125" bestFit="1" customWidth="1"/>
    <col min="13" max="13" width="20" bestFit="1" customWidth="1"/>
    <col min="14" max="14" width="18" bestFit="1" customWidth="1"/>
    <col min="15" max="15" width="18.83203125" bestFit="1" customWidth="1"/>
    <col min="16" max="16" width="30" bestFit="1" customWidth="1"/>
    <col min="17" max="17" width="31.83203125" bestFit="1" customWidth="1"/>
  </cols>
  <sheetData>
    <row r="1" spans="1:17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">
      <c r="A2" t="s">
        <v>17</v>
      </c>
      <c r="B2" t="s">
        <v>18</v>
      </c>
      <c r="C2">
        <v>1263224</v>
      </c>
      <c r="D2">
        <v>1031391</v>
      </c>
      <c r="E2">
        <v>0.81647499999999995</v>
      </c>
      <c r="F2">
        <v>2.029E-3</v>
      </c>
      <c r="G2">
        <v>399044</v>
      </c>
      <c r="H2">
        <v>0.31589299999999998</v>
      </c>
      <c r="I2">
        <v>0</v>
      </c>
      <c r="J2">
        <v>0</v>
      </c>
      <c r="K2">
        <v>2.5062899999999999E-2</v>
      </c>
      <c r="L2">
        <v>102490</v>
      </c>
      <c r="M2">
        <v>49566835</v>
      </c>
      <c r="N2">
        <v>49669325</v>
      </c>
      <c r="O2">
        <v>483.62606107913001</v>
      </c>
      <c r="P2">
        <v>49.610723408539002</v>
      </c>
      <c r="Q2">
        <v>47</v>
      </c>
    </row>
    <row r="3" spans="1:17" x14ac:dyDescent="0.2">
      <c r="A3" t="s">
        <v>19</v>
      </c>
      <c r="B3" t="s">
        <v>20</v>
      </c>
      <c r="C3">
        <v>1608259</v>
      </c>
      <c r="D3">
        <v>1248206</v>
      </c>
      <c r="E3">
        <v>0.77612300000000001</v>
      </c>
      <c r="F3">
        <v>2.3609999999999998E-3</v>
      </c>
      <c r="G3">
        <v>447555</v>
      </c>
      <c r="H3">
        <v>0.278285</v>
      </c>
      <c r="I3">
        <v>0</v>
      </c>
      <c r="J3">
        <v>0</v>
      </c>
      <c r="K3">
        <v>2.5700199999999999E-2</v>
      </c>
      <c r="L3">
        <v>112962</v>
      </c>
      <c r="M3">
        <v>55245995</v>
      </c>
      <c r="N3">
        <v>55358957</v>
      </c>
      <c r="O3">
        <v>489.06707565376001</v>
      </c>
      <c r="P3">
        <v>45.534610709272698</v>
      </c>
      <c r="Q3">
        <v>43</v>
      </c>
    </row>
    <row r="4" spans="1:17" x14ac:dyDescent="0.2">
      <c r="A4" t="s">
        <v>21</v>
      </c>
      <c r="B4" t="s">
        <v>22</v>
      </c>
      <c r="C4">
        <v>7984523</v>
      </c>
      <c r="D4">
        <v>6504055</v>
      </c>
      <c r="E4">
        <v>0.81458299999999995</v>
      </c>
      <c r="F4">
        <v>2.6568999999999999E-2</v>
      </c>
      <c r="G4">
        <v>2293318</v>
      </c>
      <c r="H4">
        <v>0.28721999999999998</v>
      </c>
      <c r="I4">
        <v>0</v>
      </c>
      <c r="J4">
        <v>0</v>
      </c>
      <c r="K4">
        <v>0.13744999999999999</v>
      </c>
      <c r="L4">
        <v>159716</v>
      </c>
      <c r="M4">
        <v>291600745</v>
      </c>
      <c r="N4">
        <v>291760461</v>
      </c>
      <c r="O4">
        <v>1825.7453542538001</v>
      </c>
      <c r="P4">
        <v>46.881626016402898</v>
      </c>
      <c r="Q4">
        <v>45</v>
      </c>
    </row>
    <row r="5" spans="1:17" x14ac:dyDescent="0.2">
      <c r="A5" t="s">
        <v>23</v>
      </c>
      <c r="B5" t="s">
        <v>24</v>
      </c>
      <c r="C5">
        <v>1562478</v>
      </c>
      <c r="D5">
        <v>9712</v>
      </c>
      <c r="E5">
        <v>6.2157699999999998E-3</v>
      </c>
      <c r="F5">
        <v>1.7000999999999999E-2</v>
      </c>
      <c r="G5">
        <v>3239</v>
      </c>
      <c r="H5">
        <v>2.0729899999999998E-3</v>
      </c>
      <c r="I5">
        <v>0</v>
      </c>
      <c r="J5">
        <v>0</v>
      </c>
      <c r="K5">
        <v>1.8650900000000001E-4</v>
      </c>
      <c r="L5">
        <v>3823</v>
      </c>
      <c r="M5">
        <v>424750</v>
      </c>
      <c r="N5">
        <v>428573</v>
      </c>
      <c r="O5">
        <v>111.10384514779</v>
      </c>
      <c r="P5">
        <v>45.2208153180976</v>
      </c>
      <c r="Q5">
        <v>43</v>
      </c>
    </row>
    <row r="6" spans="1:17" x14ac:dyDescent="0.2">
      <c r="A6" t="s">
        <v>25</v>
      </c>
      <c r="B6" t="s">
        <v>26</v>
      </c>
      <c r="C6">
        <v>1928453</v>
      </c>
      <c r="D6">
        <v>1454206</v>
      </c>
      <c r="E6">
        <v>0.75407900000000005</v>
      </c>
      <c r="F6">
        <v>2.9169999999999999E-3</v>
      </c>
      <c r="G6">
        <v>488922</v>
      </c>
      <c r="H6">
        <v>0.25353100000000001</v>
      </c>
      <c r="I6">
        <v>0</v>
      </c>
      <c r="J6">
        <v>0</v>
      </c>
      <c r="K6">
        <v>2.9198999999999999E-2</v>
      </c>
      <c r="L6">
        <v>106483</v>
      </c>
      <c r="M6">
        <v>66068848</v>
      </c>
      <c r="N6">
        <v>66175331</v>
      </c>
      <c r="O6">
        <v>620.46381112478002</v>
      </c>
      <c r="P6">
        <v>46.9164165149353</v>
      </c>
      <c r="Q6">
        <v>44</v>
      </c>
    </row>
    <row r="7" spans="1:17" x14ac:dyDescent="0.2">
      <c r="A7" t="s">
        <v>27</v>
      </c>
      <c r="B7" t="s">
        <v>28</v>
      </c>
      <c r="C7">
        <v>1176585</v>
      </c>
      <c r="D7">
        <v>922045</v>
      </c>
      <c r="E7">
        <v>0.78366199999999997</v>
      </c>
      <c r="F7">
        <v>5.5469999999999998E-3</v>
      </c>
      <c r="G7">
        <v>246037</v>
      </c>
      <c r="H7">
        <v>0.20911099999999999</v>
      </c>
      <c r="I7">
        <v>0</v>
      </c>
      <c r="J7">
        <v>0</v>
      </c>
      <c r="K7">
        <v>1.5775000000000001E-2</v>
      </c>
      <c r="L7">
        <v>194546</v>
      </c>
      <c r="M7">
        <v>40423451</v>
      </c>
      <c r="N7">
        <v>40617997</v>
      </c>
      <c r="O7">
        <v>207.78351135464101</v>
      </c>
      <c r="P7">
        <v>45.734145562665098</v>
      </c>
      <c r="Q7">
        <v>43</v>
      </c>
    </row>
    <row r="8" spans="1:17" x14ac:dyDescent="0.2">
      <c r="A8" t="s">
        <v>29</v>
      </c>
      <c r="B8" t="s">
        <v>30</v>
      </c>
      <c r="C8">
        <v>1470189</v>
      </c>
      <c r="D8">
        <v>1175259</v>
      </c>
      <c r="E8">
        <v>0.79939300000000002</v>
      </c>
      <c r="F8">
        <v>5.3889999999999997E-3</v>
      </c>
      <c r="G8">
        <v>302471</v>
      </c>
      <c r="H8">
        <v>0.205736</v>
      </c>
      <c r="I8">
        <v>0</v>
      </c>
      <c r="J8">
        <v>0</v>
      </c>
      <c r="K8">
        <v>1.9842700000000001E-2</v>
      </c>
      <c r="L8">
        <v>190332</v>
      </c>
      <c r="M8">
        <v>53517022</v>
      </c>
      <c r="N8">
        <v>53707354</v>
      </c>
      <c r="O8">
        <v>281.17721665300598</v>
      </c>
      <c r="P8">
        <v>47.688659522669496</v>
      </c>
      <c r="Q8">
        <v>45</v>
      </c>
    </row>
    <row r="9" spans="1:17" x14ac:dyDescent="0.2">
      <c r="A9" t="s">
        <v>31</v>
      </c>
      <c r="B9" t="s">
        <v>32</v>
      </c>
      <c r="C9">
        <v>763562</v>
      </c>
      <c r="D9">
        <v>603774</v>
      </c>
      <c r="E9">
        <v>0.79073300000000002</v>
      </c>
      <c r="F9">
        <v>3.2829999999999999E-3</v>
      </c>
      <c r="G9">
        <v>167018</v>
      </c>
      <c r="H9">
        <v>0.21873500000000001</v>
      </c>
      <c r="I9">
        <v>0</v>
      </c>
      <c r="J9">
        <v>0</v>
      </c>
      <c r="K9">
        <v>1.0356199999999999E-2</v>
      </c>
      <c r="L9">
        <v>33730</v>
      </c>
      <c r="M9">
        <v>28040863</v>
      </c>
      <c r="N9">
        <v>28074593</v>
      </c>
      <c r="O9">
        <v>831.33302697894999</v>
      </c>
      <c r="P9">
        <v>47.4754088471446</v>
      </c>
      <c r="Q9">
        <v>45</v>
      </c>
    </row>
    <row r="10" spans="1:17" x14ac:dyDescent="0.2">
      <c r="A10" t="s">
        <v>33</v>
      </c>
      <c r="B10" t="s">
        <v>34</v>
      </c>
      <c r="C10">
        <v>1254040</v>
      </c>
      <c r="D10">
        <v>961678</v>
      </c>
      <c r="E10">
        <v>0.76686399999999999</v>
      </c>
      <c r="F10">
        <v>2.1810000000000002E-3</v>
      </c>
      <c r="G10">
        <v>374628</v>
      </c>
      <c r="H10">
        <v>0.29873699999999997</v>
      </c>
      <c r="I10">
        <v>0</v>
      </c>
      <c r="J10">
        <v>0</v>
      </c>
      <c r="K10">
        <v>2.39936E-2</v>
      </c>
      <c r="L10">
        <v>139042</v>
      </c>
      <c r="M10">
        <v>47595390</v>
      </c>
      <c r="N10">
        <v>47734432</v>
      </c>
      <c r="O10">
        <v>342.30944606665599</v>
      </c>
      <c r="P10">
        <v>50.730442552212502</v>
      </c>
      <c r="Q10">
        <v>48</v>
      </c>
    </row>
  </sheetData>
  <phoneticPr fontId="18" type="noConversion"/>
  <pageMargins left="0.78740157499999996" right="0.78740157499999996" top="0.984251969" bottom="0.984251969" header="0.4921259845" footer="0.492125984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4"/>
  <sheetViews>
    <sheetView zoomScale="110" zoomScaleNormal="110" workbookViewId="0">
      <selection activeCell="A29" sqref="A29:XFD36"/>
    </sheetView>
  </sheetViews>
  <sheetFormatPr baseColWidth="10" defaultColWidth="11" defaultRowHeight="16" x14ac:dyDescent="0.2"/>
  <cols>
    <col min="1" max="1" width="28.83203125" bestFit="1" customWidth="1"/>
    <col min="2" max="2" width="16.5" bestFit="1" customWidth="1"/>
    <col min="3" max="3" width="11" bestFit="1" customWidth="1"/>
    <col min="4" max="4" width="6.83203125" bestFit="1" customWidth="1"/>
    <col min="5" max="5" width="22" bestFit="1" customWidth="1"/>
    <col min="6" max="6" width="24.33203125" bestFit="1" customWidth="1"/>
    <col min="7" max="7" width="24.83203125" customWidth="1"/>
    <col min="8" max="8" width="13.33203125" bestFit="1" customWidth="1"/>
    <col min="9" max="9" width="14.83203125" bestFit="1" customWidth="1"/>
    <col min="10" max="10" width="23.5" bestFit="1" customWidth="1"/>
    <col min="11" max="11" width="22" bestFit="1" customWidth="1"/>
    <col min="12" max="12" width="23.5" bestFit="1" customWidth="1"/>
    <col min="13" max="13" width="19.5" bestFit="1" customWidth="1"/>
    <col min="14" max="14" width="20.5" bestFit="1" customWidth="1"/>
    <col min="15" max="15" width="14" bestFit="1" customWidth="1"/>
    <col min="16" max="16" width="20.33203125" bestFit="1" customWidth="1"/>
    <col min="17" max="17" width="20" bestFit="1" customWidth="1"/>
    <col min="18" max="18" width="18" bestFit="1" customWidth="1"/>
    <col min="19" max="19" width="18.83203125" bestFit="1" customWidth="1"/>
  </cols>
  <sheetData>
    <row r="1" spans="1:19" s="2" customFormat="1" x14ac:dyDescent="0.2">
      <c r="A1" s="2" t="s">
        <v>1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</row>
    <row r="2" spans="1:19" x14ac:dyDescent="0.2">
      <c r="A2" t="s">
        <v>40</v>
      </c>
      <c r="B2" t="s">
        <v>18</v>
      </c>
      <c r="C2" t="s">
        <v>41</v>
      </c>
      <c r="D2" t="s">
        <v>42</v>
      </c>
      <c r="E2" t="s">
        <v>43</v>
      </c>
      <c r="F2" t="s">
        <v>43</v>
      </c>
      <c r="G2">
        <v>221279</v>
      </c>
      <c r="H2">
        <v>192496</v>
      </c>
      <c r="I2">
        <v>0.86992400000000003</v>
      </c>
      <c r="J2">
        <v>4.8500000000000003E-4</v>
      </c>
      <c r="K2">
        <v>74634</v>
      </c>
      <c r="L2">
        <v>0.337285</v>
      </c>
      <c r="M2">
        <v>0</v>
      </c>
      <c r="N2">
        <v>0</v>
      </c>
      <c r="O2">
        <v>4.7403200000000001E-3</v>
      </c>
      <c r="P2">
        <v>17402</v>
      </c>
      <c r="Q2">
        <v>9308240</v>
      </c>
      <c r="R2">
        <v>9325642</v>
      </c>
      <c r="S2">
        <v>534.89483967360104</v>
      </c>
    </row>
    <row r="3" spans="1:19" x14ac:dyDescent="0.2">
      <c r="A3" t="s">
        <v>55</v>
      </c>
      <c r="B3" t="s">
        <v>18</v>
      </c>
      <c r="C3" t="s">
        <v>56</v>
      </c>
      <c r="D3" t="s">
        <v>42</v>
      </c>
      <c r="E3" t="s">
        <v>43</v>
      </c>
      <c r="F3" t="s">
        <v>43</v>
      </c>
      <c r="G3">
        <v>225371</v>
      </c>
      <c r="H3">
        <v>185978</v>
      </c>
      <c r="I3">
        <v>0.82520800000000005</v>
      </c>
      <c r="J3">
        <v>7.0600000000000003E-4</v>
      </c>
      <c r="K3">
        <v>71120</v>
      </c>
      <c r="L3">
        <v>0.31556899999999999</v>
      </c>
      <c r="M3">
        <v>0</v>
      </c>
      <c r="N3">
        <v>0</v>
      </c>
      <c r="O3">
        <v>4.3070299999999999E-3</v>
      </c>
      <c r="P3">
        <v>16011</v>
      </c>
      <c r="Q3">
        <v>8599721</v>
      </c>
      <c r="R3">
        <v>8615732</v>
      </c>
      <c r="S3">
        <v>537.11329710823804</v>
      </c>
    </row>
    <row r="4" spans="1:19" x14ac:dyDescent="0.2">
      <c r="A4" t="s">
        <v>64</v>
      </c>
      <c r="B4" t="s">
        <v>18</v>
      </c>
      <c r="C4" t="s">
        <v>65</v>
      </c>
      <c r="D4" t="s">
        <v>48</v>
      </c>
      <c r="E4" t="s">
        <v>43</v>
      </c>
      <c r="F4" t="s">
        <v>49</v>
      </c>
      <c r="G4">
        <v>225510</v>
      </c>
      <c r="H4">
        <v>160467</v>
      </c>
      <c r="I4">
        <v>0.71157400000000004</v>
      </c>
      <c r="J4">
        <v>2.7369999999999998E-3</v>
      </c>
      <c r="K4">
        <v>60497</v>
      </c>
      <c r="L4">
        <v>0.26826699999999998</v>
      </c>
      <c r="M4">
        <v>0</v>
      </c>
      <c r="N4">
        <v>0</v>
      </c>
      <c r="O4">
        <v>3.4297500000000001E-3</v>
      </c>
      <c r="P4">
        <v>1470</v>
      </c>
      <c r="Q4">
        <v>7138696</v>
      </c>
      <c r="R4">
        <v>7140166</v>
      </c>
      <c r="S4">
        <v>4856.25578231293</v>
      </c>
    </row>
    <row r="5" spans="1:19" x14ac:dyDescent="0.2">
      <c r="A5" t="s">
        <v>66</v>
      </c>
      <c r="B5" t="s">
        <v>18</v>
      </c>
      <c r="C5" t="s">
        <v>65</v>
      </c>
      <c r="D5" t="s">
        <v>52</v>
      </c>
      <c r="E5" t="s">
        <v>43</v>
      </c>
      <c r="F5" t="s">
        <v>49</v>
      </c>
      <c r="G5">
        <v>22781</v>
      </c>
      <c r="H5">
        <v>3620</v>
      </c>
      <c r="I5">
        <v>0.15890399999999999</v>
      </c>
      <c r="J5">
        <v>1.635E-3</v>
      </c>
      <c r="K5">
        <v>1223</v>
      </c>
      <c r="L5">
        <v>5.3685099999999999E-2</v>
      </c>
      <c r="M5">
        <v>0</v>
      </c>
      <c r="N5">
        <v>0</v>
      </c>
      <c r="O5" s="1">
        <v>7.32323E-5</v>
      </c>
      <c r="P5">
        <v>57</v>
      </c>
      <c r="Q5">
        <v>169375</v>
      </c>
      <c r="R5">
        <v>169432</v>
      </c>
      <c r="S5">
        <v>2971.4912280701801</v>
      </c>
    </row>
    <row r="6" spans="1:19" x14ac:dyDescent="0.2">
      <c r="A6" t="s">
        <v>67</v>
      </c>
      <c r="B6" t="s">
        <v>18</v>
      </c>
      <c r="C6" t="s">
        <v>65</v>
      </c>
      <c r="D6" t="s">
        <v>42</v>
      </c>
      <c r="E6" t="s">
        <v>43</v>
      </c>
      <c r="F6" t="s">
        <v>49</v>
      </c>
      <c r="G6">
        <v>131858</v>
      </c>
      <c r="H6">
        <v>112476</v>
      </c>
      <c r="I6">
        <v>0.85300900000000002</v>
      </c>
      <c r="J6">
        <v>5.4600000000000004E-4</v>
      </c>
      <c r="K6">
        <v>42114</v>
      </c>
      <c r="L6">
        <v>0.31938899999999998</v>
      </c>
      <c r="M6">
        <v>0</v>
      </c>
      <c r="N6">
        <v>0</v>
      </c>
      <c r="O6">
        <v>2.72208E-3</v>
      </c>
      <c r="P6">
        <v>10608</v>
      </c>
      <c r="Q6">
        <v>5638589</v>
      </c>
      <c r="R6">
        <v>5649197</v>
      </c>
      <c r="S6">
        <v>531.54119532428399</v>
      </c>
    </row>
    <row r="7" spans="1:19" x14ac:dyDescent="0.2">
      <c r="A7" t="s">
        <v>68</v>
      </c>
      <c r="B7" t="s">
        <v>18</v>
      </c>
      <c r="C7" t="s">
        <v>65</v>
      </c>
      <c r="D7" t="s">
        <v>45</v>
      </c>
      <c r="E7" t="s">
        <v>43</v>
      </c>
      <c r="F7" t="s">
        <v>49</v>
      </c>
      <c r="G7">
        <v>90877</v>
      </c>
      <c r="H7">
        <v>72614</v>
      </c>
      <c r="I7">
        <v>0.79903599999999997</v>
      </c>
      <c r="J7">
        <v>6.8300000000000001E-4</v>
      </c>
      <c r="K7">
        <v>27789</v>
      </c>
      <c r="L7">
        <v>0.30578699999999998</v>
      </c>
      <c r="M7">
        <v>0</v>
      </c>
      <c r="N7">
        <v>0</v>
      </c>
      <c r="O7">
        <v>1.6560399999999999E-3</v>
      </c>
      <c r="P7">
        <v>2980</v>
      </c>
      <c r="Q7">
        <v>3367369</v>
      </c>
      <c r="R7">
        <v>3370349</v>
      </c>
      <c r="S7">
        <v>1129.9895973154401</v>
      </c>
    </row>
    <row r="8" spans="1:19" x14ac:dyDescent="0.2">
      <c r="A8" t="s">
        <v>102</v>
      </c>
      <c r="B8" t="s">
        <v>18</v>
      </c>
      <c r="C8" t="s">
        <v>103</v>
      </c>
      <c r="D8" t="s">
        <v>104</v>
      </c>
      <c r="E8" t="s">
        <v>49</v>
      </c>
      <c r="F8" t="s">
        <v>43</v>
      </c>
      <c r="G8">
        <v>117756.5</v>
      </c>
      <c r="H8">
        <v>87294.25</v>
      </c>
      <c r="I8">
        <v>0.63063075000000002</v>
      </c>
      <c r="J8">
        <v>1.40025E-3</v>
      </c>
      <c r="K8">
        <v>32905.75</v>
      </c>
      <c r="L8">
        <v>0.23678202500000001</v>
      </c>
      <c r="M8">
        <v>0</v>
      </c>
      <c r="N8">
        <v>0</v>
      </c>
      <c r="O8">
        <v>1.970276E-3</v>
      </c>
      <c r="P8">
        <v>3778.75</v>
      </c>
      <c r="Q8">
        <v>4078507.25</v>
      </c>
      <c r="R8">
        <v>4082286</v>
      </c>
      <c r="S8">
        <v>2372.3194509999998</v>
      </c>
    </row>
    <row r="9" spans="1:19" x14ac:dyDescent="0.2">
      <c r="A9" t="s">
        <v>120</v>
      </c>
      <c r="B9" t="s">
        <v>18</v>
      </c>
      <c r="C9" t="s">
        <v>121</v>
      </c>
      <c r="D9" t="s">
        <v>42</v>
      </c>
      <c r="E9" t="s">
        <v>43</v>
      </c>
      <c r="F9" t="s">
        <v>43</v>
      </c>
      <c r="G9">
        <v>198592</v>
      </c>
      <c r="H9">
        <v>176406</v>
      </c>
      <c r="I9">
        <v>0.88828399999999996</v>
      </c>
      <c r="J9">
        <v>9.8999999999999999E-4</v>
      </c>
      <c r="K9">
        <v>70414</v>
      </c>
      <c r="L9">
        <v>0.35456599999999999</v>
      </c>
      <c r="M9">
        <v>0</v>
      </c>
      <c r="N9">
        <v>0</v>
      </c>
      <c r="O9">
        <v>4.7823900000000001E-3</v>
      </c>
      <c r="P9">
        <v>50032</v>
      </c>
      <c r="Q9">
        <v>8923208</v>
      </c>
      <c r="R9">
        <v>8973240</v>
      </c>
      <c r="S9">
        <v>178.350015989767</v>
      </c>
    </row>
    <row r="10" spans="1:19" x14ac:dyDescent="0.2">
      <c r="A10" t="s">
        <v>129</v>
      </c>
      <c r="B10" t="s">
        <v>18</v>
      </c>
      <c r="C10" t="s">
        <v>130</v>
      </c>
      <c r="D10" t="s">
        <v>42</v>
      </c>
      <c r="E10" t="s">
        <v>43</v>
      </c>
      <c r="F10" t="s">
        <v>43</v>
      </c>
      <c r="G10">
        <v>146957</v>
      </c>
      <c r="H10">
        <v>127335</v>
      </c>
      <c r="I10">
        <v>0.86647799999999997</v>
      </c>
      <c r="J10">
        <v>6.0099999999999997E-4</v>
      </c>
      <c r="K10">
        <v>51662</v>
      </c>
      <c r="L10">
        <v>0.351545</v>
      </c>
      <c r="M10">
        <v>0</v>
      </c>
      <c r="N10">
        <v>0</v>
      </c>
      <c r="O10">
        <v>3.3734799999999999E-3</v>
      </c>
      <c r="P10">
        <v>4029</v>
      </c>
      <c r="Q10">
        <v>6421357</v>
      </c>
      <c r="R10">
        <v>6425386</v>
      </c>
      <c r="S10">
        <v>1593.7843137254899</v>
      </c>
    </row>
    <row r="11" spans="1:19" x14ac:dyDescent="0.2">
      <c r="A11" t="s">
        <v>44</v>
      </c>
      <c r="B11" t="s">
        <v>20</v>
      </c>
      <c r="C11" t="s">
        <v>41</v>
      </c>
      <c r="D11" t="s">
        <v>45</v>
      </c>
      <c r="E11" t="s">
        <v>43</v>
      </c>
      <c r="F11" t="s">
        <v>43</v>
      </c>
      <c r="G11">
        <v>352092</v>
      </c>
      <c r="H11">
        <v>279621</v>
      </c>
      <c r="I11">
        <v>0.79417000000000004</v>
      </c>
      <c r="J11">
        <v>8.43E-4</v>
      </c>
      <c r="K11">
        <v>103306</v>
      </c>
      <c r="L11">
        <v>0.293406</v>
      </c>
      <c r="M11">
        <v>0</v>
      </c>
      <c r="N11">
        <v>0</v>
      </c>
      <c r="O11">
        <v>5.8554100000000001E-3</v>
      </c>
      <c r="P11">
        <v>11759</v>
      </c>
      <c r="Q11">
        <v>12231659</v>
      </c>
      <c r="R11">
        <v>12243418</v>
      </c>
      <c r="S11">
        <v>1040.19550982226</v>
      </c>
    </row>
    <row r="12" spans="1:19" x14ac:dyDescent="0.2">
      <c r="A12" t="s">
        <v>57</v>
      </c>
      <c r="B12" t="s">
        <v>20</v>
      </c>
      <c r="C12" t="s">
        <v>56</v>
      </c>
      <c r="D12" t="s">
        <v>45</v>
      </c>
      <c r="E12" t="s">
        <v>43</v>
      </c>
      <c r="F12" t="s">
        <v>43</v>
      </c>
      <c r="G12">
        <v>481040</v>
      </c>
      <c r="H12">
        <v>384328</v>
      </c>
      <c r="I12">
        <v>0.798952</v>
      </c>
      <c r="J12">
        <v>9.6100000000000005E-4</v>
      </c>
      <c r="K12">
        <v>139680</v>
      </c>
      <c r="L12">
        <v>0.29037099999999999</v>
      </c>
      <c r="M12">
        <v>0</v>
      </c>
      <c r="N12">
        <v>0</v>
      </c>
      <c r="O12">
        <v>8.0131999999999998E-3</v>
      </c>
      <c r="P12">
        <v>28687</v>
      </c>
      <c r="Q12">
        <v>16882126</v>
      </c>
      <c r="R12">
        <v>16910813</v>
      </c>
      <c r="S12">
        <v>588.49395196430396</v>
      </c>
    </row>
    <row r="13" spans="1:19" x14ac:dyDescent="0.2">
      <c r="A13" t="s">
        <v>69</v>
      </c>
      <c r="B13" t="s">
        <v>20</v>
      </c>
      <c r="C13" t="s">
        <v>65</v>
      </c>
      <c r="D13" t="s">
        <v>48</v>
      </c>
      <c r="E13" t="s">
        <v>43</v>
      </c>
      <c r="F13" t="s">
        <v>49</v>
      </c>
      <c r="G13">
        <v>244562</v>
      </c>
      <c r="H13">
        <v>200668</v>
      </c>
      <c r="I13">
        <v>0.82052000000000003</v>
      </c>
      <c r="J13">
        <v>1.1310000000000001E-3</v>
      </c>
      <c r="K13">
        <v>70662</v>
      </c>
      <c r="L13">
        <v>0.288933</v>
      </c>
      <c r="M13">
        <v>0</v>
      </c>
      <c r="N13">
        <v>0</v>
      </c>
      <c r="O13">
        <v>4.2012899999999999E-3</v>
      </c>
      <c r="P13">
        <v>16264</v>
      </c>
      <c r="Q13">
        <v>9263788</v>
      </c>
      <c r="R13">
        <v>9280052</v>
      </c>
      <c r="S13">
        <v>569.58853910477103</v>
      </c>
    </row>
    <row r="14" spans="1:19" x14ac:dyDescent="0.2">
      <c r="A14" t="s">
        <v>70</v>
      </c>
      <c r="B14" t="s">
        <v>20</v>
      </c>
      <c r="C14" t="s">
        <v>65</v>
      </c>
      <c r="D14" t="s">
        <v>52</v>
      </c>
      <c r="E14" t="s">
        <v>43</v>
      </c>
      <c r="F14" t="s">
        <v>49</v>
      </c>
      <c r="G14">
        <v>37544</v>
      </c>
      <c r="H14">
        <v>27880</v>
      </c>
      <c r="I14">
        <v>0.74259500000000001</v>
      </c>
      <c r="J14">
        <v>1.0989999999999999E-3</v>
      </c>
      <c r="K14">
        <v>5512</v>
      </c>
      <c r="L14">
        <v>0.146814</v>
      </c>
      <c r="M14">
        <v>0</v>
      </c>
      <c r="N14">
        <v>0</v>
      </c>
      <c r="O14">
        <v>3.6572699999999999E-4</v>
      </c>
      <c r="P14">
        <v>918</v>
      </c>
      <c r="Q14">
        <v>1321211</v>
      </c>
      <c r="R14">
        <v>1322129</v>
      </c>
      <c r="S14">
        <v>1439.2276688453201</v>
      </c>
    </row>
    <row r="15" spans="1:19" x14ac:dyDescent="0.2">
      <c r="A15" t="s">
        <v>71</v>
      </c>
      <c r="B15" t="s">
        <v>20</v>
      </c>
      <c r="C15" t="s">
        <v>65</v>
      </c>
      <c r="D15" t="s">
        <v>42</v>
      </c>
      <c r="E15" t="s">
        <v>43</v>
      </c>
      <c r="F15" t="s">
        <v>49</v>
      </c>
      <c r="G15">
        <v>182172</v>
      </c>
      <c r="H15">
        <v>148484</v>
      </c>
      <c r="I15">
        <v>0.81507600000000002</v>
      </c>
      <c r="J15">
        <v>8.25E-4</v>
      </c>
      <c r="K15">
        <v>54578</v>
      </c>
      <c r="L15">
        <v>0.29959599999999997</v>
      </c>
      <c r="M15">
        <v>0</v>
      </c>
      <c r="N15">
        <v>0</v>
      </c>
      <c r="O15">
        <v>3.3418200000000001E-3</v>
      </c>
      <c r="P15">
        <v>10601</v>
      </c>
      <c r="Q15">
        <v>7014512</v>
      </c>
      <c r="R15">
        <v>7025113</v>
      </c>
      <c r="S15">
        <v>661.68399207621906</v>
      </c>
    </row>
    <row r="16" spans="1:19" x14ac:dyDescent="0.2">
      <c r="A16" t="s">
        <v>72</v>
      </c>
      <c r="B16" t="s">
        <v>20</v>
      </c>
      <c r="C16" t="s">
        <v>65</v>
      </c>
      <c r="D16" t="s">
        <v>45</v>
      </c>
      <c r="E16" t="s">
        <v>43</v>
      </c>
      <c r="F16" t="s">
        <v>49</v>
      </c>
      <c r="G16">
        <v>124574</v>
      </c>
      <c r="H16">
        <v>75050</v>
      </c>
      <c r="I16">
        <v>0.60245300000000002</v>
      </c>
      <c r="J16">
        <v>8.4099999999999995E-4</v>
      </c>
      <c r="K16">
        <v>26159</v>
      </c>
      <c r="L16">
        <v>0.20998800000000001</v>
      </c>
      <c r="M16">
        <v>0</v>
      </c>
      <c r="N16">
        <v>0</v>
      </c>
      <c r="O16">
        <v>1.3741999999999999E-3</v>
      </c>
      <c r="P16">
        <v>3903</v>
      </c>
      <c r="Q16">
        <v>3059310</v>
      </c>
      <c r="R16">
        <v>3063213</v>
      </c>
      <c r="S16">
        <v>783.83551114527302</v>
      </c>
    </row>
    <row r="17" spans="1:19" x14ac:dyDescent="0.2">
      <c r="A17" t="s">
        <v>105</v>
      </c>
      <c r="B17" t="s">
        <v>20</v>
      </c>
      <c r="C17" t="s">
        <v>103</v>
      </c>
      <c r="D17" t="s">
        <v>104</v>
      </c>
      <c r="E17" t="s">
        <v>49</v>
      </c>
      <c r="F17" t="s">
        <v>43</v>
      </c>
      <c r="G17">
        <v>147213</v>
      </c>
      <c r="H17">
        <v>113020.5</v>
      </c>
      <c r="I17">
        <v>0.74516099999999996</v>
      </c>
      <c r="J17">
        <v>9.7400000000000004E-4</v>
      </c>
      <c r="K17">
        <v>39227.75</v>
      </c>
      <c r="L17">
        <v>0.23633275000000001</v>
      </c>
      <c r="M17">
        <v>0</v>
      </c>
      <c r="N17">
        <v>0</v>
      </c>
      <c r="O17">
        <v>2.3207589999999999E-3</v>
      </c>
      <c r="P17">
        <v>7921.5</v>
      </c>
      <c r="Q17">
        <v>5164705.25</v>
      </c>
      <c r="R17">
        <v>5172626.75</v>
      </c>
      <c r="S17">
        <v>863.58392779999997</v>
      </c>
    </row>
    <row r="18" spans="1:19" x14ac:dyDescent="0.2">
      <c r="A18" t="s">
        <v>122</v>
      </c>
      <c r="B18" t="s">
        <v>20</v>
      </c>
      <c r="C18" t="s">
        <v>121</v>
      </c>
      <c r="D18" t="s">
        <v>45</v>
      </c>
      <c r="E18" t="s">
        <v>43</v>
      </c>
      <c r="F18" t="s">
        <v>43</v>
      </c>
      <c r="G18">
        <v>129901</v>
      </c>
      <c r="H18">
        <v>90296</v>
      </c>
      <c r="I18">
        <v>0.69511400000000001</v>
      </c>
      <c r="J18">
        <v>1.7520000000000001E-3</v>
      </c>
      <c r="K18">
        <v>33043</v>
      </c>
      <c r="L18">
        <v>0.25437100000000001</v>
      </c>
      <c r="M18">
        <v>0</v>
      </c>
      <c r="N18">
        <v>0</v>
      </c>
      <c r="O18">
        <v>1.7393599999999999E-3</v>
      </c>
      <c r="P18">
        <v>39871</v>
      </c>
      <c r="Q18">
        <v>3675512</v>
      </c>
      <c r="R18">
        <v>3715383</v>
      </c>
      <c r="S18">
        <v>92.185096937623797</v>
      </c>
    </row>
    <row r="19" spans="1:19" x14ac:dyDescent="0.2">
      <c r="A19" t="s">
        <v>131</v>
      </c>
      <c r="B19" t="s">
        <v>20</v>
      </c>
      <c r="C19" t="s">
        <v>130</v>
      </c>
      <c r="D19" t="s">
        <v>45</v>
      </c>
      <c r="E19" t="s">
        <v>43</v>
      </c>
      <c r="F19" t="s">
        <v>43</v>
      </c>
      <c r="G19">
        <v>56374</v>
      </c>
      <c r="H19">
        <v>41879</v>
      </c>
      <c r="I19">
        <v>0.74287800000000004</v>
      </c>
      <c r="J19">
        <v>5.9000000000000003E-4</v>
      </c>
      <c r="K19">
        <v>15237</v>
      </c>
      <c r="L19">
        <v>0.27028400000000002</v>
      </c>
      <c r="M19">
        <v>0</v>
      </c>
      <c r="N19">
        <v>0</v>
      </c>
      <c r="O19">
        <v>8.4007400000000001E-4</v>
      </c>
      <c r="P19">
        <v>858</v>
      </c>
      <c r="Q19">
        <v>1797801</v>
      </c>
      <c r="R19">
        <v>1798659</v>
      </c>
      <c r="S19">
        <v>2095.3391608391598</v>
      </c>
    </row>
    <row r="20" spans="1:19" x14ac:dyDescent="0.2">
      <c r="A20" t="s">
        <v>46</v>
      </c>
      <c r="B20" t="s">
        <v>22</v>
      </c>
      <c r="C20" t="s">
        <v>41</v>
      </c>
      <c r="D20" t="s">
        <v>45</v>
      </c>
      <c r="E20" t="s">
        <v>43</v>
      </c>
      <c r="F20" t="s">
        <v>43</v>
      </c>
      <c r="G20">
        <v>6970402</v>
      </c>
      <c r="H20">
        <v>5764049</v>
      </c>
      <c r="I20">
        <v>0.826932</v>
      </c>
      <c r="J20">
        <v>2.6698E-2</v>
      </c>
      <c r="K20">
        <v>2035887</v>
      </c>
      <c r="L20">
        <v>0.292076</v>
      </c>
      <c r="M20">
        <v>0</v>
      </c>
      <c r="N20">
        <v>0</v>
      </c>
      <c r="O20">
        <v>0.12235600000000001</v>
      </c>
      <c r="P20">
        <v>100024</v>
      </c>
      <c r="Q20">
        <v>258330514</v>
      </c>
      <c r="R20">
        <v>258430538</v>
      </c>
      <c r="S20">
        <v>2582.6852955290701</v>
      </c>
    </row>
    <row r="21" spans="1:19" x14ac:dyDescent="0.2">
      <c r="A21" t="s">
        <v>58</v>
      </c>
      <c r="B21" t="s">
        <v>22</v>
      </c>
      <c r="C21" t="s">
        <v>56</v>
      </c>
      <c r="D21" t="s">
        <v>45</v>
      </c>
      <c r="E21" t="s">
        <v>43</v>
      </c>
      <c r="F21" t="s">
        <v>43</v>
      </c>
      <c r="G21">
        <v>79303</v>
      </c>
      <c r="H21">
        <v>60990</v>
      </c>
      <c r="I21">
        <v>0.76907599999999998</v>
      </c>
      <c r="J21">
        <v>4.8999999999999998E-4</v>
      </c>
      <c r="K21">
        <v>22461</v>
      </c>
      <c r="L21">
        <v>0.28322999999999998</v>
      </c>
      <c r="M21">
        <v>0</v>
      </c>
      <c r="N21">
        <v>0</v>
      </c>
      <c r="O21">
        <v>1.2464900000000001E-3</v>
      </c>
      <c r="P21">
        <v>6752</v>
      </c>
      <c r="Q21">
        <v>2634122</v>
      </c>
      <c r="R21">
        <v>2640874</v>
      </c>
      <c r="S21">
        <v>390.12470379146902</v>
      </c>
    </row>
    <row r="22" spans="1:19" x14ac:dyDescent="0.2">
      <c r="A22" t="s">
        <v>73</v>
      </c>
      <c r="B22" t="s">
        <v>22</v>
      </c>
      <c r="C22" t="s">
        <v>65</v>
      </c>
      <c r="D22" t="s">
        <v>48</v>
      </c>
      <c r="E22" t="s">
        <v>43</v>
      </c>
      <c r="F22" t="s">
        <v>49</v>
      </c>
      <c r="G22">
        <v>40503</v>
      </c>
      <c r="H22">
        <v>32408</v>
      </c>
      <c r="I22">
        <v>0.80013800000000002</v>
      </c>
      <c r="J22">
        <v>9.990000000000001E-4</v>
      </c>
      <c r="K22">
        <v>11999</v>
      </c>
      <c r="L22">
        <v>0.29625000000000001</v>
      </c>
      <c r="M22">
        <v>0</v>
      </c>
      <c r="N22">
        <v>0</v>
      </c>
      <c r="O22">
        <v>7.3559700000000005E-4</v>
      </c>
      <c r="P22">
        <v>2028</v>
      </c>
      <c r="Q22">
        <v>1542429</v>
      </c>
      <c r="R22">
        <v>1544457</v>
      </c>
      <c r="S22">
        <v>760.566568047337</v>
      </c>
    </row>
    <row r="23" spans="1:19" x14ac:dyDescent="0.2">
      <c r="A23" t="s">
        <v>74</v>
      </c>
      <c r="B23" t="s">
        <v>22</v>
      </c>
      <c r="C23" t="s">
        <v>65</v>
      </c>
      <c r="D23" t="s">
        <v>52</v>
      </c>
      <c r="E23" t="s">
        <v>43</v>
      </c>
      <c r="F23" t="s">
        <v>49</v>
      </c>
      <c r="G23">
        <v>151098</v>
      </c>
      <c r="H23">
        <v>86337</v>
      </c>
      <c r="I23">
        <v>0.57139700000000004</v>
      </c>
      <c r="J23">
        <v>4.9589999999999999E-3</v>
      </c>
      <c r="K23">
        <v>19088</v>
      </c>
      <c r="L23">
        <v>0.126329</v>
      </c>
      <c r="M23">
        <v>0</v>
      </c>
      <c r="N23">
        <v>0</v>
      </c>
      <c r="O23">
        <v>1.16245E-3</v>
      </c>
      <c r="P23">
        <v>2001</v>
      </c>
      <c r="Q23">
        <v>3652824</v>
      </c>
      <c r="R23">
        <v>3654825</v>
      </c>
      <c r="S23">
        <v>1825.4992503748099</v>
      </c>
    </row>
    <row r="24" spans="1:19" x14ac:dyDescent="0.2">
      <c r="A24" t="s">
        <v>75</v>
      </c>
      <c r="B24" t="s">
        <v>22</v>
      </c>
      <c r="C24" t="s">
        <v>65</v>
      </c>
      <c r="D24" t="s">
        <v>42</v>
      </c>
      <c r="E24" t="s">
        <v>43</v>
      </c>
      <c r="F24" t="s">
        <v>49</v>
      </c>
      <c r="G24">
        <v>377152</v>
      </c>
      <c r="H24">
        <v>309835</v>
      </c>
      <c r="I24">
        <v>0.82151200000000002</v>
      </c>
      <c r="J24">
        <v>7.6599999999999997E-4</v>
      </c>
      <c r="K24">
        <v>114921</v>
      </c>
      <c r="L24">
        <v>0.30470700000000001</v>
      </c>
      <c r="M24">
        <v>0</v>
      </c>
      <c r="N24">
        <v>0</v>
      </c>
      <c r="O24">
        <v>6.97037E-3</v>
      </c>
      <c r="P24">
        <v>24957</v>
      </c>
      <c r="Q24">
        <v>14624469</v>
      </c>
      <c r="R24">
        <v>14649426</v>
      </c>
      <c r="S24">
        <v>585.98665705012604</v>
      </c>
    </row>
    <row r="25" spans="1:19" x14ac:dyDescent="0.2">
      <c r="A25" t="s">
        <v>76</v>
      </c>
      <c r="B25" t="s">
        <v>22</v>
      </c>
      <c r="C25" t="s">
        <v>65</v>
      </c>
      <c r="D25" t="s">
        <v>45</v>
      </c>
      <c r="E25" t="s">
        <v>43</v>
      </c>
      <c r="F25" t="s">
        <v>49</v>
      </c>
      <c r="G25">
        <v>150159</v>
      </c>
      <c r="H25">
        <v>97059</v>
      </c>
      <c r="I25">
        <v>0.64637500000000003</v>
      </c>
      <c r="J25">
        <v>3.2369999999999999E-3</v>
      </c>
      <c r="K25">
        <v>36036</v>
      </c>
      <c r="L25">
        <v>0.239986</v>
      </c>
      <c r="M25">
        <v>0</v>
      </c>
      <c r="N25">
        <v>0</v>
      </c>
      <c r="O25">
        <v>2.04491E-3</v>
      </c>
      <c r="P25">
        <v>6596</v>
      </c>
      <c r="Q25">
        <v>4284684</v>
      </c>
      <c r="R25">
        <v>4291280</v>
      </c>
      <c r="S25">
        <v>649.58823529411802</v>
      </c>
    </row>
    <row r="26" spans="1:19" x14ac:dyDescent="0.2">
      <c r="A26" t="s">
        <v>106</v>
      </c>
      <c r="B26" t="s">
        <v>22</v>
      </c>
      <c r="C26" t="s">
        <v>103</v>
      </c>
      <c r="D26" t="s">
        <v>104</v>
      </c>
      <c r="E26" t="s">
        <v>49</v>
      </c>
      <c r="F26" t="s">
        <v>43</v>
      </c>
      <c r="G26">
        <v>179728</v>
      </c>
      <c r="H26">
        <v>131409.75</v>
      </c>
      <c r="I26">
        <v>0.70985549999999997</v>
      </c>
      <c r="J26">
        <v>2.4902499999999998E-3</v>
      </c>
      <c r="K26">
        <v>45511</v>
      </c>
      <c r="L26">
        <v>0.24181800000000001</v>
      </c>
      <c r="M26">
        <v>0</v>
      </c>
      <c r="N26">
        <v>0</v>
      </c>
      <c r="O26">
        <v>2.728332E-3</v>
      </c>
      <c r="P26">
        <v>8895.5</v>
      </c>
      <c r="Q26">
        <v>6026101.5</v>
      </c>
      <c r="R26">
        <v>6034997</v>
      </c>
      <c r="S26">
        <v>955.41017769999996</v>
      </c>
    </row>
    <row r="27" spans="1:19" x14ac:dyDescent="0.2">
      <c r="A27" t="s">
        <v>123</v>
      </c>
      <c r="B27" t="s">
        <v>22</v>
      </c>
      <c r="C27" t="s">
        <v>121</v>
      </c>
      <c r="D27" t="s">
        <v>45</v>
      </c>
      <c r="E27" t="s">
        <v>43</v>
      </c>
      <c r="F27" t="s">
        <v>43</v>
      </c>
      <c r="G27">
        <v>71322</v>
      </c>
      <c r="H27">
        <v>50491</v>
      </c>
      <c r="I27">
        <v>0.70792999999999995</v>
      </c>
      <c r="J27">
        <v>3.1E-4</v>
      </c>
      <c r="K27">
        <v>19324</v>
      </c>
      <c r="L27">
        <v>0.27094000000000001</v>
      </c>
      <c r="M27">
        <v>0</v>
      </c>
      <c r="N27">
        <v>0</v>
      </c>
      <c r="O27">
        <v>1.0578199999999999E-3</v>
      </c>
      <c r="P27">
        <v>9526</v>
      </c>
      <c r="Q27">
        <v>2135812</v>
      </c>
      <c r="R27">
        <v>2145338</v>
      </c>
      <c r="S27">
        <v>224.20869200083999</v>
      </c>
    </row>
    <row r="28" spans="1:19" x14ac:dyDescent="0.2">
      <c r="A28" t="s">
        <v>132</v>
      </c>
      <c r="B28" t="s">
        <v>22</v>
      </c>
      <c r="C28" t="s">
        <v>130</v>
      </c>
      <c r="D28" t="s">
        <v>45</v>
      </c>
      <c r="E28" t="s">
        <v>43</v>
      </c>
      <c r="F28" t="s">
        <v>43</v>
      </c>
      <c r="G28">
        <v>144584</v>
      </c>
      <c r="H28">
        <v>102886</v>
      </c>
      <c r="I28">
        <v>0.71160000000000001</v>
      </c>
      <c r="J28">
        <v>1.5E-3</v>
      </c>
      <c r="K28">
        <v>39946</v>
      </c>
      <c r="L28">
        <v>0.27628200000000003</v>
      </c>
      <c r="M28">
        <v>0</v>
      </c>
      <c r="N28">
        <v>0</v>
      </c>
      <c r="O28">
        <v>2.20053E-3</v>
      </c>
      <c r="P28">
        <v>7617</v>
      </c>
      <c r="Q28">
        <v>4396588</v>
      </c>
      <c r="R28">
        <v>4404205</v>
      </c>
      <c r="S28">
        <v>577.20729946173003</v>
      </c>
    </row>
    <row r="29" spans="1:19" x14ac:dyDescent="0.2">
      <c r="A29" t="s">
        <v>47</v>
      </c>
      <c r="B29" t="s">
        <v>24</v>
      </c>
      <c r="C29" t="s">
        <v>41</v>
      </c>
      <c r="D29" t="s">
        <v>48</v>
      </c>
      <c r="E29" t="s">
        <v>49</v>
      </c>
      <c r="F29" t="s">
        <v>49</v>
      </c>
      <c r="G29">
        <v>345029</v>
      </c>
      <c r="H29">
        <v>500</v>
      </c>
      <c r="I29">
        <v>1.44915E-3</v>
      </c>
      <c r="J29">
        <v>1.4151E-2</v>
      </c>
      <c r="K29">
        <v>210</v>
      </c>
      <c r="L29">
        <v>6.0864399999999998E-4</v>
      </c>
      <c r="M29">
        <v>0</v>
      </c>
      <c r="N29">
        <v>0</v>
      </c>
      <c r="O29" s="1">
        <v>1.26426E-5</v>
      </c>
      <c r="P29">
        <v>182</v>
      </c>
      <c r="Q29">
        <v>21782</v>
      </c>
      <c r="R29">
        <v>21964</v>
      </c>
      <c r="S29">
        <v>119.681318681319</v>
      </c>
    </row>
    <row r="30" spans="1:19" ht="13" customHeight="1" x14ac:dyDescent="0.2">
      <c r="A30" t="s">
        <v>59</v>
      </c>
      <c r="B30" t="s">
        <v>24</v>
      </c>
      <c r="C30" t="s">
        <v>56</v>
      </c>
      <c r="D30" t="s">
        <v>48</v>
      </c>
      <c r="E30" t="s">
        <v>49</v>
      </c>
      <c r="F30" t="s">
        <v>49</v>
      </c>
      <c r="G30">
        <v>281274</v>
      </c>
      <c r="H30">
        <v>4284</v>
      </c>
      <c r="I30">
        <v>1.52307E-2</v>
      </c>
      <c r="J30">
        <v>2.281E-3</v>
      </c>
      <c r="K30">
        <v>1312</v>
      </c>
      <c r="L30">
        <v>4.6644900000000003E-3</v>
      </c>
      <c r="M30">
        <v>0</v>
      </c>
      <c r="N30">
        <v>0</v>
      </c>
      <c r="O30" s="1">
        <v>7.3049899999999993E-5</v>
      </c>
      <c r="P30">
        <v>1768</v>
      </c>
      <c r="Q30">
        <v>181357</v>
      </c>
      <c r="R30">
        <v>183125</v>
      </c>
      <c r="S30">
        <v>102.577488687783</v>
      </c>
    </row>
    <row r="31" spans="1:19" x14ac:dyDescent="0.2">
      <c r="A31" t="s">
        <v>77</v>
      </c>
      <c r="B31" t="s">
        <v>24</v>
      </c>
      <c r="C31" t="s">
        <v>65</v>
      </c>
      <c r="D31" t="s">
        <v>48</v>
      </c>
      <c r="E31" t="s">
        <v>49</v>
      </c>
      <c r="F31" t="s">
        <v>49</v>
      </c>
      <c r="G31">
        <v>260068</v>
      </c>
      <c r="H31">
        <v>1600</v>
      </c>
      <c r="I31">
        <v>6.1522399999999998E-3</v>
      </c>
      <c r="J31">
        <v>6.4619999999999999E-3</v>
      </c>
      <c r="K31">
        <v>615</v>
      </c>
      <c r="L31">
        <v>2.36477E-3</v>
      </c>
      <c r="M31">
        <v>0</v>
      </c>
      <c r="N31">
        <v>0</v>
      </c>
      <c r="O31" s="1">
        <v>3.6171899999999998E-5</v>
      </c>
      <c r="P31">
        <v>65</v>
      </c>
      <c r="Q31">
        <v>72604</v>
      </c>
      <c r="R31">
        <v>72669</v>
      </c>
      <c r="S31">
        <v>1116.9846153846199</v>
      </c>
    </row>
    <row r="32" spans="1:19" x14ac:dyDescent="0.2">
      <c r="A32" t="s">
        <v>78</v>
      </c>
      <c r="B32" t="s">
        <v>24</v>
      </c>
      <c r="C32" t="s">
        <v>65</v>
      </c>
      <c r="D32" t="s">
        <v>52</v>
      </c>
      <c r="E32" t="s">
        <v>49</v>
      </c>
      <c r="F32" t="s">
        <v>49</v>
      </c>
      <c r="G32">
        <v>13723</v>
      </c>
      <c r="H32">
        <v>19</v>
      </c>
      <c r="I32">
        <v>1.3845400000000001E-3</v>
      </c>
      <c r="J32">
        <v>0</v>
      </c>
      <c r="K32">
        <v>7</v>
      </c>
      <c r="L32">
        <v>5.1009299999999998E-4</v>
      </c>
      <c r="M32">
        <v>0</v>
      </c>
      <c r="N32">
        <v>0</v>
      </c>
      <c r="O32" s="1">
        <v>7.5316800000000001E-7</v>
      </c>
      <c r="P32">
        <v>0</v>
      </c>
      <c r="Q32">
        <v>0</v>
      </c>
      <c r="R32">
        <v>0</v>
      </c>
      <c r="S32" t="s">
        <v>79</v>
      </c>
    </row>
    <row r="33" spans="1:19" x14ac:dyDescent="0.2">
      <c r="A33" t="s">
        <v>80</v>
      </c>
      <c r="B33" t="s">
        <v>24</v>
      </c>
      <c r="C33" t="s">
        <v>65</v>
      </c>
      <c r="D33" t="s">
        <v>42</v>
      </c>
      <c r="E33" t="s">
        <v>49</v>
      </c>
      <c r="F33" t="s">
        <v>49</v>
      </c>
      <c r="G33">
        <v>194664</v>
      </c>
      <c r="H33">
        <v>537</v>
      </c>
      <c r="I33">
        <v>2.7585999999999999E-3</v>
      </c>
      <c r="J33">
        <v>5.3189999999999999E-3</v>
      </c>
      <c r="K33">
        <v>187</v>
      </c>
      <c r="L33">
        <v>9.6062999999999997E-4</v>
      </c>
      <c r="M33">
        <v>0</v>
      </c>
      <c r="N33">
        <v>0</v>
      </c>
      <c r="O33" s="1">
        <v>1.12727E-5</v>
      </c>
      <c r="P33">
        <v>655</v>
      </c>
      <c r="Q33">
        <v>24739</v>
      </c>
      <c r="R33">
        <v>25394</v>
      </c>
      <c r="S33">
        <v>37.769465648854997</v>
      </c>
    </row>
    <row r="34" spans="1:19" x14ac:dyDescent="0.2">
      <c r="A34" t="s">
        <v>81</v>
      </c>
      <c r="B34" t="s">
        <v>24</v>
      </c>
      <c r="C34" t="s">
        <v>65</v>
      </c>
      <c r="D34" t="s">
        <v>45</v>
      </c>
      <c r="E34" t="s">
        <v>49</v>
      </c>
      <c r="F34" t="s">
        <v>49</v>
      </c>
      <c r="G34">
        <v>252380</v>
      </c>
      <c r="H34">
        <v>1310</v>
      </c>
      <c r="I34">
        <v>5.1905900000000001E-3</v>
      </c>
      <c r="J34">
        <v>8.9490000000000004E-3</v>
      </c>
      <c r="K34">
        <v>443</v>
      </c>
      <c r="L34">
        <v>1.7552900000000001E-3</v>
      </c>
      <c r="M34">
        <v>0</v>
      </c>
      <c r="N34">
        <v>0</v>
      </c>
      <c r="O34" s="1">
        <v>2.56114E-5</v>
      </c>
      <c r="P34">
        <v>127</v>
      </c>
      <c r="Q34">
        <v>58118</v>
      </c>
      <c r="R34">
        <v>58245</v>
      </c>
      <c r="S34">
        <v>457.62204724409401</v>
      </c>
    </row>
    <row r="35" spans="1:19" x14ac:dyDescent="0.2">
      <c r="A35" t="s">
        <v>124</v>
      </c>
      <c r="B35" t="s">
        <v>24</v>
      </c>
      <c r="C35" t="s">
        <v>121</v>
      </c>
      <c r="D35" t="s">
        <v>48</v>
      </c>
      <c r="E35" t="s">
        <v>49</v>
      </c>
      <c r="F35" t="s">
        <v>49</v>
      </c>
      <c r="G35">
        <v>14727</v>
      </c>
      <c r="H35">
        <v>12</v>
      </c>
      <c r="I35">
        <v>8.1483E-4</v>
      </c>
      <c r="J35">
        <v>0</v>
      </c>
      <c r="K35">
        <v>1</v>
      </c>
      <c r="L35" s="1">
        <v>6.7902499999999996E-5</v>
      </c>
      <c r="M35">
        <v>0</v>
      </c>
      <c r="N35">
        <v>0</v>
      </c>
      <c r="O35" s="1">
        <v>7.8170700000000003E-8</v>
      </c>
      <c r="P35">
        <v>0</v>
      </c>
      <c r="Q35">
        <v>0</v>
      </c>
      <c r="R35">
        <v>0</v>
      </c>
      <c r="S35" t="s">
        <v>79</v>
      </c>
    </row>
    <row r="36" spans="1:19" x14ac:dyDescent="0.2">
      <c r="A36" t="s">
        <v>133</v>
      </c>
      <c r="B36" t="s">
        <v>24</v>
      </c>
      <c r="C36" t="s">
        <v>130</v>
      </c>
      <c r="D36" t="s">
        <v>48</v>
      </c>
      <c r="E36" t="s">
        <v>49</v>
      </c>
      <c r="F36" t="s">
        <v>49</v>
      </c>
      <c r="G36">
        <v>200613</v>
      </c>
      <c r="H36">
        <v>1450</v>
      </c>
      <c r="I36">
        <v>7.2278500000000001E-3</v>
      </c>
      <c r="J36">
        <v>1.98E-3</v>
      </c>
      <c r="K36">
        <v>504</v>
      </c>
      <c r="L36">
        <v>2.5122999999999999E-3</v>
      </c>
      <c r="M36">
        <v>0</v>
      </c>
      <c r="N36">
        <v>0</v>
      </c>
      <c r="O36" s="1">
        <v>2.8929400000000001E-5</v>
      </c>
      <c r="P36">
        <v>693</v>
      </c>
      <c r="Q36">
        <v>65148</v>
      </c>
      <c r="R36">
        <v>65841</v>
      </c>
      <c r="S36">
        <v>94.008658008658003</v>
      </c>
    </row>
    <row r="37" spans="1:19" x14ac:dyDescent="0.2">
      <c r="A37" t="s">
        <v>50</v>
      </c>
      <c r="B37" t="s">
        <v>26</v>
      </c>
      <c r="C37" t="s">
        <v>41</v>
      </c>
      <c r="D37" t="s">
        <v>48</v>
      </c>
      <c r="E37" t="s">
        <v>43</v>
      </c>
      <c r="F37" t="s">
        <v>43</v>
      </c>
      <c r="G37">
        <v>368347</v>
      </c>
      <c r="H37">
        <v>278040</v>
      </c>
      <c r="I37">
        <v>0.75483199999999995</v>
      </c>
      <c r="J37">
        <v>1.2769999999999999E-3</v>
      </c>
      <c r="K37">
        <v>90004</v>
      </c>
      <c r="L37">
        <v>0.24434600000000001</v>
      </c>
      <c r="M37">
        <v>0</v>
      </c>
      <c r="N37">
        <v>0</v>
      </c>
      <c r="O37">
        <v>5.0678399999999997E-3</v>
      </c>
      <c r="P37">
        <v>34375</v>
      </c>
      <c r="Q37">
        <v>12054811</v>
      </c>
      <c r="R37">
        <v>12089186</v>
      </c>
      <c r="S37">
        <v>350.68541090909099</v>
      </c>
    </row>
    <row r="38" spans="1:19" x14ac:dyDescent="0.2">
      <c r="A38" t="s">
        <v>60</v>
      </c>
      <c r="B38" t="s">
        <v>26</v>
      </c>
      <c r="C38" t="s">
        <v>56</v>
      </c>
      <c r="D38" t="s">
        <v>48</v>
      </c>
      <c r="E38" t="s">
        <v>43</v>
      </c>
      <c r="F38" t="s">
        <v>43</v>
      </c>
      <c r="G38">
        <v>170551</v>
      </c>
      <c r="H38">
        <v>126805</v>
      </c>
      <c r="I38">
        <v>0.743502</v>
      </c>
      <c r="J38">
        <v>9.1200000000000005E-4</v>
      </c>
      <c r="K38">
        <v>43848</v>
      </c>
      <c r="L38">
        <v>0.25709599999999999</v>
      </c>
      <c r="M38">
        <v>0</v>
      </c>
      <c r="N38">
        <v>0</v>
      </c>
      <c r="O38">
        <v>2.4470799999999999E-3</v>
      </c>
      <c r="P38">
        <v>6732</v>
      </c>
      <c r="Q38">
        <v>5513325</v>
      </c>
      <c r="R38">
        <v>5520057</v>
      </c>
      <c r="S38">
        <v>818.97281639928701</v>
      </c>
    </row>
    <row r="39" spans="1:19" x14ac:dyDescent="0.2">
      <c r="A39" t="s">
        <v>82</v>
      </c>
      <c r="B39" t="s">
        <v>26</v>
      </c>
      <c r="C39" t="s">
        <v>65</v>
      </c>
      <c r="D39" t="s">
        <v>48</v>
      </c>
      <c r="E39" t="s">
        <v>43</v>
      </c>
      <c r="F39" t="s">
        <v>49</v>
      </c>
      <c r="G39">
        <v>97866</v>
      </c>
      <c r="H39">
        <v>79180</v>
      </c>
      <c r="I39">
        <v>0.80906500000000003</v>
      </c>
      <c r="J39">
        <v>7.1599999999999995E-4</v>
      </c>
      <c r="K39">
        <v>27932</v>
      </c>
      <c r="L39">
        <v>0.28541100000000003</v>
      </c>
      <c r="M39">
        <v>0</v>
      </c>
      <c r="N39">
        <v>0</v>
      </c>
      <c r="O39">
        <v>1.6879200000000001E-3</v>
      </c>
      <c r="P39">
        <v>2213</v>
      </c>
      <c r="Q39">
        <v>3720012</v>
      </c>
      <c r="R39">
        <v>3722225</v>
      </c>
      <c r="S39">
        <v>1680.98147311342</v>
      </c>
    </row>
    <row r="40" spans="1:19" x14ac:dyDescent="0.2">
      <c r="A40" t="s">
        <v>83</v>
      </c>
      <c r="B40" t="s">
        <v>26</v>
      </c>
      <c r="C40" t="s">
        <v>65</v>
      </c>
      <c r="D40" t="s">
        <v>52</v>
      </c>
      <c r="E40" t="s">
        <v>43</v>
      </c>
      <c r="F40" t="s">
        <v>49</v>
      </c>
      <c r="G40">
        <v>303802</v>
      </c>
      <c r="H40">
        <v>172066</v>
      </c>
      <c r="I40">
        <v>0.56637499999999996</v>
      </c>
      <c r="J40">
        <v>5.4019999999999997E-3</v>
      </c>
      <c r="K40">
        <v>40667</v>
      </c>
      <c r="L40">
        <v>0.13386000000000001</v>
      </c>
      <c r="M40">
        <v>0</v>
      </c>
      <c r="N40">
        <v>0</v>
      </c>
      <c r="O40">
        <v>2.6451000000000001E-3</v>
      </c>
      <c r="P40">
        <v>2739</v>
      </c>
      <c r="Q40">
        <v>7345342</v>
      </c>
      <c r="R40">
        <v>7348081</v>
      </c>
      <c r="S40">
        <v>2681.76049653158</v>
      </c>
    </row>
    <row r="41" spans="1:19" x14ac:dyDescent="0.2">
      <c r="A41" t="s">
        <v>84</v>
      </c>
      <c r="B41" t="s">
        <v>26</v>
      </c>
      <c r="C41" t="s">
        <v>65</v>
      </c>
      <c r="D41" t="s">
        <v>42</v>
      </c>
      <c r="E41" t="s">
        <v>43</v>
      </c>
      <c r="F41" t="s">
        <v>49</v>
      </c>
      <c r="G41">
        <v>472236</v>
      </c>
      <c r="H41">
        <v>407344</v>
      </c>
      <c r="I41">
        <v>0.86258599999999996</v>
      </c>
      <c r="J41">
        <v>1.0560000000000001E-3</v>
      </c>
      <c r="K41">
        <v>149528</v>
      </c>
      <c r="L41">
        <v>0.31663799999999998</v>
      </c>
      <c r="M41">
        <v>0</v>
      </c>
      <c r="N41">
        <v>0</v>
      </c>
      <c r="O41">
        <v>9.6489000000000002E-3</v>
      </c>
      <c r="P41">
        <v>35833</v>
      </c>
      <c r="Q41">
        <v>20385784</v>
      </c>
      <c r="R41">
        <v>20421617</v>
      </c>
      <c r="S41">
        <v>568.91089219434605</v>
      </c>
    </row>
    <row r="42" spans="1:19" x14ac:dyDescent="0.2">
      <c r="A42" t="s">
        <v>85</v>
      </c>
      <c r="B42" t="s">
        <v>26</v>
      </c>
      <c r="C42" t="s">
        <v>65</v>
      </c>
      <c r="D42" t="s">
        <v>45</v>
      </c>
      <c r="E42" t="s">
        <v>43</v>
      </c>
      <c r="F42" t="s">
        <v>49</v>
      </c>
      <c r="G42">
        <v>202246</v>
      </c>
      <c r="H42">
        <v>144063</v>
      </c>
      <c r="I42">
        <v>0.71231599999999995</v>
      </c>
      <c r="J42">
        <v>1.1069999999999999E-3</v>
      </c>
      <c r="K42">
        <v>50558</v>
      </c>
      <c r="L42">
        <v>0.24998300000000001</v>
      </c>
      <c r="M42">
        <v>0</v>
      </c>
      <c r="N42">
        <v>0</v>
      </c>
      <c r="O42">
        <v>2.7353299999999998E-3</v>
      </c>
      <c r="P42">
        <v>10787</v>
      </c>
      <c r="Q42">
        <v>6051163</v>
      </c>
      <c r="R42">
        <v>6061950</v>
      </c>
      <c r="S42">
        <v>560.96810976175004</v>
      </c>
    </row>
    <row r="43" spans="1:19" x14ac:dyDescent="0.2">
      <c r="A43" t="s">
        <v>107</v>
      </c>
      <c r="B43" t="s">
        <v>26</v>
      </c>
      <c r="C43" t="s">
        <v>103</v>
      </c>
      <c r="D43" t="s">
        <v>104</v>
      </c>
      <c r="E43" t="s">
        <v>49</v>
      </c>
      <c r="F43" t="s">
        <v>43</v>
      </c>
      <c r="G43">
        <v>269037.5</v>
      </c>
      <c r="H43">
        <v>200663.25</v>
      </c>
      <c r="I43">
        <v>0.73758550000000001</v>
      </c>
      <c r="J43">
        <v>2.07025E-3</v>
      </c>
      <c r="K43">
        <v>67171.25</v>
      </c>
      <c r="L43">
        <v>0.246473</v>
      </c>
      <c r="M43">
        <v>0</v>
      </c>
      <c r="N43">
        <v>0</v>
      </c>
      <c r="O43">
        <v>4.1793129999999996E-3</v>
      </c>
      <c r="P43">
        <v>12893</v>
      </c>
      <c r="Q43">
        <v>9375575.25</v>
      </c>
      <c r="R43">
        <v>9388468.25</v>
      </c>
      <c r="S43">
        <v>1373.1552429999999</v>
      </c>
    </row>
    <row r="44" spans="1:19" x14ac:dyDescent="0.2">
      <c r="A44" t="s">
        <v>125</v>
      </c>
      <c r="B44" t="s">
        <v>26</v>
      </c>
      <c r="C44" t="s">
        <v>121</v>
      </c>
      <c r="D44" t="s">
        <v>48</v>
      </c>
      <c r="E44" t="s">
        <v>43</v>
      </c>
      <c r="F44" t="s">
        <v>43</v>
      </c>
      <c r="G44">
        <v>99218</v>
      </c>
      <c r="H44">
        <v>66410</v>
      </c>
      <c r="I44">
        <v>0.66933399999999998</v>
      </c>
      <c r="J44">
        <v>7.3800000000000005E-4</v>
      </c>
      <c r="K44">
        <v>24384</v>
      </c>
      <c r="L44">
        <v>0.24576200000000001</v>
      </c>
      <c r="M44">
        <v>0</v>
      </c>
      <c r="N44">
        <v>0</v>
      </c>
      <c r="O44">
        <v>1.2860899999999999E-3</v>
      </c>
      <c r="P44">
        <v>12404</v>
      </c>
      <c r="Q44">
        <v>2721570</v>
      </c>
      <c r="R44">
        <v>2733974</v>
      </c>
      <c r="S44">
        <v>219.41067397613699</v>
      </c>
    </row>
    <row r="45" spans="1:19" x14ac:dyDescent="0.2">
      <c r="A45" t="s">
        <v>134</v>
      </c>
      <c r="B45" t="s">
        <v>26</v>
      </c>
      <c r="C45" t="s">
        <v>130</v>
      </c>
      <c r="D45" t="s">
        <v>48</v>
      </c>
      <c r="E45" t="s">
        <v>43</v>
      </c>
      <c r="F45" t="s">
        <v>43</v>
      </c>
      <c r="G45">
        <v>214193</v>
      </c>
      <c r="H45">
        <v>180304</v>
      </c>
      <c r="I45">
        <v>0.84178299999999995</v>
      </c>
      <c r="J45">
        <v>6.38E-4</v>
      </c>
      <c r="K45">
        <v>62763</v>
      </c>
      <c r="L45">
        <v>0.29302099999999998</v>
      </c>
      <c r="M45">
        <v>0</v>
      </c>
      <c r="N45">
        <v>0</v>
      </c>
      <c r="O45">
        <v>3.71975E-3</v>
      </c>
      <c r="P45">
        <v>2331</v>
      </c>
      <c r="Q45">
        <v>8275934</v>
      </c>
      <c r="R45">
        <v>8278265</v>
      </c>
      <c r="S45">
        <v>3550.37923637924</v>
      </c>
    </row>
    <row r="46" spans="1:19" x14ac:dyDescent="0.2">
      <c r="A46" t="s">
        <v>51</v>
      </c>
      <c r="B46" t="s">
        <v>28</v>
      </c>
      <c r="C46" t="s">
        <v>41</v>
      </c>
      <c r="D46" t="s">
        <v>52</v>
      </c>
      <c r="E46" t="s">
        <v>43</v>
      </c>
      <c r="F46" t="s">
        <v>43</v>
      </c>
      <c r="G46">
        <v>436014</v>
      </c>
      <c r="H46">
        <v>346988</v>
      </c>
      <c r="I46">
        <v>0.79581800000000003</v>
      </c>
      <c r="J46">
        <v>4.3709999999999999E-3</v>
      </c>
      <c r="K46">
        <v>91039</v>
      </c>
      <c r="L46">
        <v>0.20879800000000001</v>
      </c>
      <c r="M46">
        <v>0</v>
      </c>
      <c r="N46">
        <v>0</v>
      </c>
      <c r="O46">
        <v>6.1982399999999998E-3</v>
      </c>
      <c r="P46">
        <v>20853</v>
      </c>
      <c r="Q46">
        <v>14938311</v>
      </c>
      <c r="R46">
        <v>14959164</v>
      </c>
      <c r="S46">
        <v>716.36268162854299</v>
      </c>
    </row>
    <row r="47" spans="1:19" x14ac:dyDescent="0.2">
      <c r="A47" t="s">
        <v>61</v>
      </c>
      <c r="B47" t="s">
        <v>28</v>
      </c>
      <c r="C47" t="s">
        <v>56</v>
      </c>
      <c r="D47" t="s">
        <v>52</v>
      </c>
      <c r="E47" t="s">
        <v>43</v>
      </c>
      <c r="F47" t="s">
        <v>43</v>
      </c>
      <c r="G47">
        <v>157192</v>
      </c>
      <c r="H47">
        <v>119145</v>
      </c>
      <c r="I47">
        <v>0.75795800000000002</v>
      </c>
      <c r="J47">
        <v>3.1310000000000001E-3</v>
      </c>
      <c r="K47">
        <v>24370</v>
      </c>
      <c r="L47">
        <v>0.155033</v>
      </c>
      <c r="M47">
        <v>0</v>
      </c>
      <c r="N47">
        <v>0</v>
      </c>
      <c r="O47">
        <v>1.5487700000000001E-3</v>
      </c>
      <c r="P47">
        <v>18837</v>
      </c>
      <c r="Q47">
        <v>5131729</v>
      </c>
      <c r="R47">
        <v>5150566</v>
      </c>
      <c r="S47">
        <v>272.42814673249501</v>
      </c>
    </row>
    <row r="48" spans="1:19" x14ac:dyDescent="0.2">
      <c r="A48" t="s">
        <v>86</v>
      </c>
      <c r="B48" t="s">
        <v>28</v>
      </c>
      <c r="C48" t="s">
        <v>65</v>
      </c>
      <c r="D48" t="s">
        <v>48</v>
      </c>
      <c r="E48" t="s">
        <v>43</v>
      </c>
      <c r="F48" t="s">
        <v>49</v>
      </c>
      <c r="G48">
        <v>55149</v>
      </c>
      <c r="H48">
        <v>36637</v>
      </c>
      <c r="I48">
        <v>0.66432800000000003</v>
      </c>
      <c r="J48">
        <v>9.0700000000000004E-4</v>
      </c>
      <c r="K48">
        <v>13216</v>
      </c>
      <c r="L48">
        <v>0.23964199999999999</v>
      </c>
      <c r="M48">
        <v>0</v>
      </c>
      <c r="N48">
        <v>0</v>
      </c>
      <c r="O48">
        <v>7.3937600000000003E-4</v>
      </c>
      <c r="P48">
        <v>2802</v>
      </c>
      <c r="Q48">
        <v>1608616</v>
      </c>
      <c r="R48">
        <v>1611418</v>
      </c>
      <c r="S48">
        <v>574.09564596716598</v>
      </c>
    </row>
    <row r="49" spans="1:19" x14ac:dyDescent="0.2">
      <c r="A49" t="s">
        <v>87</v>
      </c>
      <c r="B49" t="s">
        <v>28</v>
      </c>
      <c r="C49" t="s">
        <v>65</v>
      </c>
      <c r="D49" t="s">
        <v>52</v>
      </c>
      <c r="E49" t="s">
        <v>43</v>
      </c>
      <c r="F49" t="s">
        <v>49</v>
      </c>
      <c r="G49">
        <v>18468</v>
      </c>
      <c r="H49">
        <v>12284</v>
      </c>
      <c r="I49">
        <v>0.66515100000000005</v>
      </c>
      <c r="J49">
        <v>4.8430000000000001E-3</v>
      </c>
      <c r="K49">
        <v>2489</v>
      </c>
      <c r="L49">
        <v>0.134774</v>
      </c>
      <c r="M49">
        <v>0</v>
      </c>
      <c r="N49">
        <v>0</v>
      </c>
      <c r="O49">
        <v>1.5864300000000001E-4</v>
      </c>
      <c r="P49">
        <v>910</v>
      </c>
      <c r="Q49">
        <v>579721</v>
      </c>
      <c r="R49">
        <v>580631</v>
      </c>
      <c r="S49">
        <v>637.05604395604405</v>
      </c>
    </row>
    <row r="50" spans="1:19" x14ac:dyDescent="0.2">
      <c r="A50" t="s">
        <v>88</v>
      </c>
      <c r="B50" t="s">
        <v>28</v>
      </c>
      <c r="C50" t="s">
        <v>65</v>
      </c>
      <c r="D50" t="s">
        <v>42</v>
      </c>
      <c r="E50" t="s">
        <v>43</v>
      </c>
      <c r="F50" t="s">
        <v>49</v>
      </c>
      <c r="G50">
        <v>193440</v>
      </c>
      <c r="H50">
        <v>158026</v>
      </c>
      <c r="I50">
        <v>0.81692500000000001</v>
      </c>
      <c r="J50">
        <v>9.7400000000000004E-4</v>
      </c>
      <c r="K50">
        <v>56457</v>
      </c>
      <c r="L50">
        <v>0.29185800000000001</v>
      </c>
      <c r="M50">
        <v>0</v>
      </c>
      <c r="N50">
        <v>0</v>
      </c>
      <c r="O50">
        <v>3.3374099999999999E-3</v>
      </c>
      <c r="P50">
        <v>25249</v>
      </c>
      <c r="Q50">
        <v>7257055</v>
      </c>
      <c r="R50">
        <v>7282304</v>
      </c>
      <c r="S50">
        <v>287.41950176244598</v>
      </c>
    </row>
    <row r="51" spans="1:19" x14ac:dyDescent="0.2">
      <c r="A51" t="s">
        <v>89</v>
      </c>
      <c r="B51" t="s">
        <v>28</v>
      </c>
      <c r="C51" t="s">
        <v>65</v>
      </c>
      <c r="D51" t="s">
        <v>45</v>
      </c>
      <c r="E51" t="s">
        <v>43</v>
      </c>
      <c r="F51" t="s">
        <v>49</v>
      </c>
      <c r="G51">
        <v>52615</v>
      </c>
      <c r="H51">
        <v>36067</v>
      </c>
      <c r="I51">
        <v>0.68548900000000001</v>
      </c>
      <c r="J51">
        <v>3.1399999999999999E-4</v>
      </c>
      <c r="K51">
        <v>12731</v>
      </c>
      <c r="L51">
        <v>0.24196500000000001</v>
      </c>
      <c r="M51">
        <v>0</v>
      </c>
      <c r="N51">
        <v>0</v>
      </c>
      <c r="O51">
        <v>6.7861500000000003E-4</v>
      </c>
      <c r="P51">
        <v>4058</v>
      </c>
      <c r="Q51">
        <v>1496482</v>
      </c>
      <c r="R51">
        <v>1500540</v>
      </c>
      <c r="S51">
        <v>368.77328733366198</v>
      </c>
    </row>
    <row r="52" spans="1:19" x14ac:dyDescent="0.2">
      <c r="A52" t="s">
        <v>108</v>
      </c>
      <c r="B52" t="s">
        <v>28</v>
      </c>
      <c r="C52" t="s">
        <v>103</v>
      </c>
      <c r="D52" t="s">
        <v>104</v>
      </c>
      <c r="E52" t="s">
        <v>49</v>
      </c>
      <c r="F52" t="s">
        <v>43</v>
      </c>
      <c r="G52">
        <v>79918</v>
      </c>
      <c r="H52">
        <v>60753.5</v>
      </c>
      <c r="I52">
        <v>0.70797325</v>
      </c>
      <c r="J52">
        <v>1.7595E-3</v>
      </c>
      <c r="K52">
        <v>21223.25</v>
      </c>
      <c r="L52">
        <v>0.22705975</v>
      </c>
      <c r="M52">
        <v>0</v>
      </c>
      <c r="N52">
        <v>0</v>
      </c>
      <c r="O52">
        <v>1.2285110000000001E-3</v>
      </c>
      <c r="P52">
        <v>8254.75</v>
      </c>
      <c r="Q52">
        <v>2735468.5</v>
      </c>
      <c r="R52">
        <v>2743723.25</v>
      </c>
      <c r="S52">
        <v>466.83611980000001</v>
      </c>
    </row>
    <row r="53" spans="1:19" x14ac:dyDescent="0.2">
      <c r="A53" t="s">
        <v>126</v>
      </c>
      <c r="B53" t="s">
        <v>28</v>
      </c>
      <c r="C53" t="s">
        <v>121</v>
      </c>
      <c r="D53" t="s">
        <v>52</v>
      </c>
      <c r="E53" t="s">
        <v>43</v>
      </c>
      <c r="F53" t="s">
        <v>43</v>
      </c>
      <c r="G53">
        <v>190241</v>
      </c>
      <c r="H53">
        <v>157627</v>
      </c>
      <c r="I53">
        <v>0.828565</v>
      </c>
      <c r="J53">
        <v>8.2089999999999993E-3</v>
      </c>
      <c r="K53">
        <v>32986</v>
      </c>
      <c r="L53">
        <v>0.17339099999999999</v>
      </c>
      <c r="M53">
        <v>0</v>
      </c>
      <c r="N53">
        <v>0</v>
      </c>
      <c r="O53">
        <v>2.2612800000000001E-3</v>
      </c>
      <c r="P53">
        <v>125031</v>
      </c>
      <c r="Q53">
        <v>7031908</v>
      </c>
      <c r="R53">
        <v>7156939</v>
      </c>
      <c r="S53">
        <v>56.2413161535939</v>
      </c>
    </row>
    <row r="54" spans="1:19" x14ac:dyDescent="0.2">
      <c r="A54" t="s">
        <v>135</v>
      </c>
      <c r="B54" t="s">
        <v>28</v>
      </c>
      <c r="C54" t="s">
        <v>130</v>
      </c>
      <c r="D54" t="s">
        <v>52</v>
      </c>
      <c r="E54" t="s">
        <v>43</v>
      </c>
      <c r="F54" t="s">
        <v>43</v>
      </c>
      <c r="G54">
        <v>73460</v>
      </c>
      <c r="H54">
        <v>55265</v>
      </c>
      <c r="I54">
        <v>0.75231400000000004</v>
      </c>
      <c r="J54">
        <v>1.7769999999999999E-3</v>
      </c>
      <c r="K54">
        <v>13267</v>
      </c>
      <c r="L54">
        <v>0.18060200000000001</v>
      </c>
      <c r="M54">
        <v>0</v>
      </c>
      <c r="N54">
        <v>0</v>
      </c>
      <c r="O54">
        <v>8.8290000000000005E-4</v>
      </c>
      <c r="P54">
        <v>515</v>
      </c>
      <c r="Q54">
        <v>2375470</v>
      </c>
      <c r="R54">
        <v>2375985</v>
      </c>
      <c r="S54">
        <v>4612.5631067961203</v>
      </c>
    </row>
    <row r="55" spans="1:19" x14ac:dyDescent="0.2">
      <c r="A55" t="s">
        <v>53</v>
      </c>
      <c r="B55" t="s">
        <v>30</v>
      </c>
      <c r="C55" t="s">
        <v>41</v>
      </c>
      <c r="D55" t="s">
        <v>52</v>
      </c>
      <c r="E55" t="s">
        <v>43</v>
      </c>
      <c r="F55" t="s">
        <v>43</v>
      </c>
      <c r="G55">
        <v>441309</v>
      </c>
      <c r="H55">
        <v>377272</v>
      </c>
      <c r="I55">
        <v>0.85489300000000001</v>
      </c>
      <c r="J55">
        <v>4.2399999999999998E-3</v>
      </c>
      <c r="K55">
        <v>84797</v>
      </c>
      <c r="L55">
        <v>0.19214899999999999</v>
      </c>
      <c r="M55">
        <v>0</v>
      </c>
      <c r="N55">
        <v>0</v>
      </c>
      <c r="O55">
        <v>6.0760500000000004E-3</v>
      </c>
      <c r="P55">
        <v>16972</v>
      </c>
      <c r="Q55">
        <v>17055381</v>
      </c>
      <c r="R55">
        <v>17072353</v>
      </c>
      <c r="S55">
        <v>1004.9128564694799</v>
      </c>
    </row>
    <row r="56" spans="1:19" x14ac:dyDescent="0.2">
      <c r="A56" t="s">
        <v>62</v>
      </c>
      <c r="B56" t="s">
        <v>30</v>
      </c>
      <c r="C56" t="s">
        <v>56</v>
      </c>
      <c r="D56" t="s">
        <v>52</v>
      </c>
      <c r="E56" t="s">
        <v>43</v>
      </c>
      <c r="F56" t="s">
        <v>43</v>
      </c>
      <c r="G56">
        <v>105467</v>
      </c>
      <c r="H56">
        <v>86025</v>
      </c>
      <c r="I56">
        <v>0.81565799999999999</v>
      </c>
      <c r="J56">
        <v>4.5019999999999999E-3</v>
      </c>
      <c r="K56">
        <v>13712</v>
      </c>
      <c r="L56">
        <v>0.13001199999999999</v>
      </c>
      <c r="M56">
        <v>0</v>
      </c>
      <c r="N56">
        <v>0</v>
      </c>
      <c r="O56">
        <v>9.1164800000000004E-4</v>
      </c>
      <c r="P56">
        <v>4273</v>
      </c>
      <c r="Q56">
        <v>3992829</v>
      </c>
      <c r="R56">
        <v>3997102</v>
      </c>
      <c r="S56">
        <v>934.43224900538303</v>
      </c>
    </row>
    <row r="57" spans="1:19" x14ac:dyDescent="0.2">
      <c r="A57" t="s">
        <v>90</v>
      </c>
      <c r="B57" t="s">
        <v>30</v>
      </c>
      <c r="C57" t="s">
        <v>65</v>
      </c>
      <c r="D57" t="s">
        <v>48</v>
      </c>
      <c r="E57" t="s">
        <v>43</v>
      </c>
      <c r="F57" t="s">
        <v>49</v>
      </c>
      <c r="G57">
        <v>176917</v>
      </c>
      <c r="H57">
        <v>147035</v>
      </c>
      <c r="I57">
        <v>0.83109599999999995</v>
      </c>
      <c r="J57">
        <v>8.1300000000000003E-4</v>
      </c>
      <c r="K57">
        <v>50405</v>
      </c>
      <c r="L57">
        <v>0.28490799999999999</v>
      </c>
      <c r="M57">
        <v>0</v>
      </c>
      <c r="N57">
        <v>0</v>
      </c>
      <c r="O57">
        <v>3.0503499999999998E-3</v>
      </c>
      <c r="P57">
        <v>25394</v>
      </c>
      <c r="Q57">
        <v>6895536</v>
      </c>
      <c r="R57">
        <v>6920930</v>
      </c>
      <c r="S57">
        <v>271.54193904071798</v>
      </c>
    </row>
    <row r="58" spans="1:19" x14ac:dyDescent="0.2">
      <c r="A58" t="s">
        <v>91</v>
      </c>
      <c r="B58" t="s">
        <v>30</v>
      </c>
      <c r="C58" t="s">
        <v>65</v>
      </c>
      <c r="D58" t="s">
        <v>52</v>
      </c>
      <c r="E58" t="s">
        <v>43</v>
      </c>
      <c r="F58" t="s">
        <v>49</v>
      </c>
      <c r="G58">
        <v>216942</v>
      </c>
      <c r="H58">
        <v>134329</v>
      </c>
      <c r="I58">
        <v>0.61919299999999999</v>
      </c>
      <c r="J58">
        <v>9.7859999999999996E-3</v>
      </c>
      <c r="K58">
        <v>25661</v>
      </c>
      <c r="L58">
        <v>0.118285</v>
      </c>
      <c r="M58">
        <v>0</v>
      </c>
      <c r="N58">
        <v>0</v>
      </c>
      <c r="O58">
        <v>1.60885E-3</v>
      </c>
      <c r="P58">
        <v>5353</v>
      </c>
      <c r="Q58">
        <v>5870389</v>
      </c>
      <c r="R58">
        <v>5875742</v>
      </c>
      <c r="S58">
        <v>1096.65402577994</v>
      </c>
    </row>
    <row r="59" spans="1:19" x14ac:dyDescent="0.2">
      <c r="A59" t="s">
        <v>92</v>
      </c>
      <c r="B59" t="s">
        <v>30</v>
      </c>
      <c r="C59" t="s">
        <v>65</v>
      </c>
      <c r="D59" t="s">
        <v>42</v>
      </c>
      <c r="E59" t="s">
        <v>43</v>
      </c>
      <c r="F59" t="s">
        <v>49</v>
      </c>
      <c r="G59">
        <v>157581</v>
      </c>
      <c r="H59">
        <v>133483</v>
      </c>
      <c r="I59">
        <v>0.84707500000000002</v>
      </c>
      <c r="J59">
        <v>8.4900000000000004E-4</v>
      </c>
      <c r="K59">
        <v>48354</v>
      </c>
      <c r="L59">
        <v>0.30685200000000001</v>
      </c>
      <c r="M59">
        <v>0</v>
      </c>
      <c r="N59">
        <v>0</v>
      </c>
      <c r="O59">
        <v>3.0928800000000001E-3</v>
      </c>
      <c r="P59">
        <v>37895</v>
      </c>
      <c r="Q59">
        <v>6536626</v>
      </c>
      <c r="R59">
        <v>6574521</v>
      </c>
      <c r="S59">
        <v>172.49309935347699</v>
      </c>
    </row>
    <row r="60" spans="1:19" x14ac:dyDescent="0.2">
      <c r="A60" t="s">
        <v>93</v>
      </c>
      <c r="B60" t="s">
        <v>30</v>
      </c>
      <c r="C60" t="s">
        <v>65</v>
      </c>
      <c r="D60" t="s">
        <v>45</v>
      </c>
      <c r="E60" t="s">
        <v>43</v>
      </c>
      <c r="F60" t="s">
        <v>49</v>
      </c>
      <c r="G60">
        <v>146233</v>
      </c>
      <c r="H60">
        <v>106634</v>
      </c>
      <c r="I60">
        <v>0.72920600000000002</v>
      </c>
      <c r="J60">
        <v>1.5659999999999999E-3</v>
      </c>
      <c r="K60">
        <v>35707</v>
      </c>
      <c r="L60">
        <v>0.24417900000000001</v>
      </c>
      <c r="M60">
        <v>0</v>
      </c>
      <c r="N60">
        <v>0</v>
      </c>
      <c r="O60">
        <v>1.9692500000000001E-3</v>
      </c>
      <c r="P60">
        <v>6228</v>
      </c>
      <c r="Q60">
        <v>4576933</v>
      </c>
      <c r="R60">
        <v>4583161</v>
      </c>
      <c r="S60">
        <v>734.89611432241497</v>
      </c>
    </row>
    <row r="61" spans="1:19" x14ac:dyDescent="0.2">
      <c r="A61" t="s">
        <v>109</v>
      </c>
      <c r="B61" t="s">
        <v>30</v>
      </c>
      <c r="C61" t="s">
        <v>103</v>
      </c>
      <c r="D61" t="s">
        <v>104</v>
      </c>
      <c r="E61" t="s">
        <v>49</v>
      </c>
      <c r="F61" t="s">
        <v>43</v>
      </c>
      <c r="G61">
        <v>174418.25</v>
      </c>
      <c r="H61">
        <v>130370.25</v>
      </c>
      <c r="I61">
        <v>0.7566425</v>
      </c>
      <c r="J61">
        <v>3.2534999999999999E-3</v>
      </c>
      <c r="K61">
        <v>40031.75</v>
      </c>
      <c r="L61">
        <v>0.23855599999999999</v>
      </c>
      <c r="M61">
        <v>0</v>
      </c>
      <c r="N61">
        <v>0</v>
      </c>
      <c r="O61">
        <v>2.4303329999999998E-3</v>
      </c>
      <c r="P61">
        <v>18717.5</v>
      </c>
      <c r="Q61">
        <v>5969871</v>
      </c>
      <c r="R61">
        <v>5988588.5</v>
      </c>
      <c r="S61">
        <v>568.89629460000003</v>
      </c>
    </row>
    <row r="62" spans="1:19" x14ac:dyDescent="0.2">
      <c r="A62" t="s">
        <v>127</v>
      </c>
      <c r="B62" t="s">
        <v>30</v>
      </c>
      <c r="C62" t="s">
        <v>121</v>
      </c>
      <c r="D62" t="s">
        <v>52</v>
      </c>
      <c r="E62" t="s">
        <v>43</v>
      </c>
      <c r="F62" t="s">
        <v>43</v>
      </c>
      <c r="G62">
        <v>225732</v>
      </c>
      <c r="H62">
        <v>190473</v>
      </c>
      <c r="I62">
        <v>0.84380100000000002</v>
      </c>
      <c r="J62">
        <v>4.8009999999999997E-3</v>
      </c>
      <c r="K62">
        <v>44453</v>
      </c>
      <c r="L62">
        <v>0.19692799999999999</v>
      </c>
      <c r="M62">
        <v>0</v>
      </c>
      <c r="N62">
        <v>0</v>
      </c>
      <c r="O62">
        <v>3.1704599999999999E-3</v>
      </c>
      <c r="P62">
        <v>94805</v>
      </c>
      <c r="Q62">
        <v>8588978</v>
      </c>
      <c r="R62">
        <v>8683783</v>
      </c>
      <c r="S62">
        <v>90.5962554717578</v>
      </c>
    </row>
    <row r="63" spans="1:19" x14ac:dyDescent="0.2">
      <c r="A63" t="s">
        <v>94</v>
      </c>
      <c r="B63" t="s">
        <v>32</v>
      </c>
      <c r="C63" t="s">
        <v>65</v>
      </c>
      <c r="D63" t="s">
        <v>48</v>
      </c>
      <c r="E63" t="s">
        <v>43</v>
      </c>
      <c r="F63" t="s">
        <v>49</v>
      </c>
      <c r="G63">
        <v>213504</v>
      </c>
      <c r="H63">
        <v>166061</v>
      </c>
      <c r="I63">
        <v>0.77778899999999995</v>
      </c>
      <c r="J63">
        <v>2.1840000000000002E-3</v>
      </c>
      <c r="K63">
        <v>55753</v>
      </c>
      <c r="L63">
        <v>0.261133</v>
      </c>
      <c r="M63">
        <v>0</v>
      </c>
      <c r="N63">
        <v>0</v>
      </c>
      <c r="O63">
        <v>3.1965499999999998E-3</v>
      </c>
      <c r="P63">
        <v>5962</v>
      </c>
      <c r="Q63">
        <v>7439006</v>
      </c>
      <c r="R63">
        <v>7444968</v>
      </c>
      <c r="S63">
        <v>1247.73666554847</v>
      </c>
    </row>
    <row r="64" spans="1:19" x14ac:dyDescent="0.2">
      <c r="A64" t="s">
        <v>95</v>
      </c>
      <c r="B64" t="s">
        <v>32</v>
      </c>
      <c r="C64" t="s">
        <v>65</v>
      </c>
      <c r="D64" t="s">
        <v>52</v>
      </c>
      <c r="E64" t="s">
        <v>43</v>
      </c>
      <c r="F64" t="s">
        <v>49</v>
      </c>
      <c r="G64">
        <v>136465</v>
      </c>
      <c r="H64">
        <v>96933</v>
      </c>
      <c r="I64">
        <v>0.710314</v>
      </c>
      <c r="J64">
        <v>4.2249999999999996E-3</v>
      </c>
      <c r="K64">
        <v>20900</v>
      </c>
      <c r="L64">
        <v>0.15315300000000001</v>
      </c>
      <c r="M64">
        <v>0</v>
      </c>
      <c r="N64">
        <v>0</v>
      </c>
      <c r="O64">
        <v>1.3935200000000001E-3</v>
      </c>
      <c r="P64">
        <v>5986</v>
      </c>
      <c r="Q64">
        <v>4448278</v>
      </c>
      <c r="R64">
        <v>4454264</v>
      </c>
      <c r="S64">
        <v>743.113598396258</v>
      </c>
    </row>
    <row r="65" spans="1:19" x14ac:dyDescent="0.2">
      <c r="A65" t="s">
        <v>96</v>
      </c>
      <c r="B65" t="s">
        <v>32</v>
      </c>
      <c r="C65" t="s">
        <v>65</v>
      </c>
      <c r="D65" t="s">
        <v>42</v>
      </c>
      <c r="E65" t="s">
        <v>43</v>
      </c>
      <c r="F65" t="s">
        <v>49</v>
      </c>
      <c r="G65">
        <v>120900</v>
      </c>
      <c r="H65">
        <v>102336</v>
      </c>
      <c r="I65">
        <v>0.84645199999999998</v>
      </c>
      <c r="J65">
        <v>8.2799999999999996E-4</v>
      </c>
      <c r="K65">
        <v>38681</v>
      </c>
      <c r="L65">
        <v>0.319942</v>
      </c>
      <c r="M65">
        <v>0</v>
      </c>
      <c r="N65">
        <v>0</v>
      </c>
      <c r="O65">
        <v>2.4055999999999999E-3</v>
      </c>
      <c r="P65">
        <v>17570</v>
      </c>
      <c r="Q65">
        <v>4935113</v>
      </c>
      <c r="R65">
        <v>4952683</v>
      </c>
      <c r="S65">
        <v>280.88292544109299</v>
      </c>
    </row>
    <row r="66" spans="1:19" x14ac:dyDescent="0.2">
      <c r="A66" t="s">
        <v>97</v>
      </c>
      <c r="B66" t="s">
        <v>32</v>
      </c>
      <c r="C66" t="s">
        <v>65</v>
      </c>
      <c r="D66" t="s">
        <v>45</v>
      </c>
      <c r="E66" t="s">
        <v>43</v>
      </c>
      <c r="F66" t="s">
        <v>49</v>
      </c>
      <c r="G66">
        <v>61432</v>
      </c>
      <c r="H66">
        <v>48399</v>
      </c>
      <c r="I66">
        <v>0.78784699999999996</v>
      </c>
      <c r="J66">
        <v>4.4700000000000002E-4</v>
      </c>
      <c r="K66">
        <v>17882</v>
      </c>
      <c r="L66">
        <v>0.29108600000000001</v>
      </c>
      <c r="M66">
        <v>0</v>
      </c>
      <c r="N66">
        <v>0</v>
      </c>
      <c r="O66">
        <v>1.0185000000000001E-3</v>
      </c>
      <c r="P66">
        <v>3633</v>
      </c>
      <c r="Q66">
        <v>2142979</v>
      </c>
      <c r="R66">
        <v>2146612</v>
      </c>
      <c r="S66">
        <v>589.864849986237</v>
      </c>
    </row>
    <row r="67" spans="1:19" x14ac:dyDescent="0.2">
      <c r="A67" t="s">
        <v>110</v>
      </c>
      <c r="B67" t="s">
        <v>32</v>
      </c>
      <c r="C67" t="s">
        <v>103</v>
      </c>
      <c r="D67" t="s">
        <v>104</v>
      </c>
      <c r="E67" t="s">
        <v>49</v>
      </c>
      <c r="F67" t="s">
        <v>43</v>
      </c>
      <c r="G67">
        <v>133075.25</v>
      </c>
      <c r="H67">
        <v>103432.25</v>
      </c>
      <c r="I67">
        <v>0.78060050000000003</v>
      </c>
      <c r="J67">
        <v>1.921E-3</v>
      </c>
      <c r="K67">
        <v>33304</v>
      </c>
      <c r="L67">
        <v>0.25632850000000001</v>
      </c>
      <c r="M67">
        <v>0</v>
      </c>
      <c r="N67">
        <v>0</v>
      </c>
      <c r="O67">
        <v>2.003543E-3</v>
      </c>
      <c r="P67">
        <v>8287.75</v>
      </c>
      <c r="Q67">
        <v>4741344</v>
      </c>
      <c r="R67">
        <v>4749631.75</v>
      </c>
      <c r="S67">
        <v>715.39950980000003</v>
      </c>
    </row>
    <row r="68" spans="1:19" x14ac:dyDescent="0.2">
      <c r="A68" t="s">
        <v>136</v>
      </c>
      <c r="B68" t="s">
        <v>32</v>
      </c>
      <c r="C68" t="s">
        <v>130</v>
      </c>
      <c r="D68" t="s">
        <v>52</v>
      </c>
      <c r="E68" t="s">
        <v>43</v>
      </c>
      <c r="F68" t="s">
        <v>43</v>
      </c>
      <c r="G68">
        <v>231266</v>
      </c>
      <c r="H68">
        <v>190050</v>
      </c>
      <c r="I68">
        <v>0.82178099999999998</v>
      </c>
      <c r="J68">
        <v>4.0210000000000003E-3</v>
      </c>
      <c r="K68">
        <v>33970</v>
      </c>
      <c r="L68">
        <v>0.14688699999999999</v>
      </c>
      <c r="M68">
        <v>0</v>
      </c>
      <c r="N68">
        <v>0</v>
      </c>
      <c r="O68">
        <v>2.3514199999999999E-3</v>
      </c>
      <c r="P68">
        <v>863</v>
      </c>
      <c r="Q68">
        <v>9075451</v>
      </c>
      <c r="R68">
        <v>9076314</v>
      </c>
      <c r="S68">
        <v>10516.165701042901</v>
      </c>
    </row>
    <row r="69" spans="1:19" x14ac:dyDescent="0.2">
      <c r="A69" t="s">
        <v>54</v>
      </c>
      <c r="B69" t="s">
        <v>34</v>
      </c>
      <c r="C69" t="s">
        <v>41</v>
      </c>
      <c r="D69" t="s">
        <v>42</v>
      </c>
      <c r="E69" t="s">
        <v>43</v>
      </c>
      <c r="F69" t="s">
        <v>43</v>
      </c>
      <c r="G69">
        <v>87465</v>
      </c>
      <c r="H69">
        <v>74865</v>
      </c>
      <c r="I69">
        <v>0.85594199999999998</v>
      </c>
      <c r="J69">
        <v>3.0699999999999998E-4</v>
      </c>
      <c r="K69">
        <v>29360</v>
      </c>
      <c r="L69">
        <v>0.335677</v>
      </c>
      <c r="M69">
        <v>0</v>
      </c>
      <c r="N69">
        <v>0</v>
      </c>
      <c r="O69">
        <v>1.87653E-3</v>
      </c>
      <c r="P69">
        <v>4880</v>
      </c>
      <c r="Q69">
        <v>3707206</v>
      </c>
      <c r="R69">
        <v>3712086</v>
      </c>
      <c r="S69">
        <v>759.67336065573795</v>
      </c>
    </row>
    <row r="70" spans="1:19" x14ac:dyDescent="0.2">
      <c r="A70" t="s">
        <v>63</v>
      </c>
      <c r="B70" t="s">
        <v>34</v>
      </c>
      <c r="C70" t="s">
        <v>56</v>
      </c>
      <c r="D70" t="s">
        <v>42</v>
      </c>
      <c r="E70" t="s">
        <v>43</v>
      </c>
      <c r="F70" t="s">
        <v>43</v>
      </c>
      <c r="G70">
        <v>160992</v>
      </c>
      <c r="H70">
        <v>116675</v>
      </c>
      <c r="I70">
        <v>0.72472499999999995</v>
      </c>
      <c r="J70">
        <v>6.1899999999999998E-4</v>
      </c>
      <c r="K70">
        <v>45258</v>
      </c>
      <c r="L70">
        <v>0.28111999999999998</v>
      </c>
      <c r="M70">
        <v>0</v>
      </c>
      <c r="N70">
        <v>0</v>
      </c>
      <c r="O70">
        <v>2.7345400000000001E-3</v>
      </c>
      <c r="P70">
        <v>19026</v>
      </c>
      <c r="Q70">
        <v>5494029</v>
      </c>
      <c r="R70">
        <v>5513055</v>
      </c>
      <c r="S70">
        <v>288.76426994638899</v>
      </c>
    </row>
    <row r="71" spans="1:19" x14ac:dyDescent="0.2">
      <c r="A71" t="s">
        <v>98</v>
      </c>
      <c r="B71" t="s">
        <v>34</v>
      </c>
      <c r="C71" t="s">
        <v>65</v>
      </c>
      <c r="D71" t="s">
        <v>48</v>
      </c>
      <c r="E71" t="s">
        <v>43</v>
      </c>
      <c r="F71" t="s">
        <v>49</v>
      </c>
      <c r="G71">
        <v>131451</v>
      </c>
      <c r="H71">
        <v>111835</v>
      </c>
      <c r="I71">
        <v>0.850773</v>
      </c>
      <c r="J71">
        <v>5.44E-4</v>
      </c>
      <c r="K71">
        <v>44112</v>
      </c>
      <c r="L71">
        <v>0.33557799999999999</v>
      </c>
      <c r="M71">
        <v>0</v>
      </c>
      <c r="N71">
        <v>0</v>
      </c>
      <c r="O71">
        <v>2.8211099999999999E-3</v>
      </c>
      <c r="P71">
        <v>16415</v>
      </c>
      <c r="Q71">
        <v>5571268</v>
      </c>
      <c r="R71">
        <v>5587683</v>
      </c>
      <c r="S71">
        <v>339.40103563813602</v>
      </c>
    </row>
    <row r="72" spans="1:19" x14ac:dyDescent="0.2">
      <c r="A72" t="s">
        <v>99</v>
      </c>
      <c r="B72" t="s">
        <v>34</v>
      </c>
      <c r="C72" t="s">
        <v>65</v>
      </c>
      <c r="D72" t="s">
        <v>52</v>
      </c>
      <c r="E72" t="s">
        <v>43</v>
      </c>
      <c r="F72" t="s">
        <v>49</v>
      </c>
      <c r="G72">
        <v>77075</v>
      </c>
      <c r="H72">
        <v>28409</v>
      </c>
      <c r="I72">
        <v>0.368589</v>
      </c>
      <c r="J72">
        <v>3.2929999999999999E-3</v>
      </c>
      <c r="K72">
        <v>10322</v>
      </c>
      <c r="L72">
        <v>0.13392200000000001</v>
      </c>
      <c r="M72">
        <v>0</v>
      </c>
      <c r="N72">
        <v>0</v>
      </c>
      <c r="O72">
        <v>6.3105500000000005E-4</v>
      </c>
      <c r="P72">
        <v>798</v>
      </c>
      <c r="Q72">
        <v>1334393</v>
      </c>
      <c r="R72">
        <v>1335191</v>
      </c>
      <c r="S72">
        <v>1672.17167919799</v>
      </c>
    </row>
    <row r="73" spans="1:19" x14ac:dyDescent="0.2">
      <c r="A73" t="s">
        <v>100</v>
      </c>
      <c r="B73" t="s">
        <v>34</v>
      </c>
      <c r="C73" t="s">
        <v>65</v>
      </c>
      <c r="D73" t="s">
        <v>42</v>
      </c>
      <c r="E73" t="s">
        <v>43</v>
      </c>
      <c r="F73" t="s">
        <v>49</v>
      </c>
      <c r="G73">
        <v>193747</v>
      </c>
      <c r="H73">
        <v>166423</v>
      </c>
      <c r="I73">
        <v>0.85897100000000004</v>
      </c>
      <c r="J73">
        <v>7.6999999999999996E-4</v>
      </c>
      <c r="K73">
        <v>66234</v>
      </c>
      <c r="L73">
        <v>0.341858</v>
      </c>
      <c r="M73">
        <v>0</v>
      </c>
      <c r="N73">
        <v>0</v>
      </c>
      <c r="O73">
        <v>4.3106999999999998E-3</v>
      </c>
      <c r="P73">
        <v>35367</v>
      </c>
      <c r="Q73">
        <v>8416466</v>
      </c>
      <c r="R73">
        <v>8451833</v>
      </c>
      <c r="S73">
        <v>237.97511804789801</v>
      </c>
    </row>
    <row r="74" spans="1:19" x14ac:dyDescent="0.2">
      <c r="A74" t="s">
        <v>101</v>
      </c>
      <c r="B74" t="s">
        <v>34</v>
      </c>
      <c r="C74" t="s">
        <v>65</v>
      </c>
      <c r="D74" t="s">
        <v>45</v>
      </c>
      <c r="E74" t="s">
        <v>43</v>
      </c>
      <c r="F74" t="s">
        <v>49</v>
      </c>
      <c r="G74">
        <v>79003</v>
      </c>
      <c r="H74">
        <v>9773</v>
      </c>
      <c r="I74">
        <v>0.12370399999999999</v>
      </c>
      <c r="J74">
        <v>2.1191000000000002E-2</v>
      </c>
      <c r="K74">
        <v>3418</v>
      </c>
      <c r="L74">
        <v>4.3264200000000003E-2</v>
      </c>
      <c r="M74">
        <v>0</v>
      </c>
      <c r="N74">
        <v>0</v>
      </c>
      <c r="O74">
        <v>1.83158E-4</v>
      </c>
      <c r="P74">
        <v>367</v>
      </c>
      <c r="Q74">
        <v>407936</v>
      </c>
      <c r="R74">
        <v>408303</v>
      </c>
      <c r="S74">
        <v>1111.5422343324301</v>
      </c>
    </row>
    <row r="75" spans="1:19" x14ac:dyDescent="0.2">
      <c r="A75" t="s">
        <v>111</v>
      </c>
      <c r="B75" t="s">
        <v>34</v>
      </c>
      <c r="C75" t="s">
        <v>103</v>
      </c>
      <c r="D75" t="s">
        <v>104</v>
      </c>
      <c r="E75" t="s">
        <v>49</v>
      </c>
      <c r="F75" t="s">
        <v>43</v>
      </c>
      <c r="G75">
        <v>120319</v>
      </c>
      <c r="H75">
        <v>79110</v>
      </c>
      <c r="I75">
        <v>0.55050924999999995</v>
      </c>
      <c r="J75">
        <v>6.4495000000000004E-3</v>
      </c>
      <c r="K75">
        <v>31021.5</v>
      </c>
      <c r="L75">
        <v>0.21365555</v>
      </c>
      <c r="M75">
        <v>0</v>
      </c>
      <c r="N75">
        <v>0</v>
      </c>
      <c r="O75">
        <v>1.9865059999999999E-3</v>
      </c>
      <c r="P75">
        <v>13236.75</v>
      </c>
      <c r="Q75">
        <v>3932515.75</v>
      </c>
      <c r="R75">
        <v>3945752.5</v>
      </c>
      <c r="S75">
        <v>840.27251679999995</v>
      </c>
    </row>
    <row r="76" spans="1:19" x14ac:dyDescent="0.2">
      <c r="A76" t="s">
        <v>128</v>
      </c>
      <c r="B76" t="s">
        <v>34</v>
      </c>
      <c r="C76" t="s">
        <v>121</v>
      </c>
      <c r="D76" t="s">
        <v>42</v>
      </c>
      <c r="E76" t="s">
        <v>43</v>
      </c>
      <c r="F76" t="s">
        <v>43</v>
      </c>
      <c r="G76">
        <v>176224</v>
      </c>
      <c r="H76">
        <v>149819</v>
      </c>
      <c r="I76">
        <v>0.85016199999999997</v>
      </c>
      <c r="J76">
        <v>1.271E-3</v>
      </c>
      <c r="K76">
        <v>58955</v>
      </c>
      <c r="L76">
        <v>0.33454600000000001</v>
      </c>
      <c r="M76">
        <v>0</v>
      </c>
      <c r="N76">
        <v>0</v>
      </c>
      <c r="O76">
        <v>3.7228700000000001E-3</v>
      </c>
      <c r="P76">
        <v>50332</v>
      </c>
      <c r="Q76">
        <v>7352558</v>
      </c>
      <c r="R76">
        <v>7402890</v>
      </c>
      <c r="S76">
        <v>146.08118095843599</v>
      </c>
    </row>
    <row r="77" spans="1:19" x14ac:dyDescent="0.2">
      <c r="A77" t="s">
        <v>137</v>
      </c>
      <c r="B77" t="s">
        <v>34</v>
      </c>
      <c r="C77" t="s">
        <v>130</v>
      </c>
      <c r="D77" t="s">
        <v>42</v>
      </c>
      <c r="E77" t="s">
        <v>43</v>
      </c>
      <c r="F77" t="s">
        <v>43</v>
      </c>
      <c r="G77">
        <v>348086</v>
      </c>
      <c r="H77">
        <v>303882</v>
      </c>
      <c r="I77">
        <v>0.87300800000000001</v>
      </c>
      <c r="J77">
        <v>7.1000000000000002E-4</v>
      </c>
      <c r="K77">
        <v>117398</v>
      </c>
      <c r="L77">
        <v>0.33726699999999998</v>
      </c>
      <c r="M77">
        <v>0</v>
      </c>
      <c r="N77">
        <v>0</v>
      </c>
      <c r="O77">
        <v>7.7371999999999996E-3</v>
      </c>
      <c r="P77">
        <v>10097</v>
      </c>
      <c r="Q77">
        <v>15312998</v>
      </c>
      <c r="R77">
        <v>15323095</v>
      </c>
      <c r="S77">
        <v>1516.5888877884499</v>
      </c>
    </row>
    <row r="78" spans="1:19" x14ac:dyDescent="0.2">
      <c r="A78" t="s">
        <v>112</v>
      </c>
      <c r="B78" t="s">
        <v>79</v>
      </c>
      <c r="C78" t="s">
        <v>79</v>
      </c>
      <c r="D78" t="s">
        <v>113</v>
      </c>
      <c r="E78" t="s">
        <v>43</v>
      </c>
      <c r="F78" t="s">
        <v>43</v>
      </c>
      <c r="G78">
        <v>158304</v>
      </c>
      <c r="H78">
        <v>344</v>
      </c>
      <c r="I78">
        <v>2.1730299999999998E-3</v>
      </c>
      <c r="J78">
        <v>3.8961000000000003E-2</v>
      </c>
      <c r="K78">
        <v>74</v>
      </c>
      <c r="L78">
        <v>4.6745499999999998E-4</v>
      </c>
      <c r="M78">
        <v>0</v>
      </c>
      <c r="N78">
        <v>0</v>
      </c>
      <c r="O78" s="1">
        <v>7.0688599999999999E-6</v>
      </c>
      <c r="P78">
        <v>0</v>
      </c>
      <c r="Q78">
        <v>0</v>
      </c>
      <c r="R78">
        <v>0</v>
      </c>
      <c r="S78" t="s">
        <v>79</v>
      </c>
    </row>
    <row r="79" spans="1:19" x14ac:dyDescent="0.2">
      <c r="A79" t="s">
        <v>114</v>
      </c>
      <c r="B79" t="s">
        <v>79</v>
      </c>
      <c r="C79" t="s">
        <v>79</v>
      </c>
      <c r="D79" t="s">
        <v>113</v>
      </c>
      <c r="E79" t="s">
        <v>43</v>
      </c>
      <c r="F79" t="s">
        <v>43</v>
      </c>
      <c r="G79">
        <v>78067</v>
      </c>
      <c r="H79">
        <v>422</v>
      </c>
      <c r="I79">
        <v>5.4056099999999999E-3</v>
      </c>
      <c r="J79">
        <v>2.9412000000000001E-2</v>
      </c>
      <c r="K79">
        <v>33</v>
      </c>
      <c r="L79">
        <v>4.2271399999999998E-4</v>
      </c>
      <c r="M79">
        <v>0</v>
      </c>
      <c r="N79">
        <v>0</v>
      </c>
      <c r="O79" s="1">
        <v>3.0374899999999999E-6</v>
      </c>
      <c r="P79">
        <v>0</v>
      </c>
      <c r="Q79">
        <v>0</v>
      </c>
      <c r="R79">
        <v>0</v>
      </c>
      <c r="S79" t="s">
        <v>79</v>
      </c>
    </row>
    <row r="80" spans="1:19" x14ac:dyDescent="0.2">
      <c r="A80" t="s">
        <v>115</v>
      </c>
      <c r="B80" t="s">
        <v>79</v>
      </c>
      <c r="C80" t="s">
        <v>79</v>
      </c>
      <c r="D80" t="s">
        <v>113</v>
      </c>
      <c r="E80" t="s">
        <v>43</v>
      </c>
      <c r="F80" t="s">
        <v>43</v>
      </c>
      <c r="G80">
        <v>48105</v>
      </c>
      <c r="H80">
        <v>347</v>
      </c>
      <c r="I80">
        <v>7.2133900000000001E-3</v>
      </c>
      <c r="J80">
        <v>0</v>
      </c>
      <c r="K80">
        <v>8</v>
      </c>
      <c r="L80">
        <v>1.66303E-4</v>
      </c>
      <c r="M80">
        <v>0</v>
      </c>
      <c r="N80">
        <v>0</v>
      </c>
      <c r="O80" s="1">
        <v>6.3529199999999997E-7</v>
      </c>
      <c r="P80">
        <v>0</v>
      </c>
      <c r="Q80">
        <v>0</v>
      </c>
      <c r="R80">
        <v>0</v>
      </c>
      <c r="S80" t="s">
        <v>79</v>
      </c>
    </row>
    <row r="81" spans="1:19" x14ac:dyDescent="0.2">
      <c r="A81" t="s">
        <v>116</v>
      </c>
      <c r="B81" t="s">
        <v>79</v>
      </c>
      <c r="C81" t="s">
        <v>79</v>
      </c>
      <c r="D81" t="s">
        <v>113</v>
      </c>
      <c r="E81" t="s">
        <v>43</v>
      </c>
      <c r="F81" t="s">
        <v>43</v>
      </c>
      <c r="G81">
        <v>59260</v>
      </c>
      <c r="H81">
        <v>476</v>
      </c>
      <c r="I81">
        <v>8.0324000000000003E-3</v>
      </c>
      <c r="J81">
        <v>0</v>
      </c>
      <c r="K81">
        <v>9</v>
      </c>
      <c r="L81">
        <v>1.5187299999999999E-4</v>
      </c>
      <c r="M81">
        <v>0</v>
      </c>
      <c r="N81">
        <v>0</v>
      </c>
      <c r="O81" s="1">
        <v>7.3083400000000004E-7</v>
      </c>
      <c r="P81">
        <v>0</v>
      </c>
      <c r="Q81">
        <v>0</v>
      </c>
      <c r="R81">
        <v>0</v>
      </c>
      <c r="S81" t="s">
        <v>79</v>
      </c>
    </row>
    <row r="82" spans="1:19" x14ac:dyDescent="0.2">
      <c r="A82" t="s">
        <v>117</v>
      </c>
      <c r="B82" t="s">
        <v>79</v>
      </c>
      <c r="C82" t="s">
        <v>79</v>
      </c>
      <c r="D82" t="s">
        <v>113</v>
      </c>
      <c r="E82" t="s">
        <v>43</v>
      </c>
      <c r="F82" t="s">
        <v>43</v>
      </c>
      <c r="G82">
        <v>12099</v>
      </c>
      <c r="H82">
        <v>90</v>
      </c>
      <c r="I82">
        <v>7.4386299999999999E-3</v>
      </c>
      <c r="J82">
        <v>0</v>
      </c>
      <c r="K82">
        <v>1</v>
      </c>
      <c r="L82" s="1">
        <v>8.26515E-5</v>
      </c>
      <c r="M82">
        <v>0</v>
      </c>
      <c r="N82">
        <v>0</v>
      </c>
      <c r="O82" s="1">
        <v>6.7003499999999995E-8</v>
      </c>
      <c r="P82">
        <v>0</v>
      </c>
      <c r="Q82">
        <v>0</v>
      </c>
      <c r="R82">
        <v>0</v>
      </c>
      <c r="S82" t="s">
        <v>79</v>
      </c>
    </row>
    <row r="83" spans="1:19" x14ac:dyDescent="0.2">
      <c r="A83" t="s">
        <v>118</v>
      </c>
      <c r="B83" t="s">
        <v>79</v>
      </c>
      <c r="C83" t="s">
        <v>79</v>
      </c>
      <c r="D83" t="s">
        <v>113</v>
      </c>
      <c r="E83" t="s">
        <v>43</v>
      </c>
      <c r="F83" t="s">
        <v>43</v>
      </c>
      <c r="G83">
        <v>1184</v>
      </c>
      <c r="H83">
        <v>15</v>
      </c>
      <c r="I83">
        <v>1.26689E-2</v>
      </c>
      <c r="J83">
        <v>0</v>
      </c>
      <c r="K83">
        <v>1</v>
      </c>
      <c r="L83">
        <v>8.4459499999999996E-4</v>
      </c>
      <c r="M83">
        <v>0</v>
      </c>
      <c r="N83">
        <v>0</v>
      </c>
      <c r="O83" s="1">
        <v>8.0652300000000003E-8</v>
      </c>
      <c r="P83">
        <v>0</v>
      </c>
      <c r="Q83">
        <v>0</v>
      </c>
      <c r="R83">
        <v>0</v>
      </c>
      <c r="S83" t="s">
        <v>79</v>
      </c>
    </row>
    <row r="84" spans="1:19" x14ac:dyDescent="0.2">
      <c r="A84" t="s">
        <v>119</v>
      </c>
      <c r="B84" t="s">
        <v>79</v>
      </c>
      <c r="C84" t="s">
        <v>79</v>
      </c>
      <c r="D84" t="s">
        <v>113</v>
      </c>
      <c r="E84" t="s">
        <v>43</v>
      </c>
      <c r="F84" t="s">
        <v>43</v>
      </c>
      <c r="G84">
        <v>2384</v>
      </c>
      <c r="H84">
        <v>14</v>
      </c>
      <c r="I84">
        <v>5.8724800000000002E-3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79</v>
      </c>
    </row>
  </sheetData>
  <autoFilter ref="A1:S84" xr:uid="{00000000-0009-0000-0000-000001000000}">
    <sortState xmlns:xlrd2="http://schemas.microsoft.com/office/spreadsheetml/2017/richdata2" ref="A2:S84">
      <sortCondition ref="B1:B84"/>
    </sortState>
  </autoFilter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5C965-179A-2543-81B9-0A36DC602F0C}">
  <dimension ref="A1:R82"/>
  <sheetViews>
    <sheetView topLeftCell="A37" workbookViewId="0">
      <selection activeCell="A82" sqref="A82"/>
    </sheetView>
  </sheetViews>
  <sheetFormatPr baseColWidth="10" defaultColWidth="11" defaultRowHeight="16" x14ac:dyDescent="0.2"/>
  <cols>
    <col min="1" max="1" width="28.83203125" bestFit="1" customWidth="1"/>
    <col min="3" max="3" width="13.33203125" bestFit="1" customWidth="1"/>
    <col min="4" max="4" width="14.83203125" bestFit="1" customWidth="1"/>
    <col min="5" max="5" width="23.5" bestFit="1" customWidth="1"/>
    <col min="6" max="6" width="22" bestFit="1" customWidth="1"/>
    <col min="7" max="7" width="23.5" bestFit="1" customWidth="1"/>
    <col min="8" max="8" width="19.5" bestFit="1" customWidth="1"/>
    <col min="9" max="9" width="20.5" bestFit="1" customWidth="1"/>
    <col min="10" max="10" width="14" bestFit="1" customWidth="1"/>
    <col min="11" max="11" width="20.33203125" bestFit="1" customWidth="1"/>
    <col min="12" max="12" width="20" bestFit="1" customWidth="1"/>
    <col min="13" max="13" width="18" bestFit="1" customWidth="1"/>
    <col min="14" max="14" width="18.83203125" bestFit="1" customWidth="1"/>
    <col min="15" max="15" width="16.5" bestFit="1" customWidth="1"/>
    <col min="16" max="16" width="8.83203125" bestFit="1" customWidth="1"/>
    <col min="17" max="17" width="6.83203125" bestFit="1" customWidth="1"/>
    <col min="18" max="18" width="25.5" bestFit="1" customWidth="1"/>
  </cols>
  <sheetData>
    <row r="1" spans="1:18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35</v>
      </c>
      <c r="P1" t="s">
        <v>36</v>
      </c>
      <c r="Q1" t="s">
        <v>37</v>
      </c>
      <c r="R1" t="s">
        <v>138</v>
      </c>
    </row>
    <row r="2" spans="1:18" x14ac:dyDescent="0.2">
      <c r="A2" t="s">
        <v>40</v>
      </c>
      <c r="B2">
        <v>221279</v>
      </c>
      <c r="C2">
        <v>192496</v>
      </c>
      <c r="D2">
        <v>0.86992400000000003</v>
      </c>
      <c r="E2">
        <v>4.8500000000000003E-4</v>
      </c>
      <c r="F2">
        <v>74634</v>
      </c>
      <c r="G2">
        <v>0.337285</v>
      </c>
      <c r="H2">
        <v>0</v>
      </c>
      <c r="I2">
        <v>0</v>
      </c>
      <c r="J2">
        <v>4.7403200000000001E-3</v>
      </c>
      <c r="K2">
        <v>17402</v>
      </c>
      <c r="L2">
        <v>9308240</v>
      </c>
      <c r="M2">
        <v>9325642</v>
      </c>
      <c r="N2">
        <v>534.89483967360104</v>
      </c>
      <c r="O2" t="s">
        <v>18</v>
      </c>
      <c r="P2" t="s">
        <v>41</v>
      </c>
      <c r="Q2" t="s">
        <v>42</v>
      </c>
      <c r="R2" t="s">
        <v>139</v>
      </c>
    </row>
    <row r="3" spans="1:18" x14ac:dyDescent="0.2">
      <c r="A3" t="s">
        <v>55</v>
      </c>
      <c r="B3">
        <v>225371</v>
      </c>
      <c r="C3">
        <v>185978</v>
      </c>
      <c r="D3">
        <v>0.82520800000000005</v>
      </c>
      <c r="E3">
        <v>7.0600000000000003E-4</v>
      </c>
      <c r="F3">
        <v>71120</v>
      </c>
      <c r="G3">
        <v>0.31556899999999999</v>
      </c>
      <c r="H3">
        <v>0</v>
      </c>
      <c r="I3">
        <v>0</v>
      </c>
      <c r="J3">
        <v>4.3070299999999999E-3</v>
      </c>
      <c r="K3">
        <v>16011</v>
      </c>
      <c r="L3">
        <v>8599721</v>
      </c>
      <c r="M3">
        <v>8615732</v>
      </c>
      <c r="N3">
        <v>537.11329710823804</v>
      </c>
      <c r="O3" t="s">
        <v>18</v>
      </c>
      <c r="P3" t="s">
        <v>56</v>
      </c>
      <c r="Q3" t="s">
        <v>42</v>
      </c>
      <c r="R3" t="s">
        <v>140</v>
      </c>
    </row>
    <row r="4" spans="1:18" x14ac:dyDescent="0.2">
      <c r="A4" s="4" t="s">
        <v>64</v>
      </c>
      <c r="B4" s="4">
        <v>225510</v>
      </c>
      <c r="C4" s="4">
        <v>160467</v>
      </c>
      <c r="D4" s="4">
        <v>0.71157400000000004</v>
      </c>
      <c r="E4" s="4">
        <v>2.7369999999999998E-3</v>
      </c>
      <c r="F4" s="4">
        <v>60497</v>
      </c>
      <c r="G4" s="4">
        <v>0.26826699999999998</v>
      </c>
      <c r="H4" s="4">
        <v>0</v>
      </c>
      <c r="I4" s="4">
        <v>0</v>
      </c>
      <c r="J4" s="4">
        <v>3.4297500000000001E-3</v>
      </c>
      <c r="K4" s="4">
        <v>1470</v>
      </c>
      <c r="L4" s="4">
        <v>7138696</v>
      </c>
      <c r="M4" s="4">
        <v>7140166</v>
      </c>
      <c r="N4" s="4">
        <v>4856.25578231293</v>
      </c>
      <c r="O4" s="4" t="s">
        <v>18</v>
      </c>
      <c r="P4" s="4" t="s">
        <v>65</v>
      </c>
      <c r="Q4" s="4" t="s">
        <v>48</v>
      </c>
      <c r="R4" s="4" t="s">
        <v>141</v>
      </c>
    </row>
    <row r="5" spans="1:18" x14ac:dyDescent="0.2">
      <c r="A5" s="4" t="s">
        <v>66</v>
      </c>
      <c r="B5" s="4">
        <v>22781</v>
      </c>
      <c r="C5" s="4">
        <v>3620</v>
      </c>
      <c r="D5" s="4">
        <v>0.15890399999999999</v>
      </c>
      <c r="E5" s="4">
        <v>1.635E-3</v>
      </c>
      <c r="F5" s="4">
        <v>1223</v>
      </c>
      <c r="G5" s="4">
        <v>5.3685099999999999E-2</v>
      </c>
      <c r="H5" s="4">
        <v>0</v>
      </c>
      <c r="I5" s="4">
        <v>0</v>
      </c>
      <c r="J5" s="5">
        <v>7.32323E-5</v>
      </c>
      <c r="K5" s="4">
        <v>57</v>
      </c>
      <c r="L5" s="4">
        <v>169375</v>
      </c>
      <c r="M5" s="4">
        <v>169432</v>
      </c>
      <c r="N5" s="4">
        <v>2971.4912280701801</v>
      </c>
      <c r="O5" s="4" t="s">
        <v>18</v>
      </c>
      <c r="P5" s="4" t="s">
        <v>65</v>
      </c>
      <c r="Q5" s="4" t="s">
        <v>52</v>
      </c>
      <c r="R5" s="4" t="s">
        <v>141</v>
      </c>
    </row>
    <row r="6" spans="1:18" x14ac:dyDescent="0.2">
      <c r="A6" s="4" t="s">
        <v>67</v>
      </c>
      <c r="B6" s="4">
        <v>131858</v>
      </c>
      <c r="C6" s="4">
        <v>112476</v>
      </c>
      <c r="D6" s="4">
        <v>0.85300900000000002</v>
      </c>
      <c r="E6" s="4">
        <v>5.4600000000000004E-4</v>
      </c>
      <c r="F6" s="4">
        <v>42114</v>
      </c>
      <c r="G6" s="4">
        <v>0.31938899999999998</v>
      </c>
      <c r="H6" s="4">
        <v>0</v>
      </c>
      <c r="I6" s="4">
        <v>0</v>
      </c>
      <c r="J6" s="4">
        <v>2.72208E-3</v>
      </c>
      <c r="K6" s="4">
        <v>10608</v>
      </c>
      <c r="L6" s="4">
        <v>5638589</v>
      </c>
      <c r="M6" s="4">
        <v>5649197</v>
      </c>
      <c r="N6" s="4">
        <v>531.54119532428399</v>
      </c>
      <c r="O6" s="4" t="s">
        <v>18</v>
      </c>
      <c r="P6" s="4" t="s">
        <v>65</v>
      </c>
      <c r="Q6" s="4" t="s">
        <v>42</v>
      </c>
      <c r="R6" s="4" t="s">
        <v>141</v>
      </c>
    </row>
    <row r="7" spans="1:18" x14ac:dyDescent="0.2">
      <c r="A7" s="4" t="s">
        <v>68</v>
      </c>
      <c r="B7" s="4">
        <v>90877</v>
      </c>
      <c r="C7" s="4">
        <v>72614</v>
      </c>
      <c r="D7" s="4">
        <v>0.79903599999999997</v>
      </c>
      <c r="E7" s="4">
        <v>6.8300000000000001E-4</v>
      </c>
      <c r="F7" s="4">
        <v>27789</v>
      </c>
      <c r="G7" s="4">
        <v>0.30578699999999998</v>
      </c>
      <c r="H7" s="4">
        <v>0</v>
      </c>
      <c r="I7" s="4">
        <v>0</v>
      </c>
      <c r="J7" s="4">
        <v>1.6560399999999999E-3</v>
      </c>
      <c r="K7" s="4">
        <v>2980</v>
      </c>
      <c r="L7" s="4">
        <v>3367369</v>
      </c>
      <c r="M7" s="4">
        <v>3370349</v>
      </c>
      <c r="N7" s="4">
        <v>1129.9895973154401</v>
      </c>
      <c r="O7" s="4" t="s">
        <v>18</v>
      </c>
      <c r="P7" s="4" t="s">
        <v>65</v>
      </c>
      <c r="Q7" s="4" t="s">
        <v>45</v>
      </c>
      <c r="R7" s="4" t="s">
        <v>141</v>
      </c>
    </row>
    <row r="8" spans="1:18" x14ac:dyDescent="0.2">
      <c r="A8" s="3" t="s">
        <v>102</v>
      </c>
      <c r="B8" s="3">
        <f t="shared" ref="B8:N8" si="0">AVERAGE(B4:B7)</f>
        <v>117756.5</v>
      </c>
      <c r="C8" s="3">
        <f t="shared" si="0"/>
        <v>87294.25</v>
      </c>
      <c r="D8" s="3">
        <f t="shared" si="0"/>
        <v>0.63063075000000002</v>
      </c>
      <c r="E8" s="3">
        <f t="shared" si="0"/>
        <v>1.40025E-3</v>
      </c>
      <c r="F8" s="3">
        <f t="shared" si="0"/>
        <v>32905.75</v>
      </c>
      <c r="G8" s="3">
        <f t="shared" si="0"/>
        <v>0.23678202500000001</v>
      </c>
      <c r="H8" s="3">
        <f t="shared" si="0"/>
        <v>0</v>
      </c>
      <c r="I8" s="3">
        <f t="shared" si="0"/>
        <v>0</v>
      </c>
      <c r="J8" s="3">
        <f t="shared" si="0"/>
        <v>1.9702755749999999E-3</v>
      </c>
      <c r="K8" s="3">
        <f t="shared" si="0"/>
        <v>3778.75</v>
      </c>
      <c r="L8" s="3">
        <f t="shared" si="0"/>
        <v>4078507.25</v>
      </c>
      <c r="M8" s="3">
        <f t="shared" si="0"/>
        <v>4082286</v>
      </c>
      <c r="N8" s="3">
        <f t="shared" si="0"/>
        <v>2372.3194507557087</v>
      </c>
      <c r="O8" s="3" t="s">
        <v>18</v>
      </c>
      <c r="P8" s="3" t="s">
        <v>65</v>
      </c>
      <c r="Q8" s="3" t="s">
        <v>104</v>
      </c>
      <c r="R8" s="3" t="s">
        <v>141</v>
      </c>
    </row>
    <row r="9" spans="1:18" x14ac:dyDescent="0.2">
      <c r="A9" t="s">
        <v>120</v>
      </c>
      <c r="B9">
        <v>198592</v>
      </c>
      <c r="C9">
        <v>176406</v>
      </c>
      <c r="D9">
        <v>0.88828399999999996</v>
      </c>
      <c r="E9">
        <v>9.8999999999999999E-4</v>
      </c>
      <c r="F9">
        <v>70414</v>
      </c>
      <c r="G9">
        <v>0.35456599999999999</v>
      </c>
      <c r="H9">
        <v>0</v>
      </c>
      <c r="I9">
        <v>0</v>
      </c>
      <c r="J9">
        <v>4.7823900000000001E-3</v>
      </c>
      <c r="K9">
        <v>50032</v>
      </c>
      <c r="L9">
        <v>8923208</v>
      </c>
      <c r="M9">
        <v>8973240</v>
      </c>
      <c r="N9">
        <v>178.350015989767</v>
      </c>
      <c r="O9" t="s">
        <v>18</v>
      </c>
      <c r="P9" t="s">
        <v>121</v>
      </c>
      <c r="Q9" t="s">
        <v>42</v>
      </c>
      <c r="R9" t="s">
        <v>142</v>
      </c>
    </row>
    <row r="10" spans="1:18" x14ac:dyDescent="0.2">
      <c r="A10" t="s">
        <v>129</v>
      </c>
      <c r="B10">
        <v>146957</v>
      </c>
      <c r="C10">
        <v>127335</v>
      </c>
      <c r="D10">
        <v>0.86647799999999997</v>
      </c>
      <c r="E10">
        <v>6.0099999999999997E-4</v>
      </c>
      <c r="F10">
        <v>51662</v>
      </c>
      <c r="G10">
        <v>0.351545</v>
      </c>
      <c r="H10">
        <v>0</v>
      </c>
      <c r="I10">
        <v>0</v>
      </c>
      <c r="J10">
        <v>3.3734799999999999E-3</v>
      </c>
      <c r="K10">
        <v>4029</v>
      </c>
      <c r="L10">
        <v>6421357</v>
      </c>
      <c r="M10">
        <v>6425386</v>
      </c>
      <c r="N10">
        <v>1593.7843137254899</v>
      </c>
      <c r="O10" t="s">
        <v>18</v>
      </c>
      <c r="P10" t="s">
        <v>130</v>
      </c>
      <c r="Q10" t="s">
        <v>42</v>
      </c>
      <c r="R10" t="s">
        <v>143</v>
      </c>
    </row>
    <row r="11" spans="1:18" x14ac:dyDescent="0.2">
      <c r="A11" t="s">
        <v>44</v>
      </c>
      <c r="B11">
        <v>352092</v>
      </c>
      <c r="C11">
        <v>279621</v>
      </c>
      <c r="D11">
        <v>0.79417000000000004</v>
      </c>
      <c r="E11">
        <v>8.43E-4</v>
      </c>
      <c r="F11">
        <v>103306</v>
      </c>
      <c r="G11">
        <v>0.293406</v>
      </c>
      <c r="H11">
        <v>0</v>
      </c>
      <c r="I11">
        <v>0</v>
      </c>
      <c r="J11">
        <v>5.8554100000000001E-3</v>
      </c>
      <c r="K11">
        <v>11759</v>
      </c>
      <c r="L11">
        <v>12231659</v>
      </c>
      <c r="M11">
        <v>12243418</v>
      </c>
      <c r="N11">
        <v>1040.19550982226</v>
      </c>
      <c r="O11" t="s">
        <v>20</v>
      </c>
      <c r="P11" t="s">
        <v>41</v>
      </c>
      <c r="Q11" t="s">
        <v>45</v>
      </c>
      <c r="R11" t="s">
        <v>144</v>
      </c>
    </row>
    <row r="12" spans="1:18" x14ac:dyDescent="0.2">
      <c r="A12" t="s">
        <v>57</v>
      </c>
      <c r="B12">
        <v>481040</v>
      </c>
      <c r="C12">
        <v>384328</v>
      </c>
      <c r="D12">
        <v>0.798952</v>
      </c>
      <c r="E12">
        <v>9.6100000000000005E-4</v>
      </c>
      <c r="F12">
        <v>139680</v>
      </c>
      <c r="G12">
        <v>0.29037099999999999</v>
      </c>
      <c r="H12">
        <v>0</v>
      </c>
      <c r="I12">
        <v>0</v>
      </c>
      <c r="J12">
        <v>8.0131999999999998E-3</v>
      </c>
      <c r="K12">
        <v>28687</v>
      </c>
      <c r="L12">
        <v>16882126</v>
      </c>
      <c r="M12">
        <v>16910813</v>
      </c>
      <c r="N12">
        <v>588.49395196430396</v>
      </c>
      <c r="O12" t="s">
        <v>20</v>
      </c>
      <c r="P12" t="s">
        <v>56</v>
      </c>
      <c r="Q12" t="s">
        <v>45</v>
      </c>
      <c r="R12" t="s">
        <v>145</v>
      </c>
    </row>
    <row r="13" spans="1:18" x14ac:dyDescent="0.2">
      <c r="A13" s="4" t="s">
        <v>69</v>
      </c>
      <c r="B13" s="4">
        <v>244562</v>
      </c>
      <c r="C13" s="4">
        <v>200668</v>
      </c>
      <c r="D13" s="4">
        <v>0.82052000000000003</v>
      </c>
      <c r="E13" s="4">
        <v>1.1310000000000001E-3</v>
      </c>
      <c r="F13" s="4">
        <v>70662</v>
      </c>
      <c r="G13" s="4">
        <v>0.288933</v>
      </c>
      <c r="H13" s="4">
        <v>0</v>
      </c>
      <c r="I13" s="4">
        <v>0</v>
      </c>
      <c r="J13" s="4">
        <v>4.2012899999999999E-3</v>
      </c>
      <c r="K13" s="4">
        <v>16264</v>
      </c>
      <c r="L13" s="4">
        <v>9263788</v>
      </c>
      <c r="M13" s="4">
        <v>9280052</v>
      </c>
      <c r="N13" s="4">
        <v>569.58853910477103</v>
      </c>
      <c r="O13" s="4" t="s">
        <v>20</v>
      </c>
      <c r="P13" s="4" t="s">
        <v>65</v>
      </c>
      <c r="Q13" s="4" t="s">
        <v>48</v>
      </c>
      <c r="R13" s="4" t="s">
        <v>146</v>
      </c>
    </row>
    <row r="14" spans="1:18" x14ac:dyDescent="0.2">
      <c r="A14" s="4" t="s">
        <v>70</v>
      </c>
      <c r="B14" s="4">
        <v>37544</v>
      </c>
      <c r="C14" s="4">
        <v>27880</v>
      </c>
      <c r="D14" s="4">
        <v>0.74259500000000001</v>
      </c>
      <c r="E14" s="4">
        <v>1.0989999999999999E-3</v>
      </c>
      <c r="F14" s="4">
        <v>5512</v>
      </c>
      <c r="G14" s="4">
        <v>0.146814</v>
      </c>
      <c r="H14" s="4">
        <v>0</v>
      </c>
      <c r="I14" s="4">
        <v>0</v>
      </c>
      <c r="J14" s="4">
        <v>3.6572699999999999E-4</v>
      </c>
      <c r="K14" s="4">
        <v>918</v>
      </c>
      <c r="L14" s="4">
        <v>1321211</v>
      </c>
      <c r="M14" s="4">
        <v>1322129</v>
      </c>
      <c r="N14" s="4">
        <v>1439.2276688453201</v>
      </c>
      <c r="O14" s="4" t="s">
        <v>20</v>
      </c>
      <c r="P14" s="4" t="s">
        <v>65</v>
      </c>
      <c r="Q14" s="4" t="s">
        <v>52</v>
      </c>
      <c r="R14" s="4" t="s">
        <v>146</v>
      </c>
    </row>
    <row r="15" spans="1:18" x14ac:dyDescent="0.2">
      <c r="A15" s="4" t="s">
        <v>71</v>
      </c>
      <c r="B15" s="4">
        <v>182172</v>
      </c>
      <c r="C15" s="4">
        <v>148484</v>
      </c>
      <c r="D15" s="4">
        <v>0.81507600000000002</v>
      </c>
      <c r="E15" s="4">
        <v>8.25E-4</v>
      </c>
      <c r="F15" s="4">
        <v>54578</v>
      </c>
      <c r="G15" s="4">
        <v>0.29959599999999997</v>
      </c>
      <c r="H15" s="4">
        <v>0</v>
      </c>
      <c r="I15" s="4">
        <v>0</v>
      </c>
      <c r="J15" s="4">
        <v>3.3418200000000001E-3</v>
      </c>
      <c r="K15" s="4">
        <v>10601</v>
      </c>
      <c r="L15" s="4">
        <v>7014512</v>
      </c>
      <c r="M15" s="4">
        <v>7025113</v>
      </c>
      <c r="N15" s="4">
        <v>661.68399207621906</v>
      </c>
      <c r="O15" s="4" t="s">
        <v>20</v>
      </c>
      <c r="P15" s="4" t="s">
        <v>65</v>
      </c>
      <c r="Q15" s="4" t="s">
        <v>42</v>
      </c>
      <c r="R15" s="4" t="s">
        <v>146</v>
      </c>
    </row>
    <row r="16" spans="1:18" x14ac:dyDescent="0.2">
      <c r="A16" s="4" t="s">
        <v>72</v>
      </c>
      <c r="B16" s="4">
        <v>124574</v>
      </c>
      <c r="C16" s="4">
        <v>75050</v>
      </c>
      <c r="D16" s="4">
        <v>0.60245300000000002</v>
      </c>
      <c r="E16" s="4">
        <v>8.4099999999999995E-4</v>
      </c>
      <c r="F16" s="4">
        <v>26159</v>
      </c>
      <c r="G16" s="4">
        <v>0.20998800000000001</v>
      </c>
      <c r="H16" s="4">
        <v>0</v>
      </c>
      <c r="I16" s="4">
        <v>0</v>
      </c>
      <c r="J16" s="4">
        <v>1.3741999999999999E-3</v>
      </c>
      <c r="K16" s="4">
        <v>3903</v>
      </c>
      <c r="L16" s="4">
        <v>3059310</v>
      </c>
      <c r="M16" s="4">
        <v>3063213</v>
      </c>
      <c r="N16" s="4">
        <v>783.83551114527302</v>
      </c>
      <c r="O16" s="4" t="s">
        <v>20</v>
      </c>
      <c r="P16" s="4" t="s">
        <v>65</v>
      </c>
      <c r="Q16" s="4" t="s">
        <v>45</v>
      </c>
      <c r="R16" s="4" t="s">
        <v>146</v>
      </c>
    </row>
    <row r="17" spans="1:18" x14ac:dyDescent="0.2">
      <c r="A17" s="3" t="s">
        <v>105</v>
      </c>
      <c r="B17" s="3">
        <f t="shared" ref="B17:N17" si="1">AVERAGE(B13:B16)</f>
        <v>147213</v>
      </c>
      <c r="C17" s="3">
        <f t="shared" si="1"/>
        <v>113020.5</v>
      </c>
      <c r="D17" s="3">
        <f t="shared" si="1"/>
        <v>0.74516100000000007</v>
      </c>
      <c r="E17" s="3">
        <f t="shared" si="1"/>
        <v>9.7400000000000004E-4</v>
      </c>
      <c r="F17" s="3">
        <f t="shared" si="1"/>
        <v>39227.75</v>
      </c>
      <c r="G17" s="3">
        <f t="shared" si="1"/>
        <v>0.23633274999999998</v>
      </c>
      <c r="H17" s="3">
        <f t="shared" si="1"/>
        <v>0</v>
      </c>
      <c r="I17" s="3">
        <f t="shared" si="1"/>
        <v>0</v>
      </c>
      <c r="J17" s="3">
        <f t="shared" si="1"/>
        <v>2.3207592500000002E-3</v>
      </c>
      <c r="K17" s="3">
        <f t="shared" si="1"/>
        <v>7921.5</v>
      </c>
      <c r="L17" s="3">
        <f t="shared" si="1"/>
        <v>5164705.25</v>
      </c>
      <c r="M17" s="3">
        <f t="shared" si="1"/>
        <v>5172626.75</v>
      </c>
      <c r="N17" s="3">
        <f t="shared" si="1"/>
        <v>863.58392779289579</v>
      </c>
      <c r="O17" s="3" t="s">
        <v>20</v>
      </c>
      <c r="P17" s="3" t="s">
        <v>65</v>
      </c>
      <c r="Q17" s="3" t="s">
        <v>104</v>
      </c>
      <c r="R17" s="3" t="s">
        <v>146</v>
      </c>
    </row>
    <row r="18" spans="1:18" x14ac:dyDescent="0.2">
      <c r="A18" t="s">
        <v>122</v>
      </c>
      <c r="B18">
        <v>129901</v>
      </c>
      <c r="C18">
        <v>90296</v>
      </c>
      <c r="D18">
        <v>0.69511400000000001</v>
      </c>
      <c r="E18">
        <v>1.7520000000000001E-3</v>
      </c>
      <c r="F18">
        <v>33043</v>
      </c>
      <c r="G18">
        <v>0.25437100000000001</v>
      </c>
      <c r="H18">
        <v>0</v>
      </c>
      <c r="I18">
        <v>0</v>
      </c>
      <c r="J18">
        <v>1.7393599999999999E-3</v>
      </c>
      <c r="K18">
        <v>39871</v>
      </c>
      <c r="L18">
        <v>3675512</v>
      </c>
      <c r="M18">
        <v>3715383</v>
      </c>
      <c r="N18">
        <v>92.185096937623797</v>
      </c>
      <c r="O18" t="s">
        <v>20</v>
      </c>
      <c r="P18" t="s">
        <v>121</v>
      </c>
      <c r="Q18" t="s">
        <v>45</v>
      </c>
      <c r="R18" t="s">
        <v>147</v>
      </c>
    </row>
    <row r="19" spans="1:18" x14ac:dyDescent="0.2">
      <c r="A19" t="s">
        <v>131</v>
      </c>
      <c r="B19">
        <v>56374</v>
      </c>
      <c r="C19">
        <v>41879</v>
      </c>
      <c r="D19">
        <v>0.74287800000000004</v>
      </c>
      <c r="E19">
        <v>5.9000000000000003E-4</v>
      </c>
      <c r="F19">
        <v>15237</v>
      </c>
      <c r="G19">
        <v>0.27028400000000002</v>
      </c>
      <c r="H19">
        <v>0</v>
      </c>
      <c r="I19">
        <v>0</v>
      </c>
      <c r="J19">
        <v>8.4007400000000001E-4</v>
      </c>
      <c r="K19">
        <v>858</v>
      </c>
      <c r="L19">
        <v>1797801</v>
      </c>
      <c r="M19">
        <v>1798659</v>
      </c>
      <c r="N19">
        <v>2095.3391608391598</v>
      </c>
      <c r="O19" t="s">
        <v>20</v>
      </c>
      <c r="P19" t="s">
        <v>130</v>
      </c>
      <c r="Q19" t="s">
        <v>45</v>
      </c>
      <c r="R19" t="s">
        <v>148</v>
      </c>
    </row>
    <row r="20" spans="1:18" x14ac:dyDescent="0.2">
      <c r="A20" t="s">
        <v>46</v>
      </c>
      <c r="B20">
        <v>6970402</v>
      </c>
      <c r="C20">
        <v>5764049</v>
      </c>
      <c r="D20">
        <v>0.826932</v>
      </c>
      <c r="E20">
        <v>2.6698E-2</v>
      </c>
      <c r="F20">
        <v>2035887</v>
      </c>
      <c r="G20">
        <v>0.292076</v>
      </c>
      <c r="H20">
        <v>0</v>
      </c>
      <c r="I20">
        <v>0</v>
      </c>
      <c r="J20">
        <v>0.12235600000000001</v>
      </c>
      <c r="K20">
        <v>100024</v>
      </c>
      <c r="L20">
        <v>258330514</v>
      </c>
      <c r="M20">
        <v>258430538</v>
      </c>
      <c r="N20">
        <v>2582.6852955290701</v>
      </c>
      <c r="O20" t="s">
        <v>22</v>
      </c>
      <c r="P20" t="s">
        <v>41</v>
      </c>
      <c r="Q20" t="s">
        <v>45</v>
      </c>
      <c r="R20" t="s">
        <v>149</v>
      </c>
    </row>
    <row r="21" spans="1:18" x14ac:dyDescent="0.2">
      <c r="A21" t="s">
        <v>58</v>
      </c>
      <c r="B21">
        <v>79303</v>
      </c>
      <c r="C21">
        <v>60990</v>
      </c>
      <c r="D21">
        <v>0.76907599999999998</v>
      </c>
      <c r="E21">
        <v>4.8999999999999998E-4</v>
      </c>
      <c r="F21">
        <v>22461</v>
      </c>
      <c r="G21">
        <v>0.28322999999999998</v>
      </c>
      <c r="H21">
        <v>0</v>
      </c>
      <c r="I21">
        <v>0</v>
      </c>
      <c r="J21">
        <v>1.2464900000000001E-3</v>
      </c>
      <c r="K21">
        <v>6752</v>
      </c>
      <c r="L21">
        <v>2634122</v>
      </c>
      <c r="M21">
        <v>2640874</v>
      </c>
      <c r="N21">
        <v>390.12470379146902</v>
      </c>
      <c r="O21" t="s">
        <v>22</v>
      </c>
      <c r="P21" t="s">
        <v>56</v>
      </c>
      <c r="Q21" t="s">
        <v>45</v>
      </c>
      <c r="R21" t="s">
        <v>150</v>
      </c>
    </row>
    <row r="22" spans="1:18" x14ac:dyDescent="0.2">
      <c r="A22" s="4" t="s">
        <v>73</v>
      </c>
      <c r="B22" s="4">
        <v>40503</v>
      </c>
      <c r="C22" s="4">
        <v>32408</v>
      </c>
      <c r="D22" s="4">
        <v>0.80013800000000002</v>
      </c>
      <c r="E22" s="4">
        <v>9.990000000000001E-4</v>
      </c>
      <c r="F22" s="4">
        <v>11999</v>
      </c>
      <c r="G22" s="4">
        <v>0.29625000000000001</v>
      </c>
      <c r="H22" s="4">
        <v>0</v>
      </c>
      <c r="I22" s="4">
        <v>0</v>
      </c>
      <c r="J22" s="4">
        <v>7.3559700000000005E-4</v>
      </c>
      <c r="K22" s="4">
        <v>2028</v>
      </c>
      <c r="L22" s="4">
        <v>1542429</v>
      </c>
      <c r="M22" s="4">
        <v>1544457</v>
      </c>
      <c r="N22" s="4">
        <v>760.566568047337</v>
      </c>
      <c r="O22" s="4" t="s">
        <v>22</v>
      </c>
      <c r="P22" s="4" t="s">
        <v>65</v>
      </c>
      <c r="Q22" s="4" t="s">
        <v>48</v>
      </c>
      <c r="R22" s="4" t="s">
        <v>151</v>
      </c>
    </row>
    <row r="23" spans="1:18" x14ac:dyDescent="0.2">
      <c r="A23" s="4" t="s">
        <v>74</v>
      </c>
      <c r="B23" s="4">
        <v>151098</v>
      </c>
      <c r="C23" s="4">
        <v>86337</v>
      </c>
      <c r="D23" s="4">
        <v>0.57139700000000004</v>
      </c>
      <c r="E23" s="4">
        <v>4.9589999999999999E-3</v>
      </c>
      <c r="F23" s="4">
        <v>19088</v>
      </c>
      <c r="G23" s="4">
        <v>0.126329</v>
      </c>
      <c r="H23" s="4">
        <v>0</v>
      </c>
      <c r="I23" s="4">
        <v>0</v>
      </c>
      <c r="J23" s="4">
        <v>1.16245E-3</v>
      </c>
      <c r="K23" s="4">
        <v>2001</v>
      </c>
      <c r="L23" s="4">
        <v>3652824</v>
      </c>
      <c r="M23" s="4">
        <v>3654825</v>
      </c>
      <c r="N23" s="4">
        <v>1825.4992503748099</v>
      </c>
      <c r="O23" s="4" t="s">
        <v>22</v>
      </c>
      <c r="P23" s="4" t="s">
        <v>65</v>
      </c>
      <c r="Q23" s="4" t="s">
        <v>52</v>
      </c>
      <c r="R23" s="4" t="s">
        <v>151</v>
      </c>
    </row>
    <row r="24" spans="1:18" x14ac:dyDescent="0.2">
      <c r="A24" s="4" t="s">
        <v>75</v>
      </c>
      <c r="B24" s="4">
        <v>377152</v>
      </c>
      <c r="C24" s="4">
        <v>309835</v>
      </c>
      <c r="D24" s="4">
        <v>0.82151200000000002</v>
      </c>
      <c r="E24" s="4">
        <v>7.6599999999999997E-4</v>
      </c>
      <c r="F24" s="4">
        <v>114921</v>
      </c>
      <c r="G24" s="4">
        <v>0.30470700000000001</v>
      </c>
      <c r="H24" s="4">
        <v>0</v>
      </c>
      <c r="I24" s="4">
        <v>0</v>
      </c>
      <c r="J24" s="4">
        <v>6.97037E-3</v>
      </c>
      <c r="K24" s="4">
        <v>24957</v>
      </c>
      <c r="L24" s="4">
        <v>14624469</v>
      </c>
      <c r="M24" s="4">
        <v>14649426</v>
      </c>
      <c r="N24" s="4">
        <v>585.98665705012604</v>
      </c>
      <c r="O24" s="4" t="s">
        <v>22</v>
      </c>
      <c r="P24" s="4" t="s">
        <v>65</v>
      </c>
      <c r="Q24" s="4" t="s">
        <v>42</v>
      </c>
      <c r="R24" s="4" t="s">
        <v>151</v>
      </c>
    </row>
    <row r="25" spans="1:18" x14ac:dyDescent="0.2">
      <c r="A25" s="4" t="s">
        <v>76</v>
      </c>
      <c r="B25" s="4">
        <v>150159</v>
      </c>
      <c r="C25" s="4">
        <v>97059</v>
      </c>
      <c r="D25" s="4">
        <v>0.64637500000000003</v>
      </c>
      <c r="E25" s="4">
        <v>3.2369999999999999E-3</v>
      </c>
      <c r="F25" s="4">
        <v>36036</v>
      </c>
      <c r="G25" s="4">
        <v>0.239986</v>
      </c>
      <c r="H25" s="4">
        <v>0</v>
      </c>
      <c r="I25" s="4">
        <v>0</v>
      </c>
      <c r="J25" s="4">
        <v>2.04491E-3</v>
      </c>
      <c r="K25" s="4">
        <v>6596</v>
      </c>
      <c r="L25" s="4">
        <v>4284684</v>
      </c>
      <c r="M25" s="4">
        <v>4291280</v>
      </c>
      <c r="N25" s="4">
        <v>649.58823529411802</v>
      </c>
      <c r="O25" s="4" t="s">
        <v>22</v>
      </c>
      <c r="P25" s="4" t="s">
        <v>65</v>
      </c>
      <c r="Q25" s="4" t="s">
        <v>45</v>
      </c>
      <c r="R25" s="4" t="s">
        <v>151</v>
      </c>
    </row>
    <row r="26" spans="1:18" x14ac:dyDescent="0.2">
      <c r="A26" s="3" t="s">
        <v>106</v>
      </c>
      <c r="B26" s="3">
        <f t="shared" ref="B26:N26" si="2">AVERAGE(B22:B25)</f>
        <v>179728</v>
      </c>
      <c r="C26" s="3">
        <f t="shared" si="2"/>
        <v>131409.75</v>
      </c>
      <c r="D26" s="3">
        <f t="shared" si="2"/>
        <v>0.70985549999999997</v>
      </c>
      <c r="E26" s="3">
        <f t="shared" si="2"/>
        <v>2.4902499999999998E-3</v>
      </c>
      <c r="F26" s="3">
        <f t="shared" si="2"/>
        <v>45511</v>
      </c>
      <c r="G26" s="3">
        <f t="shared" si="2"/>
        <v>0.24181800000000003</v>
      </c>
      <c r="H26" s="3">
        <f t="shared" si="2"/>
        <v>0</v>
      </c>
      <c r="I26" s="3">
        <f t="shared" si="2"/>
        <v>0</v>
      </c>
      <c r="J26" s="3">
        <f t="shared" si="2"/>
        <v>2.7283317500000001E-3</v>
      </c>
      <c r="K26" s="3">
        <f t="shared" si="2"/>
        <v>8895.5</v>
      </c>
      <c r="L26" s="3">
        <f t="shared" si="2"/>
        <v>6026101.5</v>
      </c>
      <c r="M26" s="3">
        <f t="shared" si="2"/>
        <v>6034997</v>
      </c>
      <c r="N26" s="3">
        <f t="shared" si="2"/>
        <v>955.41017769159771</v>
      </c>
      <c r="O26" s="3" t="s">
        <v>22</v>
      </c>
      <c r="P26" s="3" t="s">
        <v>65</v>
      </c>
      <c r="Q26" s="3" t="s">
        <v>104</v>
      </c>
      <c r="R26" s="3" t="s">
        <v>151</v>
      </c>
    </row>
    <row r="27" spans="1:18" x14ac:dyDescent="0.2">
      <c r="A27" t="s">
        <v>123</v>
      </c>
      <c r="B27">
        <v>71322</v>
      </c>
      <c r="C27">
        <v>50491</v>
      </c>
      <c r="D27">
        <v>0.70792999999999995</v>
      </c>
      <c r="E27">
        <v>3.1E-4</v>
      </c>
      <c r="F27">
        <v>19324</v>
      </c>
      <c r="G27">
        <v>0.27094000000000001</v>
      </c>
      <c r="H27">
        <v>0</v>
      </c>
      <c r="I27">
        <v>0</v>
      </c>
      <c r="J27">
        <v>1.0578199999999999E-3</v>
      </c>
      <c r="K27">
        <v>9526</v>
      </c>
      <c r="L27">
        <v>2135812</v>
      </c>
      <c r="M27">
        <v>2145338</v>
      </c>
      <c r="N27">
        <v>224.20869200083999</v>
      </c>
      <c r="O27" t="s">
        <v>22</v>
      </c>
      <c r="P27" t="s">
        <v>121</v>
      </c>
      <c r="Q27" t="s">
        <v>45</v>
      </c>
      <c r="R27" t="s">
        <v>152</v>
      </c>
    </row>
    <row r="28" spans="1:18" x14ac:dyDescent="0.2">
      <c r="A28" t="s">
        <v>132</v>
      </c>
      <c r="B28">
        <v>144584</v>
      </c>
      <c r="C28">
        <v>102886</v>
      </c>
      <c r="D28">
        <v>0.71160000000000001</v>
      </c>
      <c r="E28">
        <v>1.5E-3</v>
      </c>
      <c r="F28">
        <v>39946</v>
      </c>
      <c r="G28">
        <v>0.27628200000000003</v>
      </c>
      <c r="H28">
        <v>0</v>
      </c>
      <c r="I28">
        <v>0</v>
      </c>
      <c r="J28">
        <v>2.20053E-3</v>
      </c>
      <c r="K28">
        <v>7617</v>
      </c>
      <c r="L28">
        <v>4396588</v>
      </c>
      <c r="M28">
        <v>4404205</v>
      </c>
      <c r="N28">
        <v>577.20729946173003</v>
      </c>
      <c r="O28" t="s">
        <v>22</v>
      </c>
      <c r="P28" t="s">
        <v>130</v>
      </c>
      <c r="Q28" t="s">
        <v>45</v>
      </c>
      <c r="R28" t="s">
        <v>153</v>
      </c>
    </row>
    <row r="29" spans="1:18" x14ac:dyDescent="0.2">
      <c r="A29" t="s">
        <v>50</v>
      </c>
      <c r="B29">
        <v>368347</v>
      </c>
      <c r="C29">
        <v>278040</v>
      </c>
      <c r="D29">
        <v>0.75483199999999995</v>
      </c>
      <c r="E29">
        <v>1.2769999999999999E-3</v>
      </c>
      <c r="F29">
        <v>90004</v>
      </c>
      <c r="G29">
        <v>0.24434600000000001</v>
      </c>
      <c r="H29">
        <v>0</v>
      </c>
      <c r="I29">
        <v>0</v>
      </c>
      <c r="J29">
        <v>5.0678399999999997E-3</v>
      </c>
      <c r="K29">
        <v>34375</v>
      </c>
      <c r="L29">
        <v>12054811</v>
      </c>
      <c r="M29">
        <v>12089186</v>
      </c>
      <c r="N29">
        <v>350.68541090909099</v>
      </c>
      <c r="O29" t="s">
        <v>26</v>
      </c>
      <c r="P29" t="s">
        <v>41</v>
      </c>
      <c r="Q29" t="s">
        <v>48</v>
      </c>
      <c r="R29" t="s">
        <v>154</v>
      </c>
    </row>
    <row r="30" spans="1:18" x14ac:dyDescent="0.2">
      <c r="A30" t="s">
        <v>60</v>
      </c>
      <c r="B30">
        <v>170551</v>
      </c>
      <c r="C30">
        <v>126805</v>
      </c>
      <c r="D30">
        <v>0.743502</v>
      </c>
      <c r="E30">
        <v>9.1200000000000005E-4</v>
      </c>
      <c r="F30">
        <v>43848</v>
      </c>
      <c r="G30">
        <v>0.25709599999999999</v>
      </c>
      <c r="H30">
        <v>0</v>
      </c>
      <c r="I30">
        <v>0</v>
      </c>
      <c r="J30">
        <v>2.4470799999999999E-3</v>
      </c>
      <c r="K30">
        <v>6732</v>
      </c>
      <c r="L30">
        <v>5513325</v>
      </c>
      <c r="M30">
        <v>5520057</v>
      </c>
      <c r="N30">
        <v>818.97281639928701</v>
      </c>
      <c r="O30" t="s">
        <v>26</v>
      </c>
      <c r="P30" t="s">
        <v>56</v>
      </c>
      <c r="Q30" t="s">
        <v>48</v>
      </c>
      <c r="R30" t="s">
        <v>155</v>
      </c>
    </row>
    <row r="31" spans="1:18" x14ac:dyDescent="0.2">
      <c r="A31" s="4" t="s">
        <v>82</v>
      </c>
      <c r="B31" s="4">
        <v>97866</v>
      </c>
      <c r="C31" s="4">
        <v>79180</v>
      </c>
      <c r="D31" s="4">
        <v>0.80906500000000003</v>
      </c>
      <c r="E31" s="4">
        <v>7.1599999999999995E-4</v>
      </c>
      <c r="F31" s="4">
        <v>27932</v>
      </c>
      <c r="G31" s="4">
        <v>0.28541100000000003</v>
      </c>
      <c r="H31" s="4">
        <v>0</v>
      </c>
      <c r="I31" s="4">
        <v>0</v>
      </c>
      <c r="J31" s="4">
        <v>1.6879200000000001E-3</v>
      </c>
      <c r="K31" s="4">
        <v>2213</v>
      </c>
      <c r="L31" s="4">
        <v>3720012</v>
      </c>
      <c r="M31" s="4">
        <v>3722225</v>
      </c>
      <c r="N31" s="4">
        <v>1680.98147311342</v>
      </c>
      <c r="O31" s="4" t="s">
        <v>26</v>
      </c>
      <c r="P31" s="4" t="s">
        <v>65</v>
      </c>
      <c r="Q31" s="4" t="s">
        <v>48</v>
      </c>
      <c r="R31" s="4" t="s">
        <v>156</v>
      </c>
    </row>
    <row r="32" spans="1:18" x14ac:dyDescent="0.2">
      <c r="A32" s="4" t="s">
        <v>83</v>
      </c>
      <c r="B32" s="4">
        <v>303802</v>
      </c>
      <c r="C32" s="4">
        <v>172066</v>
      </c>
      <c r="D32" s="4">
        <v>0.56637499999999996</v>
      </c>
      <c r="E32" s="4">
        <v>5.4019999999999997E-3</v>
      </c>
      <c r="F32" s="4">
        <v>40667</v>
      </c>
      <c r="G32" s="4">
        <v>0.13386000000000001</v>
      </c>
      <c r="H32" s="4">
        <v>0</v>
      </c>
      <c r="I32" s="4">
        <v>0</v>
      </c>
      <c r="J32" s="4">
        <v>2.6451000000000001E-3</v>
      </c>
      <c r="K32" s="4">
        <v>2739</v>
      </c>
      <c r="L32" s="4">
        <v>7345342</v>
      </c>
      <c r="M32" s="4">
        <v>7348081</v>
      </c>
      <c r="N32" s="4">
        <v>2681.76049653158</v>
      </c>
      <c r="O32" s="4" t="s">
        <v>26</v>
      </c>
      <c r="P32" s="4" t="s">
        <v>65</v>
      </c>
      <c r="Q32" s="4" t="s">
        <v>52</v>
      </c>
      <c r="R32" s="4" t="s">
        <v>156</v>
      </c>
    </row>
    <row r="33" spans="1:18" x14ac:dyDescent="0.2">
      <c r="A33" s="4" t="s">
        <v>84</v>
      </c>
      <c r="B33" s="4">
        <v>472236</v>
      </c>
      <c r="C33" s="4">
        <v>407344</v>
      </c>
      <c r="D33" s="4">
        <v>0.86258599999999996</v>
      </c>
      <c r="E33" s="4">
        <v>1.0560000000000001E-3</v>
      </c>
      <c r="F33" s="4">
        <v>149528</v>
      </c>
      <c r="G33" s="4">
        <v>0.31663799999999998</v>
      </c>
      <c r="H33" s="4">
        <v>0</v>
      </c>
      <c r="I33" s="4">
        <v>0</v>
      </c>
      <c r="J33" s="4">
        <v>9.6489000000000002E-3</v>
      </c>
      <c r="K33" s="4">
        <v>35833</v>
      </c>
      <c r="L33" s="4">
        <v>20385784</v>
      </c>
      <c r="M33" s="4">
        <v>20421617</v>
      </c>
      <c r="N33" s="4">
        <v>568.91089219434605</v>
      </c>
      <c r="O33" s="4" t="s">
        <v>26</v>
      </c>
      <c r="P33" s="4" t="s">
        <v>65</v>
      </c>
      <c r="Q33" s="4" t="s">
        <v>42</v>
      </c>
      <c r="R33" s="4" t="s">
        <v>156</v>
      </c>
    </row>
    <row r="34" spans="1:18" x14ac:dyDescent="0.2">
      <c r="A34" s="4" t="s">
        <v>85</v>
      </c>
      <c r="B34" s="4">
        <v>202246</v>
      </c>
      <c r="C34" s="4">
        <v>144063</v>
      </c>
      <c r="D34" s="4">
        <v>0.71231599999999995</v>
      </c>
      <c r="E34" s="4">
        <v>1.1069999999999999E-3</v>
      </c>
      <c r="F34" s="4">
        <v>50558</v>
      </c>
      <c r="G34" s="4">
        <v>0.24998300000000001</v>
      </c>
      <c r="H34" s="4">
        <v>0</v>
      </c>
      <c r="I34" s="4">
        <v>0</v>
      </c>
      <c r="J34" s="4">
        <v>2.7353299999999998E-3</v>
      </c>
      <c r="K34" s="4">
        <v>10787</v>
      </c>
      <c r="L34" s="4">
        <v>6051163</v>
      </c>
      <c r="M34" s="4">
        <v>6061950</v>
      </c>
      <c r="N34" s="4">
        <v>560.96810976175004</v>
      </c>
      <c r="O34" s="4" t="s">
        <v>26</v>
      </c>
      <c r="P34" s="4" t="s">
        <v>65</v>
      </c>
      <c r="Q34" s="4" t="s">
        <v>45</v>
      </c>
      <c r="R34" s="4" t="s">
        <v>156</v>
      </c>
    </row>
    <row r="35" spans="1:18" x14ac:dyDescent="0.2">
      <c r="A35" s="3" t="s">
        <v>107</v>
      </c>
      <c r="B35" s="3">
        <f t="shared" ref="B35:N35" si="3">AVERAGE(B31:B34)</f>
        <v>269037.5</v>
      </c>
      <c r="C35" s="3">
        <f t="shared" si="3"/>
        <v>200663.25</v>
      </c>
      <c r="D35" s="3">
        <f t="shared" si="3"/>
        <v>0.73758550000000001</v>
      </c>
      <c r="E35" s="3">
        <f t="shared" si="3"/>
        <v>2.07025E-3</v>
      </c>
      <c r="F35" s="3">
        <f t="shared" si="3"/>
        <v>67171.25</v>
      </c>
      <c r="G35" s="3">
        <f t="shared" si="3"/>
        <v>0.246473</v>
      </c>
      <c r="H35" s="3">
        <f t="shared" si="3"/>
        <v>0</v>
      </c>
      <c r="I35" s="3">
        <f t="shared" si="3"/>
        <v>0</v>
      </c>
      <c r="J35" s="3">
        <f t="shared" si="3"/>
        <v>4.1793124999999999E-3</v>
      </c>
      <c r="K35" s="3">
        <f t="shared" si="3"/>
        <v>12893</v>
      </c>
      <c r="L35" s="3">
        <f t="shared" si="3"/>
        <v>9375575.25</v>
      </c>
      <c r="M35" s="3">
        <f t="shared" si="3"/>
        <v>9388468.25</v>
      </c>
      <c r="N35" s="3">
        <f t="shared" si="3"/>
        <v>1373.1552429002741</v>
      </c>
      <c r="O35" s="3" t="s">
        <v>26</v>
      </c>
      <c r="P35" s="3" t="s">
        <v>65</v>
      </c>
      <c r="Q35" s="3" t="s">
        <v>104</v>
      </c>
      <c r="R35" s="3" t="s">
        <v>156</v>
      </c>
    </row>
    <row r="36" spans="1:18" x14ac:dyDescent="0.2">
      <c r="A36" t="s">
        <v>125</v>
      </c>
      <c r="B36">
        <v>99218</v>
      </c>
      <c r="C36">
        <v>66410</v>
      </c>
      <c r="D36">
        <v>0.66933399999999998</v>
      </c>
      <c r="E36">
        <v>7.3800000000000005E-4</v>
      </c>
      <c r="F36">
        <v>24384</v>
      </c>
      <c r="G36">
        <v>0.24576200000000001</v>
      </c>
      <c r="H36">
        <v>0</v>
      </c>
      <c r="I36">
        <v>0</v>
      </c>
      <c r="J36">
        <v>1.2860899999999999E-3</v>
      </c>
      <c r="K36">
        <v>12404</v>
      </c>
      <c r="L36">
        <v>2721570</v>
      </c>
      <c r="M36">
        <v>2733974</v>
      </c>
      <c r="N36">
        <v>219.41067397613699</v>
      </c>
      <c r="O36" t="s">
        <v>26</v>
      </c>
      <c r="P36" t="s">
        <v>121</v>
      </c>
      <c r="Q36" t="s">
        <v>48</v>
      </c>
      <c r="R36" t="s">
        <v>157</v>
      </c>
    </row>
    <row r="37" spans="1:18" x14ac:dyDescent="0.2">
      <c r="A37" t="s">
        <v>134</v>
      </c>
      <c r="B37">
        <v>214193</v>
      </c>
      <c r="C37">
        <v>180304</v>
      </c>
      <c r="D37">
        <v>0.84178299999999995</v>
      </c>
      <c r="E37">
        <v>6.38E-4</v>
      </c>
      <c r="F37">
        <v>62763</v>
      </c>
      <c r="G37">
        <v>0.29302099999999998</v>
      </c>
      <c r="H37">
        <v>0</v>
      </c>
      <c r="I37">
        <v>0</v>
      </c>
      <c r="J37">
        <v>3.71975E-3</v>
      </c>
      <c r="K37">
        <v>2331</v>
      </c>
      <c r="L37">
        <v>8275934</v>
      </c>
      <c r="M37">
        <v>8278265</v>
      </c>
      <c r="N37">
        <v>3550.37923637924</v>
      </c>
      <c r="O37" t="s">
        <v>26</v>
      </c>
      <c r="P37" t="s">
        <v>130</v>
      </c>
      <c r="Q37" t="s">
        <v>48</v>
      </c>
      <c r="R37" t="s">
        <v>158</v>
      </c>
    </row>
    <row r="38" spans="1:18" x14ac:dyDescent="0.2">
      <c r="A38" t="s">
        <v>51</v>
      </c>
      <c r="B38">
        <v>436014</v>
      </c>
      <c r="C38">
        <v>346988</v>
      </c>
      <c r="D38">
        <v>0.79581800000000003</v>
      </c>
      <c r="E38">
        <v>4.3709999999999999E-3</v>
      </c>
      <c r="F38">
        <v>91039</v>
      </c>
      <c r="G38">
        <v>0.20879800000000001</v>
      </c>
      <c r="H38">
        <v>0</v>
      </c>
      <c r="I38">
        <v>0</v>
      </c>
      <c r="J38">
        <v>6.1982399999999998E-3</v>
      </c>
      <c r="K38">
        <v>20853</v>
      </c>
      <c r="L38">
        <v>14938311</v>
      </c>
      <c r="M38">
        <v>14959164</v>
      </c>
      <c r="N38">
        <v>716.36268162854299</v>
      </c>
      <c r="O38" t="s">
        <v>28</v>
      </c>
      <c r="P38" t="s">
        <v>41</v>
      </c>
      <c r="Q38" t="s">
        <v>52</v>
      </c>
      <c r="R38" t="s">
        <v>159</v>
      </c>
    </row>
    <row r="39" spans="1:18" x14ac:dyDescent="0.2">
      <c r="A39" t="s">
        <v>61</v>
      </c>
      <c r="B39">
        <v>157192</v>
      </c>
      <c r="C39">
        <v>119145</v>
      </c>
      <c r="D39">
        <v>0.75795800000000002</v>
      </c>
      <c r="E39">
        <v>3.1310000000000001E-3</v>
      </c>
      <c r="F39">
        <v>24370</v>
      </c>
      <c r="G39">
        <v>0.155033</v>
      </c>
      <c r="H39">
        <v>0</v>
      </c>
      <c r="I39">
        <v>0</v>
      </c>
      <c r="J39">
        <v>1.5487700000000001E-3</v>
      </c>
      <c r="K39">
        <v>18837</v>
      </c>
      <c r="L39">
        <v>5131729</v>
      </c>
      <c r="M39">
        <v>5150566</v>
      </c>
      <c r="N39">
        <v>272.42814673249501</v>
      </c>
      <c r="O39" t="s">
        <v>28</v>
      </c>
      <c r="P39" t="s">
        <v>56</v>
      </c>
      <c r="Q39" t="s">
        <v>52</v>
      </c>
      <c r="R39" t="s">
        <v>160</v>
      </c>
    </row>
    <row r="40" spans="1:18" x14ac:dyDescent="0.2">
      <c r="A40" s="4" t="s">
        <v>86</v>
      </c>
      <c r="B40" s="4">
        <v>55149</v>
      </c>
      <c r="C40" s="4">
        <v>36637</v>
      </c>
      <c r="D40" s="4">
        <v>0.66432800000000003</v>
      </c>
      <c r="E40" s="4">
        <v>9.0700000000000004E-4</v>
      </c>
      <c r="F40" s="4">
        <v>13216</v>
      </c>
      <c r="G40" s="4">
        <v>0.23964199999999999</v>
      </c>
      <c r="H40" s="4">
        <v>0</v>
      </c>
      <c r="I40" s="4">
        <v>0</v>
      </c>
      <c r="J40" s="4">
        <v>7.3937600000000003E-4</v>
      </c>
      <c r="K40" s="4">
        <v>2802</v>
      </c>
      <c r="L40" s="4">
        <v>1608616</v>
      </c>
      <c r="M40" s="4">
        <v>1611418</v>
      </c>
      <c r="N40" s="4">
        <v>574.09564596716598</v>
      </c>
      <c r="O40" s="4" t="s">
        <v>28</v>
      </c>
      <c r="P40" s="4" t="s">
        <v>65</v>
      </c>
      <c r="Q40" s="4" t="s">
        <v>48</v>
      </c>
      <c r="R40" s="4" t="s">
        <v>161</v>
      </c>
    </row>
    <row r="41" spans="1:18" x14ac:dyDescent="0.2">
      <c r="A41" s="4" t="s">
        <v>87</v>
      </c>
      <c r="B41" s="4">
        <v>18468</v>
      </c>
      <c r="C41" s="4">
        <v>12284</v>
      </c>
      <c r="D41" s="4">
        <v>0.66515100000000005</v>
      </c>
      <c r="E41" s="4">
        <v>4.8430000000000001E-3</v>
      </c>
      <c r="F41" s="4">
        <v>2489</v>
      </c>
      <c r="G41" s="4">
        <v>0.134774</v>
      </c>
      <c r="H41" s="4">
        <v>0</v>
      </c>
      <c r="I41" s="4">
        <v>0</v>
      </c>
      <c r="J41" s="4">
        <v>1.5864300000000001E-4</v>
      </c>
      <c r="K41" s="4">
        <v>910</v>
      </c>
      <c r="L41" s="4">
        <v>579721</v>
      </c>
      <c r="M41" s="4">
        <v>580631</v>
      </c>
      <c r="N41" s="4">
        <v>637.05604395604405</v>
      </c>
      <c r="O41" s="4" t="s">
        <v>28</v>
      </c>
      <c r="P41" s="4" t="s">
        <v>65</v>
      </c>
      <c r="Q41" s="4" t="s">
        <v>52</v>
      </c>
      <c r="R41" s="4" t="s">
        <v>161</v>
      </c>
    </row>
    <row r="42" spans="1:18" x14ac:dyDescent="0.2">
      <c r="A42" s="4" t="s">
        <v>88</v>
      </c>
      <c r="B42" s="4">
        <v>193440</v>
      </c>
      <c r="C42" s="4">
        <v>158026</v>
      </c>
      <c r="D42" s="4">
        <v>0.81692500000000001</v>
      </c>
      <c r="E42" s="4">
        <v>9.7400000000000004E-4</v>
      </c>
      <c r="F42" s="4">
        <v>56457</v>
      </c>
      <c r="G42" s="4">
        <v>0.29185800000000001</v>
      </c>
      <c r="H42" s="4">
        <v>0</v>
      </c>
      <c r="I42" s="4">
        <v>0</v>
      </c>
      <c r="J42" s="4">
        <v>3.3374099999999999E-3</v>
      </c>
      <c r="K42" s="4">
        <v>25249</v>
      </c>
      <c r="L42" s="4">
        <v>7257055</v>
      </c>
      <c r="M42" s="4">
        <v>7282304</v>
      </c>
      <c r="N42" s="4">
        <v>287.41950176244598</v>
      </c>
      <c r="O42" s="4" t="s">
        <v>28</v>
      </c>
      <c r="P42" s="4" t="s">
        <v>65</v>
      </c>
      <c r="Q42" s="4" t="s">
        <v>42</v>
      </c>
      <c r="R42" s="4" t="s">
        <v>161</v>
      </c>
    </row>
    <row r="43" spans="1:18" x14ac:dyDescent="0.2">
      <c r="A43" s="4" t="s">
        <v>89</v>
      </c>
      <c r="B43" s="4">
        <v>52615</v>
      </c>
      <c r="C43" s="4">
        <v>36067</v>
      </c>
      <c r="D43" s="4">
        <v>0.68548900000000001</v>
      </c>
      <c r="E43" s="4">
        <v>3.1399999999999999E-4</v>
      </c>
      <c r="F43" s="4">
        <v>12731</v>
      </c>
      <c r="G43" s="4">
        <v>0.24196500000000001</v>
      </c>
      <c r="H43" s="4">
        <v>0</v>
      </c>
      <c r="I43" s="4">
        <v>0</v>
      </c>
      <c r="J43" s="4">
        <v>6.7861500000000003E-4</v>
      </c>
      <c r="K43" s="4">
        <v>4058</v>
      </c>
      <c r="L43" s="4">
        <v>1496482</v>
      </c>
      <c r="M43" s="4">
        <v>1500540</v>
      </c>
      <c r="N43" s="4">
        <v>368.77328733366198</v>
      </c>
      <c r="O43" s="4" t="s">
        <v>28</v>
      </c>
      <c r="P43" s="4" t="s">
        <v>65</v>
      </c>
      <c r="Q43" s="4" t="s">
        <v>45</v>
      </c>
      <c r="R43" s="4" t="s">
        <v>161</v>
      </c>
    </row>
    <row r="44" spans="1:18" x14ac:dyDescent="0.2">
      <c r="A44" s="3" t="s">
        <v>108</v>
      </c>
      <c r="B44" s="3">
        <f t="shared" ref="B44:N44" si="4">AVERAGE(B40:B43)</f>
        <v>79918</v>
      </c>
      <c r="C44" s="3">
        <f t="shared" si="4"/>
        <v>60753.5</v>
      </c>
      <c r="D44" s="3">
        <f t="shared" si="4"/>
        <v>0.70797325</v>
      </c>
      <c r="E44" s="3">
        <f t="shared" si="4"/>
        <v>1.7595E-3</v>
      </c>
      <c r="F44" s="3">
        <f t="shared" si="4"/>
        <v>21223.25</v>
      </c>
      <c r="G44" s="3">
        <f t="shared" si="4"/>
        <v>0.22705975</v>
      </c>
      <c r="H44" s="3">
        <f t="shared" si="4"/>
        <v>0</v>
      </c>
      <c r="I44" s="3">
        <f t="shared" si="4"/>
        <v>0</v>
      </c>
      <c r="J44" s="3">
        <f t="shared" si="4"/>
        <v>1.2285109999999998E-3</v>
      </c>
      <c r="K44" s="3">
        <f t="shared" si="4"/>
        <v>8254.75</v>
      </c>
      <c r="L44" s="3">
        <f t="shared" si="4"/>
        <v>2735468.5</v>
      </c>
      <c r="M44" s="3">
        <f t="shared" si="4"/>
        <v>2743723.25</v>
      </c>
      <c r="N44" s="3">
        <f t="shared" si="4"/>
        <v>466.83611975482955</v>
      </c>
      <c r="O44" s="3" t="s">
        <v>28</v>
      </c>
      <c r="P44" s="3" t="s">
        <v>65</v>
      </c>
      <c r="Q44" s="3" t="s">
        <v>104</v>
      </c>
      <c r="R44" s="3" t="s">
        <v>161</v>
      </c>
    </row>
    <row r="45" spans="1:18" x14ac:dyDescent="0.2">
      <c r="A45" t="s">
        <v>126</v>
      </c>
      <c r="B45">
        <v>190241</v>
      </c>
      <c r="C45">
        <v>157627</v>
      </c>
      <c r="D45">
        <v>0.828565</v>
      </c>
      <c r="E45">
        <v>8.2089999999999993E-3</v>
      </c>
      <c r="F45">
        <v>32986</v>
      </c>
      <c r="G45">
        <v>0.17339099999999999</v>
      </c>
      <c r="H45">
        <v>0</v>
      </c>
      <c r="I45">
        <v>0</v>
      </c>
      <c r="J45">
        <v>2.2612800000000001E-3</v>
      </c>
      <c r="K45">
        <v>125031</v>
      </c>
      <c r="L45">
        <v>7031908</v>
      </c>
      <c r="M45">
        <v>7156939</v>
      </c>
      <c r="N45">
        <v>56.2413161535939</v>
      </c>
      <c r="O45" t="s">
        <v>28</v>
      </c>
      <c r="P45" t="s">
        <v>121</v>
      </c>
      <c r="Q45" t="s">
        <v>52</v>
      </c>
      <c r="R45" t="s">
        <v>162</v>
      </c>
    </row>
    <row r="46" spans="1:18" x14ac:dyDescent="0.2">
      <c r="A46" t="s">
        <v>135</v>
      </c>
      <c r="B46">
        <v>73460</v>
      </c>
      <c r="C46">
        <v>55265</v>
      </c>
      <c r="D46">
        <v>0.75231400000000004</v>
      </c>
      <c r="E46">
        <v>1.7769999999999999E-3</v>
      </c>
      <c r="F46">
        <v>13267</v>
      </c>
      <c r="G46">
        <v>0.18060200000000001</v>
      </c>
      <c r="H46">
        <v>0</v>
      </c>
      <c r="I46">
        <v>0</v>
      </c>
      <c r="J46">
        <v>8.8290000000000005E-4</v>
      </c>
      <c r="K46">
        <v>515</v>
      </c>
      <c r="L46">
        <v>2375470</v>
      </c>
      <c r="M46">
        <v>2375985</v>
      </c>
      <c r="N46">
        <v>4612.5631067961203</v>
      </c>
      <c r="O46" t="s">
        <v>28</v>
      </c>
      <c r="P46" t="s">
        <v>130</v>
      </c>
      <c r="Q46" t="s">
        <v>52</v>
      </c>
      <c r="R46" t="s">
        <v>163</v>
      </c>
    </row>
    <row r="47" spans="1:18" x14ac:dyDescent="0.2">
      <c r="A47" t="s">
        <v>53</v>
      </c>
      <c r="B47">
        <v>441309</v>
      </c>
      <c r="C47">
        <v>377272</v>
      </c>
      <c r="D47">
        <v>0.85489300000000001</v>
      </c>
      <c r="E47">
        <v>4.2399999999999998E-3</v>
      </c>
      <c r="F47">
        <v>84797</v>
      </c>
      <c r="G47">
        <v>0.19214899999999999</v>
      </c>
      <c r="H47">
        <v>0</v>
      </c>
      <c r="I47">
        <v>0</v>
      </c>
      <c r="J47">
        <v>6.0760500000000004E-3</v>
      </c>
      <c r="K47">
        <v>16972</v>
      </c>
      <c r="L47">
        <v>17055381</v>
      </c>
      <c r="M47">
        <v>17072353</v>
      </c>
      <c r="N47">
        <v>1004.9128564694799</v>
      </c>
      <c r="O47" t="s">
        <v>30</v>
      </c>
      <c r="P47" t="s">
        <v>41</v>
      </c>
      <c r="Q47" t="s">
        <v>52</v>
      </c>
      <c r="R47" t="s">
        <v>164</v>
      </c>
    </row>
    <row r="48" spans="1:18" x14ac:dyDescent="0.2">
      <c r="A48" t="s">
        <v>62</v>
      </c>
      <c r="B48">
        <v>105467</v>
      </c>
      <c r="C48">
        <v>86025</v>
      </c>
      <c r="D48">
        <v>0.81565799999999999</v>
      </c>
      <c r="E48">
        <v>4.5019999999999999E-3</v>
      </c>
      <c r="F48">
        <v>13712</v>
      </c>
      <c r="G48">
        <v>0.13001199999999999</v>
      </c>
      <c r="H48">
        <v>0</v>
      </c>
      <c r="I48">
        <v>0</v>
      </c>
      <c r="J48">
        <v>9.1164800000000004E-4</v>
      </c>
      <c r="K48">
        <v>4273</v>
      </c>
      <c r="L48">
        <v>3992829</v>
      </c>
      <c r="M48">
        <v>3997102</v>
      </c>
      <c r="N48">
        <v>934.43224900538303</v>
      </c>
      <c r="O48" t="s">
        <v>30</v>
      </c>
      <c r="P48" t="s">
        <v>56</v>
      </c>
      <c r="Q48" t="s">
        <v>52</v>
      </c>
      <c r="R48" t="s">
        <v>165</v>
      </c>
    </row>
    <row r="49" spans="1:18" x14ac:dyDescent="0.2">
      <c r="A49" s="4" t="s">
        <v>90</v>
      </c>
      <c r="B49" s="4">
        <v>176917</v>
      </c>
      <c r="C49" s="4">
        <v>147035</v>
      </c>
      <c r="D49" s="4">
        <v>0.83109599999999995</v>
      </c>
      <c r="E49" s="4">
        <v>8.1300000000000003E-4</v>
      </c>
      <c r="F49" s="4">
        <v>50405</v>
      </c>
      <c r="G49" s="4">
        <v>0.28490799999999999</v>
      </c>
      <c r="H49" s="4">
        <v>0</v>
      </c>
      <c r="I49" s="4">
        <v>0</v>
      </c>
      <c r="J49" s="4">
        <v>3.0503499999999998E-3</v>
      </c>
      <c r="K49" s="4">
        <v>25394</v>
      </c>
      <c r="L49" s="4">
        <v>6895536</v>
      </c>
      <c r="M49" s="4">
        <v>6920930</v>
      </c>
      <c r="N49" s="4">
        <v>271.54193904071798</v>
      </c>
      <c r="O49" s="4" t="s">
        <v>30</v>
      </c>
      <c r="P49" s="4" t="s">
        <v>65</v>
      </c>
      <c r="Q49" s="4" t="s">
        <v>48</v>
      </c>
      <c r="R49" s="4" t="s">
        <v>166</v>
      </c>
    </row>
    <row r="50" spans="1:18" x14ac:dyDescent="0.2">
      <c r="A50" s="4" t="s">
        <v>91</v>
      </c>
      <c r="B50" s="4">
        <v>216942</v>
      </c>
      <c r="C50" s="4">
        <v>134329</v>
      </c>
      <c r="D50" s="4">
        <v>0.61919299999999999</v>
      </c>
      <c r="E50" s="4">
        <v>9.7859999999999996E-3</v>
      </c>
      <c r="F50" s="4">
        <v>25661</v>
      </c>
      <c r="G50" s="4">
        <v>0.118285</v>
      </c>
      <c r="H50" s="4">
        <v>0</v>
      </c>
      <c r="I50" s="4">
        <v>0</v>
      </c>
      <c r="J50" s="4">
        <v>1.60885E-3</v>
      </c>
      <c r="K50" s="4">
        <v>5353</v>
      </c>
      <c r="L50" s="4">
        <v>5870389</v>
      </c>
      <c r="M50" s="4">
        <v>5875742</v>
      </c>
      <c r="N50" s="4">
        <v>1096.65402577994</v>
      </c>
      <c r="O50" s="4" t="s">
        <v>30</v>
      </c>
      <c r="P50" s="4" t="s">
        <v>65</v>
      </c>
      <c r="Q50" s="4" t="s">
        <v>52</v>
      </c>
      <c r="R50" s="4" t="s">
        <v>166</v>
      </c>
    </row>
    <row r="51" spans="1:18" x14ac:dyDescent="0.2">
      <c r="A51" s="4" t="s">
        <v>92</v>
      </c>
      <c r="B51" s="4">
        <v>157581</v>
      </c>
      <c r="C51" s="4">
        <v>133483</v>
      </c>
      <c r="D51" s="4">
        <v>0.84707500000000002</v>
      </c>
      <c r="E51" s="4">
        <v>8.4900000000000004E-4</v>
      </c>
      <c r="F51" s="4">
        <v>48354</v>
      </c>
      <c r="G51" s="4">
        <v>0.30685200000000001</v>
      </c>
      <c r="H51" s="4">
        <v>0</v>
      </c>
      <c r="I51" s="4">
        <v>0</v>
      </c>
      <c r="J51" s="4">
        <v>3.0928800000000001E-3</v>
      </c>
      <c r="K51" s="4">
        <v>37895</v>
      </c>
      <c r="L51" s="4">
        <v>6536626</v>
      </c>
      <c r="M51" s="4">
        <v>6574521</v>
      </c>
      <c r="N51" s="4">
        <v>172.49309935347699</v>
      </c>
      <c r="O51" s="4" t="s">
        <v>30</v>
      </c>
      <c r="P51" s="4" t="s">
        <v>65</v>
      </c>
      <c r="Q51" s="4" t="s">
        <v>42</v>
      </c>
      <c r="R51" s="4" t="s">
        <v>166</v>
      </c>
    </row>
    <row r="52" spans="1:18" x14ac:dyDescent="0.2">
      <c r="A52" s="4" t="s">
        <v>93</v>
      </c>
      <c r="B52" s="4">
        <v>146233</v>
      </c>
      <c r="C52" s="4">
        <v>106634</v>
      </c>
      <c r="D52" s="4">
        <v>0.72920600000000002</v>
      </c>
      <c r="E52" s="4">
        <v>1.5659999999999999E-3</v>
      </c>
      <c r="F52" s="4">
        <v>35707</v>
      </c>
      <c r="G52" s="4">
        <v>0.24417900000000001</v>
      </c>
      <c r="H52" s="4">
        <v>0</v>
      </c>
      <c r="I52" s="4">
        <v>0</v>
      </c>
      <c r="J52" s="4">
        <v>1.9692500000000001E-3</v>
      </c>
      <c r="K52" s="4">
        <v>6228</v>
      </c>
      <c r="L52" s="4">
        <v>4576933</v>
      </c>
      <c r="M52" s="4">
        <v>4583161</v>
      </c>
      <c r="N52" s="4">
        <v>734.89611432241497</v>
      </c>
      <c r="O52" s="4" t="s">
        <v>30</v>
      </c>
      <c r="P52" s="4" t="s">
        <v>65</v>
      </c>
      <c r="Q52" s="4" t="s">
        <v>45</v>
      </c>
      <c r="R52" s="4" t="s">
        <v>166</v>
      </c>
    </row>
    <row r="53" spans="1:18" x14ac:dyDescent="0.2">
      <c r="A53" s="3" t="s">
        <v>109</v>
      </c>
      <c r="B53" s="3">
        <f t="shared" ref="B53:N53" si="5">AVERAGE(B49:B52)</f>
        <v>174418.25</v>
      </c>
      <c r="C53" s="3">
        <f t="shared" si="5"/>
        <v>130370.25</v>
      </c>
      <c r="D53" s="3">
        <f t="shared" si="5"/>
        <v>0.7566425</v>
      </c>
      <c r="E53" s="3">
        <f t="shared" si="5"/>
        <v>3.2534999999999999E-3</v>
      </c>
      <c r="F53" s="3">
        <f t="shared" si="5"/>
        <v>40031.75</v>
      </c>
      <c r="G53" s="3">
        <f t="shared" si="5"/>
        <v>0.23855600000000002</v>
      </c>
      <c r="H53" s="3">
        <f t="shared" si="5"/>
        <v>0</v>
      </c>
      <c r="I53" s="3">
        <f t="shared" si="5"/>
        <v>0</v>
      </c>
      <c r="J53" s="3">
        <f t="shared" si="5"/>
        <v>2.4303325000000001E-3</v>
      </c>
      <c r="K53" s="3">
        <f t="shared" si="5"/>
        <v>18717.5</v>
      </c>
      <c r="L53" s="3">
        <f t="shared" si="5"/>
        <v>5969871</v>
      </c>
      <c r="M53" s="3">
        <f t="shared" si="5"/>
        <v>5988588.5</v>
      </c>
      <c r="N53" s="3">
        <f t="shared" si="5"/>
        <v>568.89629462413745</v>
      </c>
      <c r="O53" s="3" t="s">
        <v>30</v>
      </c>
      <c r="P53" s="3" t="s">
        <v>65</v>
      </c>
      <c r="Q53" s="3" t="s">
        <v>104</v>
      </c>
      <c r="R53" s="3" t="s">
        <v>166</v>
      </c>
    </row>
    <row r="54" spans="1:18" x14ac:dyDescent="0.2">
      <c r="A54" t="s">
        <v>127</v>
      </c>
      <c r="B54">
        <v>225732</v>
      </c>
      <c r="C54">
        <v>190473</v>
      </c>
      <c r="D54">
        <v>0.84380100000000002</v>
      </c>
      <c r="E54">
        <v>4.8009999999999997E-3</v>
      </c>
      <c r="F54">
        <v>44453</v>
      </c>
      <c r="G54">
        <v>0.19692799999999999</v>
      </c>
      <c r="H54">
        <v>0</v>
      </c>
      <c r="I54">
        <v>0</v>
      </c>
      <c r="J54">
        <v>3.1704599999999999E-3</v>
      </c>
      <c r="K54">
        <v>94805</v>
      </c>
      <c r="L54">
        <v>8588978</v>
      </c>
      <c r="M54">
        <v>8683783</v>
      </c>
      <c r="N54">
        <v>90.5962554717578</v>
      </c>
      <c r="O54" t="s">
        <v>30</v>
      </c>
      <c r="P54" t="s">
        <v>121</v>
      </c>
      <c r="Q54" t="s">
        <v>52</v>
      </c>
      <c r="R54" t="s">
        <v>167</v>
      </c>
    </row>
    <row r="55" spans="1:18" x14ac:dyDescent="0.2">
      <c r="A55" s="4" t="s">
        <v>94</v>
      </c>
      <c r="B55" s="4">
        <v>213504</v>
      </c>
      <c r="C55" s="4">
        <v>166061</v>
      </c>
      <c r="D55" s="4">
        <v>0.77778899999999995</v>
      </c>
      <c r="E55" s="4">
        <v>2.1840000000000002E-3</v>
      </c>
      <c r="F55" s="4">
        <v>55753</v>
      </c>
      <c r="G55" s="4">
        <v>0.261133</v>
      </c>
      <c r="H55" s="4">
        <v>0</v>
      </c>
      <c r="I55" s="4">
        <v>0</v>
      </c>
      <c r="J55" s="4">
        <v>3.1965499999999998E-3</v>
      </c>
      <c r="K55" s="4">
        <v>5962</v>
      </c>
      <c r="L55" s="4">
        <v>7439006</v>
      </c>
      <c r="M55" s="4">
        <v>7444968</v>
      </c>
      <c r="N55" s="4">
        <v>1247.73666554847</v>
      </c>
      <c r="O55" s="4" t="s">
        <v>32</v>
      </c>
      <c r="P55" s="4" t="s">
        <v>65</v>
      </c>
      <c r="Q55" s="4" t="s">
        <v>48</v>
      </c>
      <c r="R55" s="4" t="s">
        <v>168</v>
      </c>
    </row>
    <row r="56" spans="1:18" x14ac:dyDescent="0.2">
      <c r="A56" s="4" t="s">
        <v>95</v>
      </c>
      <c r="B56" s="4">
        <v>136465</v>
      </c>
      <c r="C56" s="4">
        <v>96933</v>
      </c>
      <c r="D56" s="4">
        <v>0.710314</v>
      </c>
      <c r="E56" s="4">
        <v>4.2249999999999996E-3</v>
      </c>
      <c r="F56" s="4">
        <v>20900</v>
      </c>
      <c r="G56" s="4">
        <v>0.15315300000000001</v>
      </c>
      <c r="H56" s="4">
        <v>0</v>
      </c>
      <c r="I56" s="4">
        <v>0</v>
      </c>
      <c r="J56" s="4">
        <v>1.3935200000000001E-3</v>
      </c>
      <c r="K56" s="4">
        <v>5986</v>
      </c>
      <c r="L56" s="4">
        <v>4448278</v>
      </c>
      <c r="M56" s="4">
        <v>4454264</v>
      </c>
      <c r="N56" s="4">
        <v>743.113598396258</v>
      </c>
      <c r="O56" s="4" t="s">
        <v>32</v>
      </c>
      <c r="P56" s="4" t="s">
        <v>65</v>
      </c>
      <c r="Q56" s="4" t="s">
        <v>52</v>
      </c>
      <c r="R56" s="4" t="s">
        <v>168</v>
      </c>
    </row>
    <row r="57" spans="1:18" x14ac:dyDescent="0.2">
      <c r="A57" s="4" t="s">
        <v>96</v>
      </c>
      <c r="B57" s="4">
        <v>120900</v>
      </c>
      <c r="C57" s="4">
        <v>102336</v>
      </c>
      <c r="D57" s="4">
        <v>0.84645199999999998</v>
      </c>
      <c r="E57" s="4">
        <v>8.2799999999999996E-4</v>
      </c>
      <c r="F57" s="4">
        <v>38681</v>
      </c>
      <c r="G57" s="4">
        <v>0.319942</v>
      </c>
      <c r="H57" s="4">
        <v>0</v>
      </c>
      <c r="I57" s="4">
        <v>0</v>
      </c>
      <c r="J57" s="4">
        <v>2.4055999999999999E-3</v>
      </c>
      <c r="K57" s="4">
        <v>17570</v>
      </c>
      <c r="L57" s="4">
        <v>4935113</v>
      </c>
      <c r="M57" s="4">
        <v>4952683</v>
      </c>
      <c r="N57" s="4">
        <v>280.88292544109299</v>
      </c>
      <c r="O57" s="4" t="s">
        <v>32</v>
      </c>
      <c r="P57" s="4" t="s">
        <v>65</v>
      </c>
      <c r="Q57" s="4" t="s">
        <v>42</v>
      </c>
      <c r="R57" s="4" t="s">
        <v>168</v>
      </c>
    </row>
    <row r="58" spans="1:18" x14ac:dyDescent="0.2">
      <c r="A58" s="4" t="s">
        <v>97</v>
      </c>
      <c r="B58" s="4">
        <v>61432</v>
      </c>
      <c r="C58" s="4">
        <v>48399</v>
      </c>
      <c r="D58" s="4">
        <v>0.78784699999999996</v>
      </c>
      <c r="E58" s="4">
        <v>4.4700000000000002E-4</v>
      </c>
      <c r="F58" s="4">
        <v>17882</v>
      </c>
      <c r="G58" s="4">
        <v>0.29108600000000001</v>
      </c>
      <c r="H58" s="4">
        <v>0</v>
      </c>
      <c r="I58" s="4">
        <v>0</v>
      </c>
      <c r="J58" s="4">
        <v>1.0185000000000001E-3</v>
      </c>
      <c r="K58" s="4">
        <v>3633</v>
      </c>
      <c r="L58" s="4">
        <v>2142979</v>
      </c>
      <c r="M58" s="4">
        <v>2146612</v>
      </c>
      <c r="N58" s="4">
        <v>589.864849986237</v>
      </c>
      <c r="O58" s="4" t="s">
        <v>32</v>
      </c>
      <c r="P58" s="4" t="s">
        <v>65</v>
      </c>
      <c r="Q58" s="4" t="s">
        <v>45</v>
      </c>
      <c r="R58" s="4" t="s">
        <v>168</v>
      </c>
    </row>
    <row r="59" spans="1:18" x14ac:dyDescent="0.2">
      <c r="A59" s="3" t="s">
        <v>110</v>
      </c>
      <c r="B59" s="3">
        <f t="shared" ref="B59:N59" si="6">AVERAGE(B55:B58)</f>
        <v>133075.25</v>
      </c>
      <c r="C59" s="3">
        <f t="shared" si="6"/>
        <v>103432.25</v>
      </c>
      <c r="D59" s="3">
        <f t="shared" si="6"/>
        <v>0.78060050000000003</v>
      </c>
      <c r="E59" s="3">
        <f t="shared" si="6"/>
        <v>1.921E-3</v>
      </c>
      <c r="F59" s="3">
        <f t="shared" si="6"/>
        <v>33304</v>
      </c>
      <c r="G59" s="3">
        <f t="shared" si="6"/>
        <v>0.25632850000000001</v>
      </c>
      <c r="H59" s="3">
        <f t="shared" si="6"/>
        <v>0</v>
      </c>
      <c r="I59" s="3">
        <f t="shared" si="6"/>
        <v>0</v>
      </c>
      <c r="J59" s="3">
        <f t="shared" si="6"/>
        <v>2.0035424999999998E-3</v>
      </c>
      <c r="K59" s="3">
        <f t="shared" si="6"/>
        <v>8287.75</v>
      </c>
      <c r="L59" s="3">
        <f t="shared" si="6"/>
        <v>4741344</v>
      </c>
      <c r="M59" s="3">
        <f t="shared" si="6"/>
        <v>4749631.75</v>
      </c>
      <c r="N59" s="3">
        <f t="shared" si="6"/>
        <v>715.39950984301447</v>
      </c>
      <c r="O59" s="3" t="s">
        <v>32</v>
      </c>
      <c r="P59" s="3" t="s">
        <v>65</v>
      </c>
      <c r="Q59" s="3" t="s">
        <v>104</v>
      </c>
      <c r="R59" s="3" t="s">
        <v>168</v>
      </c>
    </row>
    <row r="60" spans="1:18" x14ac:dyDescent="0.2">
      <c r="A60" t="s">
        <v>136</v>
      </c>
      <c r="B60">
        <v>231266</v>
      </c>
      <c r="C60">
        <v>190050</v>
      </c>
      <c r="D60">
        <v>0.82178099999999998</v>
      </c>
      <c r="E60">
        <v>4.0210000000000003E-3</v>
      </c>
      <c r="F60">
        <v>33970</v>
      </c>
      <c r="G60">
        <v>0.14688699999999999</v>
      </c>
      <c r="H60">
        <v>0</v>
      </c>
      <c r="I60">
        <v>0</v>
      </c>
      <c r="J60">
        <v>2.3514199999999999E-3</v>
      </c>
      <c r="K60">
        <v>863</v>
      </c>
      <c r="L60">
        <v>9075451</v>
      </c>
      <c r="M60">
        <v>9076314</v>
      </c>
      <c r="N60">
        <v>10516.165701042901</v>
      </c>
      <c r="O60" t="s">
        <v>32</v>
      </c>
      <c r="P60" t="s">
        <v>130</v>
      </c>
      <c r="Q60" t="s">
        <v>52</v>
      </c>
      <c r="R60" t="s">
        <v>169</v>
      </c>
    </row>
    <row r="61" spans="1:18" x14ac:dyDescent="0.2">
      <c r="A61" t="s">
        <v>54</v>
      </c>
      <c r="B61">
        <v>87465</v>
      </c>
      <c r="C61">
        <v>74865</v>
      </c>
      <c r="D61">
        <v>0.85594199999999998</v>
      </c>
      <c r="E61">
        <v>3.0699999999999998E-4</v>
      </c>
      <c r="F61">
        <v>29360</v>
      </c>
      <c r="G61">
        <v>0.335677</v>
      </c>
      <c r="H61">
        <v>0</v>
      </c>
      <c r="I61">
        <v>0</v>
      </c>
      <c r="J61">
        <v>1.87653E-3</v>
      </c>
      <c r="K61">
        <v>4880</v>
      </c>
      <c r="L61">
        <v>3707206</v>
      </c>
      <c r="M61">
        <v>3712086</v>
      </c>
      <c r="N61">
        <v>759.67336065573795</v>
      </c>
      <c r="O61" t="s">
        <v>34</v>
      </c>
      <c r="P61" t="s">
        <v>41</v>
      </c>
      <c r="Q61" t="s">
        <v>42</v>
      </c>
      <c r="R61" t="s">
        <v>170</v>
      </c>
    </row>
    <row r="62" spans="1:18" x14ac:dyDescent="0.2">
      <c r="A62" t="s">
        <v>63</v>
      </c>
      <c r="B62">
        <v>160992</v>
      </c>
      <c r="C62">
        <v>116675</v>
      </c>
      <c r="D62">
        <v>0.72472499999999995</v>
      </c>
      <c r="E62">
        <v>6.1899999999999998E-4</v>
      </c>
      <c r="F62">
        <v>45258</v>
      </c>
      <c r="G62">
        <v>0.28111999999999998</v>
      </c>
      <c r="H62">
        <v>0</v>
      </c>
      <c r="I62">
        <v>0</v>
      </c>
      <c r="J62">
        <v>2.7345400000000001E-3</v>
      </c>
      <c r="K62">
        <v>19026</v>
      </c>
      <c r="L62">
        <v>5494029</v>
      </c>
      <c r="M62">
        <v>5513055</v>
      </c>
      <c r="N62">
        <v>288.76426994638899</v>
      </c>
      <c r="O62" t="s">
        <v>34</v>
      </c>
      <c r="P62" t="s">
        <v>56</v>
      </c>
      <c r="Q62" t="s">
        <v>42</v>
      </c>
      <c r="R62" t="s">
        <v>171</v>
      </c>
    </row>
    <row r="63" spans="1:18" x14ac:dyDescent="0.2">
      <c r="A63" s="4" t="s">
        <v>98</v>
      </c>
      <c r="B63" s="4">
        <v>131451</v>
      </c>
      <c r="C63" s="4">
        <v>111835</v>
      </c>
      <c r="D63" s="4">
        <v>0.850773</v>
      </c>
      <c r="E63" s="4">
        <v>5.44E-4</v>
      </c>
      <c r="F63" s="4">
        <v>44112</v>
      </c>
      <c r="G63" s="4">
        <v>0.33557799999999999</v>
      </c>
      <c r="H63" s="4">
        <v>0</v>
      </c>
      <c r="I63" s="4">
        <v>0</v>
      </c>
      <c r="J63" s="4">
        <v>2.8211099999999999E-3</v>
      </c>
      <c r="K63" s="4">
        <v>16415</v>
      </c>
      <c r="L63" s="4">
        <v>5571268</v>
      </c>
      <c r="M63" s="4">
        <v>5587683</v>
      </c>
      <c r="N63" s="4">
        <v>339.40103563813602</v>
      </c>
      <c r="O63" s="4" t="s">
        <v>34</v>
      </c>
      <c r="P63" s="4" t="s">
        <v>65</v>
      </c>
      <c r="Q63" s="4" t="s">
        <v>48</v>
      </c>
      <c r="R63" s="4" t="s">
        <v>172</v>
      </c>
    </row>
    <row r="64" spans="1:18" x14ac:dyDescent="0.2">
      <c r="A64" s="4" t="s">
        <v>99</v>
      </c>
      <c r="B64" s="4">
        <v>77075</v>
      </c>
      <c r="C64" s="4">
        <v>28409</v>
      </c>
      <c r="D64" s="4">
        <v>0.368589</v>
      </c>
      <c r="E64" s="4">
        <v>3.2929999999999999E-3</v>
      </c>
      <c r="F64" s="4">
        <v>10322</v>
      </c>
      <c r="G64" s="4">
        <v>0.13392200000000001</v>
      </c>
      <c r="H64" s="4">
        <v>0</v>
      </c>
      <c r="I64" s="4">
        <v>0</v>
      </c>
      <c r="J64" s="4">
        <v>6.3105500000000005E-4</v>
      </c>
      <c r="K64" s="4">
        <v>798</v>
      </c>
      <c r="L64" s="4">
        <v>1334393</v>
      </c>
      <c r="M64" s="4">
        <v>1335191</v>
      </c>
      <c r="N64" s="4">
        <v>1672.17167919799</v>
      </c>
      <c r="O64" s="4" t="s">
        <v>34</v>
      </c>
      <c r="P64" s="4" t="s">
        <v>65</v>
      </c>
      <c r="Q64" s="4" t="s">
        <v>52</v>
      </c>
      <c r="R64" s="4" t="s">
        <v>172</v>
      </c>
    </row>
    <row r="65" spans="1:18" x14ac:dyDescent="0.2">
      <c r="A65" s="4" t="s">
        <v>100</v>
      </c>
      <c r="B65" s="4">
        <v>193747</v>
      </c>
      <c r="C65" s="4">
        <v>166423</v>
      </c>
      <c r="D65" s="4">
        <v>0.85897100000000004</v>
      </c>
      <c r="E65" s="4">
        <v>7.6999999999999996E-4</v>
      </c>
      <c r="F65" s="4">
        <v>66234</v>
      </c>
      <c r="G65" s="4">
        <v>0.341858</v>
      </c>
      <c r="H65" s="4">
        <v>0</v>
      </c>
      <c r="I65" s="4">
        <v>0</v>
      </c>
      <c r="J65" s="4">
        <v>4.3106999999999998E-3</v>
      </c>
      <c r="K65" s="4">
        <v>35367</v>
      </c>
      <c r="L65" s="4">
        <v>8416466</v>
      </c>
      <c r="M65" s="4">
        <v>8451833</v>
      </c>
      <c r="N65" s="4">
        <v>237.97511804789801</v>
      </c>
      <c r="O65" s="4" t="s">
        <v>34</v>
      </c>
      <c r="P65" s="4" t="s">
        <v>65</v>
      </c>
      <c r="Q65" s="4" t="s">
        <v>42</v>
      </c>
      <c r="R65" s="4" t="s">
        <v>172</v>
      </c>
    </row>
    <row r="66" spans="1:18" x14ac:dyDescent="0.2">
      <c r="A66" s="4" t="s">
        <v>101</v>
      </c>
      <c r="B66" s="4">
        <v>79003</v>
      </c>
      <c r="C66" s="4">
        <v>9773</v>
      </c>
      <c r="D66" s="4">
        <v>0.12370399999999999</v>
      </c>
      <c r="E66" s="4">
        <v>2.1191000000000002E-2</v>
      </c>
      <c r="F66" s="4">
        <v>3418</v>
      </c>
      <c r="G66" s="4">
        <v>4.3264200000000003E-2</v>
      </c>
      <c r="H66" s="4">
        <v>0</v>
      </c>
      <c r="I66" s="4">
        <v>0</v>
      </c>
      <c r="J66" s="4">
        <v>1.83158E-4</v>
      </c>
      <c r="K66" s="4">
        <v>367</v>
      </c>
      <c r="L66" s="4">
        <v>407936</v>
      </c>
      <c r="M66" s="4">
        <v>408303</v>
      </c>
      <c r="N66" s="4">
        <v>1111.5422343324301</v>
      </c>
      <c r="O66" s="4" t="s">
        <v>34</v>
      </c>
      <c r="P66" s="4" t="s">
        <v>65</v>
      </c>
      <c r="Q66" s="4" t="s">
        <v>45</v>
      </c>
      <c r="R66" s="4" t="s">
        <v>172</v>
      </c>
    </row>
    <row r="67" spans="1:18" x14ac:dyDescent="0.2">
      <c r="A67" s="3" t="s">
        <v>111</v>
      </c>
      <c r="B67" s="3">
        <f t="shared" ref="B67:N67" si="7">AVERAGE(B63:B66)</f>
        <v>120319</v>
      </c>
      <c r="C67" s="3">
        <f t="shared" si="7"/>
        <v>79110</v>
      </c>
      <c r="D67" s="3">
        <f t="shared" si="7"/>
        <v>0.55050925000000006</v>
      </c>
      <c r="E67" s="3">
        <f t="shared" si="7"/>
        <v>6.4495000000000004E-3</v>
      </c>
      <c r="F67" s="3">
        <f t="shared" si="7"/>
        <v>31021.5</v>
      </c>
      <c r="G67" s="3">
        <f t="shared" si="7"/>
        <v>0.21365555</v>
      </c>
      <c r="H67" s="3">
        <f t="shared" si="7"/>
        <v>0</v>
      </c>
      <c r="I67" s="3">
        <f t="shared" si="7"/>
        <v>0</v>
      </c>
      <c r="J67" s="3">
        <f t="shared" si="7"/>
        <v>1.98650575E-3</v>
      </c>
      <c r="K67" s="3">
        <f t="shared" si="7"/>
        <v>13236.75</v>
      </c>
      <c r="L67" s="3">
        <f t="shared" si="7"/>
        <v>3932515.75</v>
      </c>
      <c r="M67" s="3">
        <f t="shared" si="7"/>
        <v>3945752.5</v>
      </c>
      <c r="N67" s="3">
        <f t="shared" si="7"/>
        <v>840.27251680411359</v>
      </c>
      <c r="O67" s="3" t="s">
        <v>34</v>
      </c>
      <c r="P67" s="3" t="s">
        <v>65</v>
      </c>
      <c r="Q67" s="3" t="s">
        <v>104</v>
      </c>
      <c r="R67" s="3" t="s">
        <v>172</v>
      </c>
    </row>
    <row r="68" spans="1:18" x14ac:dyDescent="0.2">
      <c r="A68" t="s">
        <v>128</v>
      </c>
      <c r="B68">
        <v>176224</v>
      </c>
      <c r="C68">
        <v>149819</v>
      </c>
      <c r="D68">
        <v>0.85016199999999997</v>
      </c>
      <c r="E68">
        <v>1.271E-3</v>
      </c>
      <c r="F68">
        <v>58955</v>
      </c>
      <c r="G68">
        <v>0.33454600000000001</v>
      </c>
      <c r="H68">
        <v>0</v>
      </c>
      <c r="I68">
        <v>0</v>
      </c>
      <c r="J68">
        <v>3.7228700000000001E-3</v>
      </c>
      <c r="K68">
        <v>50332</v>
      </c>
      <c r="L68">
        <v>7352558</v>
      </c>
      <c r="M68">
        <v>7402890</v>
      </c>
      <c r="N68">
        <v>146.08118095843599</v>
      </c>
      <c r="O68" t="s">
        <v>34</v>
      </c>
      <c r="P68" t="s">
        <v>121</v>
      </c>
      <c r="Q68" t="s">
        <v>42</v>
      </c>
      <c r="R68" t="s">
        <v>173</v>
      </c>
    </row>
    <row r="69" spans="1:18" x14ac:dyDescent="0.2">
      <c r="A69" t="s">
        <v>137</v>
      </c>
      <c r="B69">
        <v>348086</v>
      </c>
      <c r="C69">
        <v>303882</v>
      </c>
      <c r="D69">
        <v>0.87300800000000001</v>
      </c>
      <c r="E69">
        <v>7.1000000000000002E-4</v>
      </c>
      <c r="F69">
        <v>117398</v>
      </c>
      <c r="G69">
        <v>0.33726699999999998</v>
      </c>
      <c r="H69">
        <v>0</v>
      </c>
      <c r="I69">
        <v>0</v>
      </c>
      <c r="J69">
        <v>7.7371999999999996E-3</v>
      </c>
      <c r="K69">
        <v>10097</v>
      </c>
      <c r="L69">
        <v>15312998</v>
      </c>
      <c r="M69">
        <v>15323095</v>
      </c>
      <c r="N69">
        <v>1516.5888877884499</v>
      </c>
      <c r="O69" t="s">
        <v>34</v>
      </c>
      <c r="P69" t="s">
        <v>130</v>
      </c>
      <c r="Q69" t="s">
        <v>42</v>
      </c>
      <c r="R69" t="s">
        <v>174</v>
      </c>
    </row>
    <row r="70" spans="1:18" x14ac:dyDescent="0.2">
      <c r="A70" t="s">
        <v>112</v>
      </c>
      <c r="B70">
        <v>158304</v>
      </c>
      <c r="C70">
        <v>344</v>
      </c>
      <c r="D70">
        <v>2.1730299999999998E-3</v>
      </c>
      <c r="E70">
        <v>3.8961000000000003E-2</v>
      </c>
      <c r="F70">
        <v>74</v>
      </c>
      <c r="G70">
        <v>4.6745499999999998E-4</v>
      </c>
      <c r="H70">
        <v>0</v>
      </c>
      <c r="I70">
        <v>0</v>
      </c>
      <c r="J70" s="1">
        <v>7.0688599999999999E-6</v>
      </c>
      <c r="K70">
        <v>0</v>
      </c>
      <c r="L70">
        <v>0</v>
      </c>
      <c r="M70">
        <v>0</v>
      </c>
      <c r="N70" t="s">
        <v>79</v>
      </c>
      <c r="O70" t="s">
        <v>79</v>
      </c>
      <c r="P70" t="s">
        <v>79</v>
      </c>
      <c r="Q70" t="s">
        <v>113</v>
      </c>
      <c r="R70" t="s">
        <v>175</v>
      </c>
    </row>
    <row r="71" spans="1:18" x14ac:dyDescent="0.2">
      <c r="A71" t="s">
        <v>114</v>
      </c>
      <c r="B71">
        <v>78067</v>
      </c>
      <c r="C71">
        <v>422</v>
      </c>
      <c r="D71">
        <v>5.4056099999999999E-3</v>
      </c>
      <c r="E71">
        <v>2.9412000000000001E-2</v>
      </c>
      <c r="F71">
        <v>33</v>
      </c>
      <c r="G71">
        <v>4.2271399999999998E-4</v>
      </c>
      <c r="H71">
        <v>0</v>
      </c>
      <c r="I71">
        <v>0</v>
      </c>
      <c r="J71" s="1">
        <v>3.0374899999999999E-6</v>
      </c>
      <c r="K71">
        <v>0</v>
      </c>
      <c r="L71">
        <v>0</v>
      </c>
      <c r="M71">
        <v>0</v>
      </c>
      <c r="N71" t="s">
        <v>79</v>
      </c>
      <c r="O71" t="s">
        <v>79</v>
      </c>
      <c r="P71" t="s">
        <v>79</v>
      </c>
      <c r="Q71" t="s">
        <v>113</v>
      </c>
      <c r="R71" t="s">
        <v>176</v>
      </c>
    </row>
    <row r="72" spans="1:18" x14ac:dyDescent="0.2">
      <c r="A72" t="s">
        <v>115</v>
      </c>
      <c r="B72">
        <v>48105</v>
      </c>
      <c r="C72">
        <v>347</v>
      </c>
      <c r="D72">
        <v>7.2133900000000001E-3</v>
      </c>
      <c r="E72">
        <v>0</v>
      </c>
      <c r="F72">
        <v>8</v>
      </c>
      <c r="G72">
        <v>1.66303E-4</v>
      </c>
      <c r="H72">
        <v>0</v>
      </c>
      <c r="I72">
        <v>0</v>
      </c>
      <c r="J72" s="1">
        <v>6.3529199999999997E-7</v>
      </c>
      <c r="K72">
        <v>0</v>
      </c>
      <c r="L72">
        <v>0</v>
      </c>
      <c r="M72">
        <v>0</v>
      </c>
      <c r="N72" t="s">
        <v>79</v>
      </c>
      <c r="O72" t="s">
        <v>79</v>
      </c>
      <c r="P72" t="s">
        <v>79</v>
      </c>
      <c r="Q72" t="s">
        <v>113</v>
      </c>
      <c r="R72" t="s">
        <v>177</v>
      </c>
    </row>
    <row r="73" spans="1:18" x14ac:dyDescent="0.2">
      <c r="A73" t="s">
        <v>116</v>
      </c>
      <c r="B73">
        <v>59260</v>
      </c>
      <c r="C73">
        <v>476</v>
      </c>
      <c r="D73">
        <v>8.0324000000000003E-3</v>
      </c>
      <c r="E73">
        <v>0</v>
      </c>
      <c r="F73">
        <v>9</v>
      </c>
      <c r="G73">
        <v>1.5187299999999999E-4</v>
      </c>
      <c r="H73">
        <v>0</v>
      </c>
      <c r="I73">
        <v>0</v>
      </c>
      <c r="J73" s="1">
        <v>7.3083400000000004E-7</v>
      </c>
      <c r="K73">
        <v>0</v>
      </c>
      <c r="L73">
        <v>0</v>
      </c>
      <c r="M73">
        <v>0</v>
      </c>
      <c r="N73" t="s">
        <v>79</v>
      </c>
      <c r="O73" t="s">
        <v>79</v>
      </c>
      <c r="P73" t="s">
        <v>79</v>
      </c>
      <c r="Q73" t="s">
        <v>113</v>
      </c>
      <c r="R73" t="s">
        <v>178</v>
      </c>
    </row>
    <row r="74" spans="1:18" x14ac:dyDescent="0.2">
      <c r="A74" t="s">
        <v>117</v>
      </c>
      <c r="B74">
        <v>12099</v>
      </c>
      <c r="C74">
        <v>90</v>
      </c>
      <c r="D74">
        <v>7.4386299999999999E-3</v>
      </c>
      <c r="E74">
        <v>0</v>
      </c>
      <c r="F74">
        <v>1</v>
      </c>
      <c r="G74" s="1">
        <v>8.26515E-5</v>
      </c>
      <c r="H74">
        <v>0</v>
      </c>
      <c r="I74">
        <v>0</v>
      </c>
      <c r="J74" s="1">
        <v>6.7003499999999995E-8</v>
      </c>
      <c r="K74">
        <v>0</v>
      </c>
      <c r="L74">
        <v>0</v>
      </c>
      <c r="M74">
        <v>0</v>
      </c>
      <c r="N74" t="s">
        <v>79</v>
      </c>
      <c r="O74" t="s">
        <v>79</v>
      </c>
      <c r="P74" t="s">
        <v>79</v>
      </c>
      <c r="Q74" t="s">
        <v>113</v>
      </c>
      <c r="R74" t="s">
        <v>179</v>
      </c>
    </row>
    <row r="75" spans="1:18" x14ac:dyDescent="0.2">
      <c r="A75" t="s">
        <v>118</v>
      </c>
      <c r="B75">
        <v>1184</v>
      </c>
      <c r="C75">
        <v>15</v>
      </c>
      <c r="D75">
        <v>1.26689E-2</v>
      </c>
      <c r="E75">
        <v>0</v>
      </c>
      <c r="F75">
        <v>1</v>
      </c>
      <c r="G75">
        <v>8.4459499999999996E-4</v>
      </c>
      <c r="H75">
        <v>0</v>
      </c>
      <c r="I75">
        <v>0</v>
      </c>
      <c r="J75" s="1">
        <v>8.0652300000000003E-8</v>
      </c>
      <c r="K75">
        <v>0</v>
      </c>
      <c r="L75">
        <v>0</v>
      </c>
      <c r="M75">
        <v>0</v>
      </c>
      <c r="N75" t="s">
        <v>79</v>
      </c>
      <c r="O75" t="s">
        <v>79</v>
      </c>
      <c r="P75" t="s">
        <v>79</v>
      </c>
      <c r="Q75" t="s">
        <v>113</v>
      </c>
      <c r="R75" t="s">
        <v>180</v>
      </c>
    </row>
    <row r="76" spans="1:18" x14ac:dyDescent="0.2">
      <c r="A76" t="s">
        <v>119</v>
      </c>
      <c r="B76">
        <v>2384</v>
      </c>
      <c r="C76">
        <v>14</v>
      </c>
      <c r="D76">
        <v>5.8724800000000002E-3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t="s">
        <v>79</v>
      </c>
      <c r="O76" t="s">
        <v>79</v>
      </c>
      <c r="P76" t="s">
        <v>79</v>
      </c>
      <c r="Q76" t="s">
        <v>113</v>
      </c>
      <c r="R76" t="s">
        <v>181</v>
      </c>
    </row>
    <row r="77" spans="1:18" x14ac:dyDescent="0.2">
      <c r="A77" t="s">
        <v>47</v>
      </c>
      <c r="B77">
        <v>345029</v>
      </c>
      <c r="C77">
        <v>500</v>
      </c>
      <c r="D77">
        <v>1.44915E-3</v>
      </c>
      <c r="E77">
        <v>1.4151E-2</v>
      </c>
      <c r="F77">
        <v>210</v>
      </c>
      <c r="G77">
        <v>6.0864399999999998E-4</v>
      </c>
      <c r="H77">
        <v>0</v>
      </c>
      <c r="I77">
        <v>0</v>
      </c>
      <c r="J77" s="7">
        <v>1.26426E-5</v>
      </c>
      <c r="K77">
        <v>182</v>
      </c>
      <c r="L77">
        <v>21782</v>
      </c>
      <c r="M77">
        <v>21964</v>
      </c>
      <c r="N77">
        <v>119.681318681319</v>
      </c>
      <c r="O77" t="s">
        <v>24</v>
      </c>
      <c r="P77" t="s">
        <v>41</v>
      </c>
      <c r="Q77" t="s">
        <v>48</v>
      </c>
      <c r="R77" t="s">
        <v>186</v>
      </c>
    </row>
    <row r="78" spans="1:18" x14ac:dyDescent="0.2">
      <c r="A78" t="s">
        <v>59</v>
      </c>
      <c r="B78">
        <v>281274</v>
      </c>
      <c r="C78">
        <v>4284</v>
      </c>
      <c r="D78">
        <v>1.52307E-2</v>
      </c>
      <c r="E78">
        <v>2.281E-3</v>
      </c>
      <c r="F78">
        <v>1312</v>
      </c>
      <c r="G78">
        <v>4.6644900000000003E-3</v>
      </c>
      <c r="H78">
        <v>0</v>
      </c>
      <c r="I78">
        <v>0</v>
      </c>
      <c r="J78" s="7">
        <v>7.3049899999999993E-5</v>
      </c>
      <c r="K78">
        <v>1768</v>
      </c>
      <c r="L78">
        <v>181357</v>
      </c>
      <c r="M78">
        <v>183125</v>
      </c>
      <c r="N78">
        <v>102.577488687783</v>
      </c>
      <c r="O78" t="s">
        <v>24</v>
      </c>
      <c r="P78" t="s">
        <v>56</v>
      </c>
      <c r="Q78" t="s">
        <v>48</v>
      </c>
      <c r="R78" t="s">
        <v>187</v>
      </c>
    </row>
    <row r="79" spans="1:18" s="3" customFormat="1" x14ac:dyDescent="0.2">
      <c r="A79" s="3" t="s">
        <v>182</v>
      </c>
      <c r="B79" s="3">
        <v>180208.75</v>
      </c>
      <c r="C79" s="3">
        <v>866.5</v>
      </c>
      <c r="D79" s="3">
        <v>3.8714925E-3</v>
      </c>
      <c r="E79" s="3">
        <v>5.1824999999999996E-3</v>
      </c>
      <c r="F79" s="3">
        <v>313</v>
      </c>
      <c r="G79" s="3">
        <v>1.3976957500000001E-3</v>
      </c>
      <c r="H79" s="3">
        <v>0</v>
      </c>
      <c r="I79" s="3">
        <v>0</v>
      </c>
      <c r="J79" s="6">
        <v>1.8452289999999999E-5</v>
      </c>
      <c r="K79" s="3">
        <v>211.75</v>
      </c>
      <c r="L79" s="3">
        <v>38865.25</v>
      </c>
      <c r="M79" s="3">
        <v>39077</v>
      </c>
      <c r="N79" s="3">
        <v>537.45870942585634</v>
      </c>
      <c r="O79" s="3" t="s">
        <v>24</v>
      </c>
      <c r="P79" s="3" t="s">
        <v>65</v>
      </c>
      <c r="Q79" s="3" t="s">
        <v>104</v>
      </c>
      <c r="R79" s="3" t="s">
        <v>183</v>
      </c>
    </row>
    <row r="80" spans="1:18" x14ac:dyDescent="0.2">
      <c r="A80" t="s">
        <v>124</v>
      </c>
      <c r="B80">
        <v>14727</v>
      </c>
      <c r="C80">
        <v>12</v>
      </c>
      <c r="D80">
        <v>8.1483E-4</v>
      </c>
      <c r="E80">
        <v>0</v>
      </c>
      <c r="F80">
        <v>1</v>
      </c>
      <c r="G80" s="7">
        <v>6.7902499999999996E-5</v>
      </c>
      <c r="H80">
        <v>0</v>
      </c>
      <c r="I80">
        <v>0</v>
      </c>
      <c r="J80" s="7">
        <v>7.8170700000000003E-8</v>
      </c>
      <c r="K80">
        <v>0</v>
      </c>
      <c r="L80">
        <v>0</v>
      </c>
      <c r="M80">
        <v>0</v>
      </c>
      <c r="N80" t="s">
        <v>79</v>
      </c>
      <c r="O80" t="s">
        <v>24</v>
      </c>
      <c r="P80" t="s">
        <v>121</v>
      </c>
      <c r="Q80" t="s">
        <v>48</v>
      </c>
      <c r="R80" t="s">
        <v>184</v>
      </c>
    </row>
    <row r="81" spans="1:18" x14ac:dyDescent="0.2">
      <c r="A81" t="s">
        <v>133</v>
      </c>
      <c r="B81">
        <v>200613</v>
      </c>
      <c r="C81">
        <v>1450</v>
      </c>
      <c r="D81">
        <v>7.2278500000000001E-3</v>
      </c>
      <c r="E81">
        <v>1.98E-3</v>
      </c>
      <c r="F81">
        <v>504</v>
      </c>
      <c r="G81">
        <v>2.5122999999999999E-3</v>
      </c>
      <c r="H81">
        <v>0</v>
      </c>
      <c r="I81">
        <v>0</v>
      </c>
      <c r="J81" s="7">
        <v>2.8929400000000001E-5</v>
      </c>
      <c r="K81">
        <v>693</v>
      </c>
      <c r="L81">
        <v>65148</v>
      </c>
      <c r="M81">
        <v>65841</v>
      </c>
      <c r="N81">
        <v>94.008658008658003</v>
      </c>
      <c r="O81" t="s">
        <v>24</v>
      </c>
      <c r="P81" t="s">
        <v>130</v>
      </c>
      <c r="Q81" t="s">
        <v>48</v>
      </c>
      <c r="R81" t="s">
        <v>185</v>
      </c>
    </row>
    <row r="82" spans="1:18" x14ac:dyDescent="0.2">
      <c r="A82" t="s">
        <v>50</v>
      </c>
      <c r="B82">
        <v>368347</v>
      </c>
      <c r="C82">
        <v>278040</v>
      </c>
      <c r="D82">
        <v>0.75483199999999995</v>
      </c>
      <c r="E82">
        <v>1.2769999999999999E-3</v>
      </c>
      <c r="F82">
        <v>90004</v>
      </c>
      <c r="G82">
        <v>0.24434600000000001</v>
      </c>
      <c r="H82">
        <v>0</v>
      </c>
      <c r="I82">
        <v>0</v>
      </c>
      <c r="J82">
        <v>5.0678399999999997E-3</v>
      </c>
      <c r="K82">
        <v>34375</v>
      </c>
      <c r="L82">
        <v>12054811</v>
      </c>
      <c r="M82">
        <v>12089186</v>
      </c>
      <c r="N82">
        <v>350.68541090909099</v>
      </c>
      <c r="O82" t="s">
        <v>26</v>
      </c>
      <c r="P82" t="s">
        <v>41</v>
      </c>
      <c r="Q82" t="s">
        <v>48</v>
      </c>
      <c r="R82" t="s">
        <v>154</v>
      </c>
    </row>
  </sheetData>
  <conditionalFormatting sqref="R1:R76">
    <cfRule type="duplicateValues" dxfId="2" priority="5"/>
  </conditionalFormatting>
  <conditionalFormatting sqref="R77:R81">
    <cfRule type="duplicateValues" dxfId="1" priority="2"/>
  </conditionalFormatting>
  <conditionalFormatting sqref="R82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mapstats_individual_all</vt:lpstr>
      <vt:lpstr>mapstats_sample_all</vt:lpstr>
      <vt:lpstr>samples_and_leg_means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Fischer  Martin Claude</cp:lastModifiedBy>
  <cp:revision/>
  <dcterms:created xsi:type="dcterms:W3CDTF">2023-08-28T05:53:41Z</dcterms:created>
  <dcterms:modified xsi:type="dcterms:W3CDTF">2024-05-13T11:56:40Z</dcterms:modified>
  <cp:category/>
  <cp:contentStatus/>
</cp:coreProperties>
</file>