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ecember2023\2022_YeastMetabPub\"/>
    </mc:Choice>
  </mc:AlternateContent>
  <xr:revisionPtr revIDLastSave="0" documentId="13_ncr:1_{5E81C133-73E7-4264-B31C-D71420AA23C4}" xr6:coauthVersionLast="47" xr6:coauthVersionMax="47" xr10:uidLastSave="{00000000-0000-0000-0000-000000000000}"/>
  <bookViews>
    <workbookView xWindow="-108" yWindow="-108" windowWidth="23256" windowHeight="12576" tabRatio="765" activeTab="5" xr2:uid="{0B415C39-52D5-4B3A-9FAA-7362A2783E7F}"/>
  </bookViews>
  <sheets>
    <sheet name="Total" sheetId="1" r:id="rId1"/>
    <sheet name="Total esters" sheetId="4" r:id="rId2"/>
    <sheet name="Acetate esters" sheetId="2" r:id="rId3"/>
    <sheet name="Ethanol esters" sheetId="3" r:id="rId4"/>
    <sheet name="Terpenoids" sheetId="5" r:id="rId5"/>
    <sheet name="Alcohols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4" i="5" l="1"/>
  <c r="F43" i="5"/>
  <c r="F42" i="5"/>
  <c r="F41" i="5"/>
  <c r="F40" i="5"/>
  <c r="F39" i="5"/>
  <c r="F38" i="5"/>
  <c r="F37" i="5"/>
  <c r="F36" i="5"/>
  <c r="F35" i="5"/>
  <c r="F34" i="5"/>
  <c r="F33" i="5"/>
  <c r="F32" i="5"/>
  <c r="F31" i="5"/>
  <c r="F30" i="5"/>
  <c r="F29" i="5"/>
  <c r="F28" i="5"/>
  <c r="F27" i="5"/>
  <c r="F26" i="5"/>
  <c r="F25" i="5"/>
  <c r="F24" i="5"/>
  <c r="F23" i="5"/>
  <c r="F22" i="5"/>
  <c r="F21" i="5"/>
  <c r="F20" i="5"/>
  <c r="F19" i="5"/>
  <c r="F18" i="5"/>
  <c r="F17" i="5"/>
  <c r="F44" i="3" l="1"/>
  <c r="F43" i="3"/>
  <c r="F42" i="3"/>
  <c r="F41" i="3"/>
  <c r="F40" i="3"/>
  <c r="F39" i="3"/>
  <c r="F38" i="3"/>
  <c r="F37" i="3"/>
  <c r="F36" i="3"/>
  <c r="F35" i="3"/>
  <c r="F34" i="3"/>
  <c r="F33" i="3"/>
  <c r="F32" i="3"/>
  <c r="F31" i="3"/>
  <c r="F30" i="3"/>
  <c r="F29" i="3"/>
  <c r="F28" i="3"/>
  <c r="F27" i="3"/>
  <c r="F26" i="3"/>
  <c r="F25" i="3"/>
  <c r="F24" i="3"/>
  <c r="F23" i="3"/>
  <c r="F22" i="3"/>
  <c r="F21" i="3"/>
  <c r="F20" i="3"/>
  <c r="F19" i="3"/>
  <c r="F18" i="3"/>
  <c r="F17" i="3"/>
  <c r="F44" i="2"/>
  <c r="F43" i="2"/>
  <c r="F42" i="2"/>
  <c r="F41" i="2"/>
  <c r="F40" i="2"/>
  <c r="F39" i="2"/>
  <c r="F38" i="2"/>
  <c r="F37" i="2"/>
  <c r="F36" i="2"/>
  <c r="F35" i="2"/>
  <c r="F34" i="2"/>
  <c r="F33" i="2"/>
  <c r="F32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44" i="4" l="1"/>
  <c r="F43" i="4"/>
  <c r="F42" i="4"/>
  <c r="F41" i="4"/>
  <c r="F40" i="4"/>
  <c r="F39" i="4"/>
  <c r="F38" i="4"/>
  <c r="F37" i="4"/>
  <c r="F36" i="4"/>
  <c r="F35" i="4"/>
  <c r="F34" i="4"/>
  <c r="F33" i="4"/>
  <c r="F32" i="4"/>
  <c r="F31" i="4"/>
  <c r="F30" i="4"/>
  <c r="F29" i="4"/>
  <c r="F28" i="4"/>
  <c r="F27" i="4"/>
  <c r="F26" i="4"/>
  <c r="F25" i="4"/>
  <c r="F24" i="4"/>
  <c r="F23" i="4"/>
  <c r="F22" i="4"/>
  <c r="F21" i="4"/>
  <c r="F20" i="4"/>
  <c r="F19" i="4"/>
  <c r="F18" i="4"/>
  <c r="F17" i="4"/>
</calcChain>
</file>

<file path=xl/sharedStrings.xml><?xml version="1.0" encoding="utf-8"?>
<sst xmlns="http://schemas.openxmlformats.org/spreadsheetml/2006/main" count="818" uniqueCount="143">
  <si>
    <t>Table S1a. Statistical analysis of total VOCs prouced by different yeast strains.</t>
  </si>
  <si>
    <t>Variance analysis results</t>
  </si>
  <si>
    <t>Df</t>
  </si>
  <si>
    <t>Sum Sq</t>
  </si>
  <si>
    <t>Mean Sq</t>
  </si>
  <si>
    <t>F value</t>
  </si>
  <si>
    <t>Pr (&gt;F)</t>
  </si>
  <si>
    <t>Strain</t>
  </si>
  <si>
    <t>***</t>
  </si>
  <si>
    <t>Residuals</t>
  </si>
  <si>
    <t>diff</t>
  </si>
  <si>
    <t>lwr</t>
  </si>
  <si>
    <t>upr</t>
  </si>
  <si>
    <t>p</t>
  </si>
  <si>
    <t>1214uv16-1214</t>
  </si>
  <si>
    <t>1214uv31-1214</t>
  </si>
  <si>
    <t>ns</t>
  </si>
  <si>
    <t>1214uv33-1214</t>
  </si>
  <si>
    <t>1214uv62-1214</t>
  </si>
  <si>
    <t>PP08-1214</t>
  </si>
  <si>
    <t>**</t>
  </si>
  <si>
    <t>PP08uv07-1214</t>
  </si>
  <si>
    <t>PP08uv42-1214</t>
  </si>
  <si>
    <t>1214uv31-1214uv16</t>
  </si>
  <si>
    <t>1214uv33-1214uv16</t>
  </si>
  <si>
    <t>1214uv62-1214uv16</t>
  </si>
  <si>
    <t>PP08-1214uv16</t>
  </si>
  <si>
    <t>PP08uv07-1214uv16</t>
  </si>
  <si>
    <t>PP08uv42-1214uv16</t>
  </si>
  <si>
    <t>1214uv33-1214uv31</t>
  </si>
  <si>
    <t>1214uv62-1214uv31</t>
  </si>
  <si>
    <t>PP08-1214uv31</t>
  </si>
  <si>
    <t>PP08uv07-1214uv31</t>
  </si>
  <si>
    <t>PP08uv42-1214uv31</t>
  </si>
  <si>
    <t>1214uv62-1214uv33</t>
  </si>
  <si>
    <t>PP08-1214uv33</t>
  </si>
  <si>
    <t>PP08uv07-1214uv33</t>
  </si>
  <si>
    <t>PP08uv42-1214uv33</t>
  </si>
  <si>
    <t>PP08-1214uv62</t>
  </si>
  <si>
    <t>PP08uv07-1214uv62</t>
  </si>
  <si>
    <t>PP08uv42-1214uv62</t>
  </si>
  <si>
    <t>PP08uv07-PP08</t>
  </si>
  <si>
    <t>PP08uv42-PP08</t>
  </si>
  <si>
    <t>PP08uv42-PP08uv07</t>
  </si>
  <si>
    <t>1214uv16</t>
  </si>
  <si>
    <t>1214uv31</t>
  </si>
  <si>
    <t>1214uv33</t>
  </si>
  <si>
    <t>1214uv62</t>
  </si>
  <si>
    <t>PP08</t>
  </si>
  <si>
    <t>PP08uv07</t>
  </si>
  <si>
    <t>PP08uv42</t>
  </si>
  <si>
    <t>*</t>
  </si>
  <si>
    <t>Pairwise comparison (HDS Tuckey test)</t>
  </si>
  <si>
    <t>Table S1c. Statistical analysis of total acetate esters prouced by different yeast strains.</t>
  </si>
  <si>
    <t>Table S1b. Statistical analysis of total esters prouced by different yeast strains.</t>
  </si>
  <si>
    <t>Table S1f. Statistical analysis of total volatile alcohols prouced by different yeast strains.</t>
  </si>
  <si>
    <t>Table S1e. Statistical analysis of total volatile terpenoids prouced by different yeast strains.</t>
  </si>
  <si>
    <t>Table S1d. Statistical analysis of total ethanol esters prouced by different yeast strains.</t>
  </si>
  <si>
    <t>13.65</t>
  </si>
  <si>
    <t>29.778</t>
  </si>
  <si>
    <t>-31.031446</t>
  </si>
  <si>
    <t>90.5874461</t>
  </si>
  <si>
    <t>-25.463</t>
  </si>
  <si>
    <t>-86.272446</t>
  </si>
  <si>
    <t>35.3464461</t>
  </si>
  <si>
    <t>49.069</t>
  </si>
  <si>
    <t>-11.740446</t>
  </si>
  <si>
    <t>109.8784461</t>
  </si>
  <si>
    <t>-40.617</t>
  </si>
  <si>
    <t>-101.426446</t>
  </si>
  <si>
    <t>20.1924461</t>
  </si>
  <si>
    <t>64.602</t>
  </si>
  <si>
    <t>3.792554</t>
  </si>
  <si>
    <t>125.4114461</t>
  </si>
  <si>
    <t>-69.608</t>
  </si>
  <si>
    <t>-130.417446</t>
  </si>
  <si>
    <t>-8.7985539</t>
  </si>
  <si>
    <t>-11.362</t>
  </si>
  <si>
    <t>-72.171446</t>
  </si>
  <si>
    <t>49.4474461</t>
  </si>
  <si>
    <t>-55.241</t>
  </si>
  <si>
    <t>-116.050446</t>
  </si>
  <si>
    <t>5.5684461</t>
  </si>
  <si>
    <t>19.291</t>
  </si>
  <si>
    <t>-41.518446</t>
  </si>
  <si>
    <t>80.1004461</t>
  </si>
  <si>
    <t>-70.395</t>
  </si>
  <si>
    <t>-131.204446</t>
  </si>
  <si>
    <t>-9.5855539</t>
  </si>
  <si>
    <t>34.824</t>
  </si>
  <si>
    <t>-25.985446</t>
  </si>
  <si>
    <t>95.6334461</t>
  </si>
  <si>
    <t>-99.386</t>
  </si>
  <si>
    <t>-160.195446</t>
  </si>
  <si>
    <t>-38.5765539</t>
  </si>
  <si>
    <t>-41.140</t>
  </si>
  <si>
    <t>-101.949446</t>
  </si>
  <si>
    <t>19.6694461</t>
  </si>
  <si>
    <t>74.532</t>
  </si>
  <si>
    <t>13.722554</t>
  </si>
  <si>
    <t>135.3414461</t>
  </si>
  <si>
    <t>-15.154</t>
  </si>
  <si>
    <t>-75.963446</t>
  </si>
  <si>
    <t>45.6554461</t>
  </si>
  <si>
    <t>90.065</t>
  </si>
  <si>
    <t>29.255554</t>
  </si>
  <si>
    <t>150.8744461</t>
  </si>
  <si>
    <t>-44.145</t>
  </si>
  <si>
    <t>-104.954446</t>
  </si>
  <si>
    <t>16.6644461</t>
  </si>
  <si>
    <t>14.101</t>
  </si>
  <si>
    <t>-46.708446</t>
  </si>
  <si>
    <t>74.9104461</t>
  </si>
  <si>
    <t>-89.686</t>
  </si>
  <si>
    <t>-150.495446</t>
  </si>
  <si>
    <t>-28.8765539</t>
  </si>
  <si>
    <t>15.533</t>
  </si>
  <si>
    <t>-45.276446</t>
  </si>
  <si>
    <t>76.3424461</t>
  </si>
  <si>
    <t>-118.677</t>
  </si>
  <si>
    <t>-179.486446</t>
  </si>
  <si>
    <t>-57.8675539</t>
  </si>
  <si>
    <t>-60.431</t>
  </si>
  <si>
    <t>-121.240446</t>
  </si>
  <si>
    <t>0.3784461</t>
  </si>
  <si>
    <t>105.219</t>
  </si>
  <si>
    <t>44.409554</t>
  </si>
  <si>
    <t>166.0284461</t>
  </si>
  <si>
    <t>-28.991</t>
  </si>
  <si>
    <t>-89.800446</t>
  </si>
  <si>
    <t>31.8184461</t>
  </si>
  <si>
    <t>29.255</t>
  </si>
  <si>
    <t>-31.554446</t>
  </si>
  <si>
    <t>90.0644461</t>
  </si>
  <si>
    <t>-134.210</t>
  </si>
  <si>
    <t>-195.019446</t>
  </si>
  <si>
    <t>-73.4005539</t>
  </si>
  <si>
    <t>-75.964</t>
  </si>
  <si>
    <t>-136.773446</t>
  </si>
  <si>
    <t>-15.1545539</t>
  </si>
  <si>
    <t>58.246</t>
  </si>
  <si>
    <t>-2.563446</t>
  </si>
  <si>
    <t>119.0554461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</si>
</sst>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FF2E79-5C78-4D21-82E3-0729178424F5}">
  <dimension ref="A1:I45"/>
  <sheetViews>
    <sheetView workbookViewId="0">
      <selection activeCell="A16" sqref="A16"/>
    </sheetView>
  </sheetViews>
  <sheetFormatPr defaultRowHeight="14.4" x14ac:dyDescent="0.3"/>
  <cols>
    <col min="1" max="1" width="19.5546875" customWidth="1"/>
  </cols>
  <sheetData>
    <row r="1" spans="1:9" x14ac:dyDescent="0.3">
      <c r="A1" t="s">
        <v>0</v>
      </c>
    </row>
    <row r="2" spans="1:9" x14ac:dyDescent="0.3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</row>
    <row r="3" spans="1:9" x14ac:dyDescent="0.3">
      <c r="A3" t="s">
        <v>7</v>
      </c>
      <c r="B3">
        <v>7</v>
      </c>
      <c r="C3">
        <v>424937</v>
      </c>
      <c r="D3">
        <v>60705</v>
      </c>
      <c r="E3">
        <v>21.03</v>
      </c>
      <c r="F3">
        <v>6.0399999999999996E-7</v>
      </c>
      <c r="G3" t="s">
        <v>8</v>
      </c>
    </row>
    <row r="4" spans="1:9" x14ac:dyDescent="0.3">
      <c r="A4" t="s">
        <v>9</v>
      </c>
      <c r="B4">
        <v>16</v>
      </c>
      <c r="C4">
        <v>46191</v>
      </c>
      <c r="D4">
        <v>2887</v>
      </c>
    </row>
    <row r="6" spans="1:9" x14ac:dyDescent="0.3">
      <c r="B6">
        <v>1214</v>
      </c>
      <c r="C6" t="s">
        <v>44</v>
      </c>
      <c r="D6" t="s">
        <v>45</v>
      </c>
      <c r="E6" t="s">
        <v>46</v>
      </c>
      <c r="F6" t="s">
        <v>47</v>
      </c>
      <c r="G6" t="s">
        <v>48</v>
      </c>
      <c r="H6" t="s">
        <v>49</v>
      </c>
      <c r="I6" t="s">
        <v>50</v>
      </c>
    </row>
    <row r="7" spans="1:9" x14ac:dyDescent="0.3">
      <c r="A7">
        <v>1214</v>
      </c>
      <c r="C7" t="s">
        <v>8</v>
      </c>
      <c r="D7" t="s">
        <v>16</v>
      </c>
      <c r="E7" t="s">
        <v>16</v>
      </c>
      <c r="F7" t="s">
        <v>16</v>
      </c>
      <c r="G7" t="s">
        <v>20</v>
      </c>
      <c r="H7" t="s">
        <v>16</v>
      </c>
      <c r="I7" t="s">
        <v>16</v>
      </c>
    </row>
    <row r="8" spans="1:9" x14ac:dyDescent="0.3">
      <c r="A8" t="s">
        <v>44</v>
      </c>
      <c r="B8" t="s">
        <v>8</v>
      </c>
      <c r="D8" t="s">
        <v>8</v>
      </c>
      <c r="E8" t="s">
        <v>20</v>
      </c>
      <c r="F8" t="s">
        <v>8</v>
      </c>
      <c r="G8" t="s">
        <v>16</v>
      </c>
      <c r="H8" t="s">
        <v>8</v>
      </c>
      <c r="I8" t="s">
        <v>8</v>
      </c>
    </row>
    <row r="9" spans="1:9" x14ac:dyDescent="0.3">
      <c r="A9" t="s">
        <v>45</v>
      </c>
      <c r="B9" t="s">
        <v>16</v>
      </c>
      <c r="C9" t="s">
        <v>8</v>
      </c>
      <c r="E9" t="s">
        <v>16</v>
      </c>
      <c r="F9" t="s">
        <v>16</v>
      </c>
      <c r="G9" t="s">
        <v>8</v>
      </c>
      <c r="H9" t="s">
        <v>16</v>
      </c>
      <c r="I9" t="s">
        <v>16</v>
      </c>
    </row>
    <row r="10" spans="1:9" x14ac:dyDescent="0.3">
      <c r="A10" t="s">
        <v>46</v>
      </c>
      <c r="B10" t="s">
        <v>16</v>
      </c>
      <c r="C10" t="s">
        <v>20</v>
      </c>
      <c r="D10" t="s">
        <v>16</v>
      </c>
      <c r="F10" t="s">
        <v>16</v>
      </c>
      <c r="G10" t="s">
        <v>16</v>
      </c>
      <c r="H10" t="s">
        <v>20</v>
      </c>
      <c r="I10" t="s">
        <v>16</v>
      </c>
    </row>
    <row r="11" spans="1:9" x14ac:dyDescent="0.3">
      <c r="A11" t="s">
        <v>47</v>
      </c>
      <c r="B11" t="s">
        <v>16</v>
      </c>
      <c r="C11" t="s">
        <v>8</v>
      </c>
      <c r="D11" t="s">
        <v>16</v>
      </c>
      <c r="E11" t="s">
        <v>16</v>
      </c>
      <c r="G11" t="s">
        <v>20</v>
      </c>
      <c r="H11" t="s">
        <v>16</v>
      </c>
      <c r="I11" t="s">
        <v>16</v>
      </c>
    </row>
    <row r="12" spans="1:9" x14ac:dyDescent="0.3">
      <c r="A12" t="s">
        <v>48</v>
      </c>
      <c r="B12" t="s">
        <v>20</v>
      </c>
      <c r="C12" t="s">
        <v>16</v>
      </c>
      <c r="D12" t="s">
        <v>8</v>
      </c>
      <c r="E12" t="s">
        <v>16</v>
      </c>
      <c r="F12" t="s">
        <v>20</v>
      </c>
      <c r="H12" t="s">
        <v>8</v>
      </c>
      <c r="I12" t="s">
        <v>8</v>
      </c>
    </row>
    <row r="13" spans="1:9" x14ac:dyDescent="0.3">
      <c r="A13" t="s">
        <v>49</v>
      </c>
      <c r="B13" t="s">
        <v>16</v>
      </c>
      <c r="C13" t="s">
        <v>8</v>
      </c>
      <c r="D13" t="s">
        <v>16</v>
      </c>
      <c r="E13" t="s">
        <v>20</v>
      </c>
      <c r="F13" t="s">
        <v>16</v>
      </c>
      <c r="G13" t="s">
        <v>8</v>
      </c>
      <c r="I13" t="s">
        <v>16</v>
      </c>
    </row>
    <row r="14" spans="1:9" x14ac:dyDescent="0.3">
      <c r="A14" t="s">
        <v>50</v>
      </c>
      <c r="B14" t="s">
        <v>16</v>
      </c>
      <c r="C14" t="s">
        <v>8</v>
      </c>
      <c r="D14" t="s">
        <v>16</v>
      </c>
      <c r="E14" t="s">
        <v>16</v>
      </c>
      <c r="F14" t="s">
        <v>16</v>
      </c>
      <c r="G14" t="s">
        <v>8</v>
      </c>
      <c r="H14" t="s">
        <v>16</v>
      </c>
    </row>
    <row r="16" spans="1:9" x14ac:dyDescent="0.3">
      <c r="A16" t="s">
        <v>52</v>
      </c>
    </row>
    <row r="17" spans="1:6" x14ac:dyDescent="0.3">
      <c r="B17" t="s">
        <v>10</v>
      </c>
      <c r="C17" t="s">
        <v>11</v>
      </c>
      <c r="D17" t="s">
        <v>12</v>
      </c>
      <c r="E17" t="s">
        <v>13</v>
      </c>
    </row>
    <row r="18" spans="1:6" x14ac:dyDescent="0.3">
      <c r="A18" t="s">
        <v>14</v>
      </c>
      <c r="B18">
        <v>289.60599999999999</v>
      </c>
      <c r="C18">
        <v>137.71935999999999</v>
      </c>
      <c r="D18">
        <v>441.49263999999999</v>
      </c>
      <c r="E18">
        <v>1.305E-4</v>
      </c>
      <c r="F18" t="s">
        <v>8</v>
      </c>
    </row>
    <row r="19" spans="1:6" x14ac:dyDescent="0.3">
      <c r="A19" t="s">
        <v>15</v>
      </c>
      <c r="B19">
        <v>-53.814</v>
      </c>
      <c r="C19">
        <v>-205.70063999999999</v>
      </c>
      <c r="D19">
        <v>98.072640000000007</v>
      </c>
      <c r="E19">
        <v>0.91207199999999999</v>
      </c>
      <c r="F19" t="s">
        <v>16</v>
      </c>
    </row>
    <row r="20" spans="1:6" x14ac:dyDescent="0.3">
      <c r="A20" t="s">
        <v>17</v>
      </c>
      <c r="B20">
        <v>79.766999999999996</v>
      </c>
      <c r="C20">
        <v>-72.119640000000004</v>
      </c>
      <c r="D20">
        <v>231.65364</v>
      </c>
      <c r="E20">
        <v>0.61793229999999999</v>
      </c>
      <c r="F20" t="s">
        <v>16</v>
      </c>
    </row>
    <row r="21" spans="1:6" x14ac:dyDescent="0.3">
      <c r="A21" t="s">
        <v>18</v>
      </c>
      <c r="B21">
        <v>-33.832000000000001</v>
      </c>
      <c r="C21">
        <v>-185.71863999999999</v>
      </c>
      <c r="D21">
        <v>118.05464000000001</v>
      </c>
      <c r="E21">
        <v>0.99245470000000002</v>
      </c>
      <c r="F21" t="s">
        <v>16</v>
      </c>
    </row>
    <row r="22" spans="1:6" x14ac:dyDescent="0.3">
      <c r="A22" t="s">
        <v>19</v>
      </c>
      <c r="B22">
        <v>201.61099999999999</v>
      </c>
      <c r="C22">
        <v>49.724359999999997</v>
      </c>
      <c r="D22">
        <v>353.49763999999999</v>
      </c>
      <c r="E22">
        <v>5.6045000000000001E-3</v>
      </c>
      <c r="F22" t="s">
        <v>20</v>
      </c>
    </row>
    <row r="23" spans="1:6" x14ac:dyDescent="0.3">
      <c r="A23" t="s">
        <v>21</v>
      </c>
      <c r="B23">
        <v>-131.22999999999999</v>
      </c>
      <c r="C23">
        <v>-283.11664000000002</v>
      </c>
      <c r="D23">
        <v>20.656639999999999</v>
      </c>
      <c r="E23">
        <v>0.1174781</v>
      </c>
      <c r="F23" t="s">
        <v>16</v>
      </c>
    </row>
    <row r="24" spans="1:6" x14ac:dyDescent="0.3">
      <c r="A24" t="s">
        <v>22</v>
      </c>
      <c r="B24">
        <v>-40.497</v>
      </c>
      <c r="C24">
        <v>-192.38364000000001</v>
      </c>
      <c r="D24">
        <v>111.38964</v>
      </c>
      <c r="E24">
        <v>0.97903019999999996</v>
      </c>
      <c r="F24" t="s">
        <v>16</v>
      </c>
    </row>
    <row r="25" spans="1:6" x14ac:dyDescent="0.3">
      <c r="A25" t="s">
        <v>23</v>
      </c>
      <c r="B25">
        <v>-343.42</v>
      </c>
      <c r="C25">
        <v>-495.30664000000002</v>
      </c>
      <c r="D25">
        <v>-191.53335999999999</v>
      </c>
      <c r="E25">
        <v>1.63E-5</v>
      </c>
      <c r="F25" t="s">
        <v>8</v>
      </c>
    </row>
    <row r="26" spans="1:6" x14ac:dyDescent="0.3">
      <c r="A26" t="s">
        <v>24</v>
      </c>
      <c r="B26">
        <v>-209.839</v>
      </c>
      <c r="C26">
        <v>-361.72564</v>
      </c>
      <c r="D26">
        <v>-57.952359999999999</v>
      </c>
      <c r="E26">
        <v>3.8909999999999999E-3</v>
      </c>
      <c r="F26" t="s">
        <v>20</v>
      </c>
    </row>
    <row r="27" spans="1:6" x14ac:dyDescent="0.3">
      <c r="A27" t="s">
        <v>25</v>
      </c>
      <c r="B27">
        <v>-323.43799999999999</v>
      </c>
      <c r="C27">
        <v>-475.32463999999999</v>
      </c>
      <c r="D27">
        <v>-171.55135999999999</v>
      </c>
      <c r="E27">
        <v>3.4600000000000001E-5</v>
      </c>
      <c r="F27" t="s">
        <v>8</v>
      </c>
    </row>
    <row r="28" spans="1:6" x14ac:dyDescent="0.3">
      <c r="A28" t="s">
        <v>26</v>
      </c>
      <c r="B28">
        <v>-87.995000000000005</v>
      </c>
      <c r="C28">
        <v>-239.88164</v>
      </c>
      <c r="D28">
        <v>63.891640000000002</v>
      </c>
      <c r="E28">
        <v>0.50736020000000004</v>
      </c>
      <c r="F28" t="s">
        <v>16</v>
      </c>
    </row>
    <row r="29" spans="1:6" x14ac:dyDescent="0.3">
      <c r="A29" t="s">
        <v>27</v>
      </c>
      <c r="B29">
        <v>-420.83600000000001</v>
      </c>
      <c r="C29">
        <v>-572.72263999999996</v>
      </c>
      <c r="D29">
        <v>-268.94936000000001</v>
      </c>
      <c r="E29">
        <v>1.1000000000000001E-6</v>
      </c>
      <c r="F29" t="s">
        <v>8</v>
      </c>
    </row>
    <row r="30" spans="1:6" x14ac:dyDescent="0.3">
      <c r="A30" t="s">
        <v>28</v>
      </c>
      <c r="B30">
        <v>-330.10300000000001</v>
      </c>
      <c r="C30">
        <v>-481.98964000000001</v>
      </c>
      <c r="D30">
        <v>-178.21636000000001</v>
      </c>
      <c r="E30">
        <v>2.6800000000000001E-5</v>
      </c>
      <c r="F30" t="s">
        <v>8</v>
      </c>
    </row>
    <row r="31" spans="1:6" x14ac:dyDescent="0.3">
      <c r="A31" t="s">
        <v>29</v>
      </c>
      <c r="B31">
        <v>133.58099999999999</v>
      </c>
      <c r="C31">
        <v>-18.30564</v>
      </c>
      <c r="D31">
        <v>285.46764000000002</v>
      </c>
      <c r="E31">
        <v>0.1069469</v>
      </c>
      <c r="F31" t="s">
        <v>16</v>
      </c>
    </row>
    <row r="32" spans="1:6" x14ac:dyDescent="0.3">
      <c r="A32" t="s">
        <v>30</v>
      </c>
      <c r="B32">
        <v>19.981999999999999</v>
      </c>
      <c r="C32">
        <v>-131.90464</v>
      </c>
      <c r="D32">
        <v>171.86864</v>
      </c>
      <c r="E32">
        <v>0.99972430000000001</v>
      </c>
      <c r="F32" t="s">
        <v>16</v>
      </c>
    </row>
    <row r="33" spans="1:6" x14ac:dyDescent="0.3">
      <c r="A33" t="s">
        <v>31</v>
      </c>
      <c r="B33">
        <v>255.42500000000001</v>
      </c>
      <c r="C33">
        <v>103.53836</v>
      </c>
      <c r="D33">
        <v>407.31164000000001</v>
      </c>
      <c r="E33">
        <v>5.3709999999999999E-4</v>
      </c>
      <c r="F33" t="s">
        <v>8</v>
      </c>
    </row>
    <row r="34" spans="1:6" x14ac:dyDescent="0.3">
      <c r="A34" t="s">
        <v>32</v>
      </c>
      <c r="B34">
        <v>-77.415999999999997</v>
      </c>
      <c r="C34">
        <v>-229.30264</v>
      </c>
      <c r="D34">
        <v>74.470640000000003</v>
      </c>
      <c r="E34">
        <v>0.64968760000000003</v>
      </c>
      <c r="F34" t="s">
        <v>16</v>
      </c>
    </row>
    <row r="35" spans="1:6" x14ac:dyDescent="0.3">
      <c r="A35" t="s">
        <v>33</v>
      </c>
      <c r="B35">
        <v>13.317</v>
      </c>
      <c r="C35">
        <v>-138.56963999999999</v>
      </c>
      <c r="D35">
        <v>165.20364000000001</v>
      </c>
      <c r="E35">
        <v>0.99998189999999998</v>
      </c>
      <c r="F35" t="s">
        <v>16</v>
      </c>
    </row>
    <row r="36" spans="1:6" x14ac:dyDescent="0.3">
      <c r="A36" t="s">
        <v>34</v>
      </c>
      <c r="B36">
        <v>-113.599</v>
      </c>
      <c r="C36">
        <v>-265.48563999999999</v>
      </c>
      <c r="D36">
        <v>38.287640000000003</v>
      </c>
      <c r="E36">
        <v>0.2287188</v>
      </c>
      <c r="F36" t="s">
        <v>16</v>
      </c>
    </row>
    <row r="37" spans="1:6" x14ac:dyDescent="0.3">
      <c r="A37" t="s">
        <v>35</v>
      </c>
      <c r="B37">
        <v>121.84399999999999</v>
      </c>
      <c r="C37">
        <v>-30.042639999999999</v>
      </c>
      <c r="D37">
        <v>273.73063999999999</v>
      </c>
      <c r="E37">
        <v>0.1690391</v>
      </c>
      <c r="F37" t="s">
        <v>16</v>
      </c>
    </row>
    <row r="38" spans="1:6" x14ac:dyDescent="0.3">
      <c r="A38" t="s">
        <v>36</v>
      </c>
      <c r="B38">
        <v>-210.99700000000001</v>
      </c>
      <c r="C38">
        <v>-362.88364000000001</v>
      </c>
      <c r="D38">
        <v>-59.11036</v>
      </c>
      <c r="E38">
        <v>3.6966E-3</v>
      </c>
      <c r="F38" t="s">
        <v>20</v>
      </c>
    </row>
    <row r="39" spans="1:6" x14ac:dyDescent="0.3">
      <c r="A39" t="s">
        <v>37</v>
      </c>
      <c r="B39">
        <v>-120.264</v>
      </c>
      <c r="C39">
        <v>-272.15064000000001</v>
      </c>
      <c r="D39">
        <v>31.622640000000001</v>
      </c>
      <c r="E39">
        <v>0.1793671</v>
      </c>
      <c r="F39" t="s">
        <v>16</v>
      </c>
    </row>
    <row r="40" spans="1:6" x14ac:dyDescent="0.3">
      <c r="A40" t="s">
        <v>38</v>
      </c>
      <c r="B40">
        <v>235.44300000000001</v>
      </c>
      <c r="C40">
        <v>83.556359999999998</v>
      </c>
      <c r="D40">
        <v>387.32963999999998</v>
      </c>
      <c r="E40">
        <v>1.2654999999999999E-3</v>
      </c>
      <c r="F40" t="s">
        <v>20</v>
      </c>
    </row>
    <row r="41" spans="1:6" x14ac:dyDescent="0.3">
      <c r="A41" t="s">
        <v>39</v>
      </c>
      <c r="B41">
        <v>-97.397999999999996</v>
      </c>
      <c r="C41">
        <v>-249.28464</v>
      </c>
      <c r="D41">
        <v>54.488639999999997</v>
      </c>
      <c r="E41">
        <v>0.38986749999999998</v>
      </c>
      <c r="F41" t="s">
        <v>16</v>
      </c>
    </row>
    <row r="42" spans="1:6" x14ac:dyDescent="0.3">
      <c r="A42" t="s">
        <v>40</v>
      </c>
      <c r="B42">
        <v>-6.665</v>
      </c>
      <c r="C42">
        <v>-158.55163999999999</v>
      </c>
      <c r="D42">
        <v>145.22164000000001</v>
      </c>
      <c r="E42">
        <v>0.99999979999999999</v>
      </c>
      <c r="F42" t="s">
        <v>16</v>
      </c>
    </row>
    <row r="43" spans="1:6" x14ac:dyDescent="0.3">
      <c r="A43" t="s">
        <v>41</v>
      </c>
      <c r="B43">
        <v>-332.84100000000001</v>
      </c>
      <c r="C43">
        <v>-484.72764000000001</v>
      </c>
      <c r="D43">
        <v>-180.95436000000001</v>
      </c>
      <c r="E43">
        <v>2.4199999999999999E-5</v>
      </c>
      <c r="F43" t="s">
        <v>8</v>
      </c>
    </row>
    <row r="44" spans="1:6" x14ac:dyDescent="0.3">
      <c r="A44" t="s">
        <v>42</v>
      </c>
      <c r="B44">
        <v>-242.108</v>
      </c>
      <c r="C44">
        <v>-393.99464</v>
      </c>
      <c r="D44">
        <v>-90.221360000000004</v>
      </c>
      <c r="E44">
        <v>9.4879999999999997E-4</v>
      </c>
      <c r="F44" t="s">
        <v>8</v>
      </c>
    </row>
    <row r="45" spans="1:6" x14ac:dyDescent="0.3">
      <c r="A45" t="s">
        <v>43</v>
      </c>
      <c r="B45">
        <v>90.733000000000004</v>
      </c>
      <c r="C45">
        <v>-61.153640000000003</v>
      </c>
      <c r="D45">
        <v>242.61964</v>
      </c>
      <c r="E45">
        <v>0.47177170000000002</v>
      </c>
      <c r="F45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B105B0-92A8-4393-A1DB-4DF75E9C2D56}">
  <dimension ref="A1:I44"/>
  <sheetViews>
    <sheetView workbookViewId="0">
      <selection activeCell="A15" sqref="A15"/>
    </sheetView>
  </sheetViews>
  <sheetFormatPr defaultRowHeight="14.4" x14ac:dyDescent="0.3"/>
  <cols>
    <col min="1" max="1" width="25" customWidth="1"/>
  </cols>
  <sheetData>
    <row r="1" spans="1:9" x14ac:dyDescent="0.3">
      <c r="A1" t="s">
        <v>54</v>
      </c>
    </row>
    <row r="2" spans="1:9" x14ac:dyDescent="0.3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</row>
    <row r="3" spans="1:9" x14ac:dyDescent="0.3">
      <c r="A3" t="s">
        <v>7</v>
      </c>
      <c r="B3">
        <v>7</v>
      </c>
      <c r="C3">
        <v>133242</v>
      </c>
      <c r="D3">
        <v>19035</v>
      </c>
      <c r="E3">
        <v>13.29</v>
      </c>
      <c r="G3">
        <v>1.3499999999999999E-5</v>
      </c>
      <c r="H3" t="s">
        <v>8</v>
      </c>
    </row>
    <row r="4" spans="1:9" x14ac:dyDescent="0.3">
      <c r="A4" t="s">
        <v>9</v>
      </c>
      <c r="B4">
        <v>16</v>
      </c>
      <c r="C4">
        <v>22923</v>
      </c>
      <c r="D4">
        <v>1433</v>
      </c>
    </row>
    <row r="5" spans="1:9" x14ac:dyDescent="0.3">
      <c r="B5">
        <v>1214</v>
      </c>
      <c r="C5" t="s">
        <v>44</v>
      </c>
      <c r="D5" t="s">
        <v>45</v>
      </c>
      <c r="E5" t="s">
        <v>46</v>
      </c>
      <c r="F5" t="s">
        <v>47</v>
      </c>
      <c r="G5" t="s">
        <v>48</v>
      </c>
      <c r="H5" t="s">
        <v>49</v>
      </c>
      <c r="I5" t="s">
        <v>50</v>
      </c>
    </row>
    <row r="6" spans="1:9" x14ac:dyDescent="0.3">
      <c r="A6">
        <v>1214</v>
      </c>
      <c r="C6" t="s">
        <v>16</v>
      </c>
      <c r="D6" t="s">
        <v>16</v>
      </c>
      <c r="E6" t="s">
        <v>16</v>
      </c>
      <c r="F6" t="s">
        <v>16</v>
      </c>
      <c r="G6" t="s">
        <v>8</v>
      </c>
      <c r="H6" t="s">
        <v>16</v>
      </c>
      <c r="I6" t="s">
        <v>16</v>
      </c>
    </row>
    <row r="7" spans="1:9" x14ac:dyDescent="0.3">
      <c r="A7" t="s">
        <v>44</v>
      </c>
      <c r="B7" t="s">
        <v>16</v>
      </c>
      <c r="D7" t="s">
        <v>16</v>
      </c>
      <c r="E7" t="s">
        <v>16</v>
      </c>
      <c r="F7" t="s">
        <v>51</v>
      </c>
      <c r="G7" t="s">
        <v>51</v>
      </c>
      <c r="H7" t="s">
        <v>51</v>
      </c>
      <c r="I7" t="s">
        <v>16</v>
      </c>
    </row>
    <row r="8" spans="1:9" x14ac:dyDescent="0.3">
      <c r="A8" t="s">
        <v>45</v>
      </c>
      <c r="B8" t="s">
        <v>16</v>
      </c>
      <c r="C8" t="s">
        <v>16</v>
      </c>
      <c r="E8" t="s">
        <v>16</v>
      </c>
      <c r="F8" t="s">
        <v>16</v>
      </c>
      <c r="G8" t="s">
        <v>8</v>
      </c>
      <c r="H8" t="s">
        <v>16</v>
      </c>
      <c r="I8" t="s">
        <v>16</v>
      </c>
    </row>
    <row r="9" spans="1:9" x14ac:dyDescent="0.3">
      <c r="A9" t="s">
        <v>46</v>
      </c>
      <c r="B9" t="s">
        <v>16</v>
      </c>
      <c r="C9" t="s">
        <v>16</v>
      </c>
      <c r="D9" t="s">
        <v>16</v>
      </c>
      <c r="F9" t="s">
        <v>16</v>
      </c>
      <c r="G9" t="s">
        <v>8</v>
      </c>
      <c r="H9" t="s">
        <v>16</v>
      </c>
      <c r="I9" t="s">
        <v>16</v>
      </c>
    </row>
    <row r="10" spans="1:9" x14ac:dyDescent="0.3">
      <c r="A10" t="s">
        <v>47</v>
      </c>
      <c r="B10" t="s">
        <v>16</v>
      </c>
      <c r="C10" t="s">
        <v>51</v>
      </c>
      <c r="D10" t="s">
        <v>16</v>
      </c>
      <c r="E10" t="s">
        <v>16</v>
      </c>
      <c r="G10" t="s">
        <v>8</v>
      </c>
      <c r="H10" t="s">
        <v>16</v>
      </c>
      <c r="I10" t="s">
        <v>16</v>
      </c>
    </row>
    <row r="11" spans="1:9" x14ac:dyDescent="0.3">
      <c r="A11" t="s">
        <v>48</v>
      </c>
      <c r="B11" t="s">
        <v>8</v>
      </c>
      <c r="C11" t="s">
        <v>51</v>
      </c>
      <c r="D11" t="s">
        <v>8</v>
      </c>
      <c r="E11" t="s">
        <v>8</v>
      </c>
      <c r="F11" t="s">
        <v>8</v>
      </c>
      <c r="H11" t="s">
        <v>8</v>
      </c>
      <c r="I11" t="s">
        <v>8</v>
      </c>
    </row>
    <row r="12" spans="1:9" x14ac:dyDescent="0.3">
      <c r="A12" t="s">
        <v>49</v>
      </c>
      <c r="B12" t="s">
        <v>16</v>
      </c>
      <c r="C12" t="s">
        <v>51</v>
      </c>
      <c r="D12" t="s">
        <v>16</v>
      </c>
      <c r="E12" t="s">
        <v>16</v>
      </c>
      <c r="F12" t="s">
        <v>16</v>
      </c>
      <c r="G12" t="s">
        <v>8</v>
      </c>
      <c r="I12" t="s">
        <v>16</v>
      </c>
    </row>
    <row r="13" spans="1:9" x14ac:dyDescent="0.3">
      <c r="A13" t="s">
        <v>50</v>
      </c>
      <c r="B13" t="s">
        <v>16</v>
      </c>
      <c r="C13" t="s">
        <v>16</v>
      </c>
      <c r="D13" t="s">
        <v>16</v>
      </c>
      <c r="E13" t="s">
        <v>16</v>
      </c>
      <c r="F13" t="s">
        <v>16</v>
      </c>
      <c r="G13" t="s">
        <v>8</v>
      </c>
      <c r="H13" t="s">
        <v>16</v>
      </c>
    </row>
    <row r="15" spans="1:9" x14ac:dyDescent="0.3">
      <c r="A15" t="s">
        <v>52</v>
      </c>
    </row>
    <row r="16" spans="1:9" x14ac:dyDescent="0.3">
      <c r="B16" t="s">
        <v>10</v>
      </c>
      <c r="C16" t="s">
        <v>11</v>
      </c>
      <c r="D16" t="s">
        <v>12</v>
      </c>
      <c r="E16" t="s">
        <v>13</v>
      </c>
    </row>
    <row r="17" spans="1:6" x14ac:dyDescent="0.3">
      <c r="A17" t="s">
        <v>14</v>
      </c>
      <c r="B17">
        <v>54.313000000000002</v>
      </c>
      <c r="C17">
        <v>-52.684959999999997</v>
      </c>
      <c r="D17">
        <v>161.31095999999999</v>
      </c>
      <c r="E17">
        <v>0.65395099999999995</v>
      </c>
      <c r="F17" t="str">
        <f>IF(E17&gt;0.05,"ns",IF(E17&gt;0.01,"*",IF(E17&gt;0.001,"**","***")))</f>
        <v>ns</v>
      </c>
    </row>
    <row r="18" spans="1:6" x14ac:dyDescent="0.3">
      <c r="A18" t="s">
        <v>15</v>
      </c>
      <c r="B18">
        <v>-44.488999999999997</v>
      </c>
      <c r="C18">
        <v>-151.48696000000001</v>
      </c>
      <c r="D18">
        <v>62.508960000000002</v>
      </c>
      <c r="E18">
        <v>0.82652899999999996</v>
      </c>
      <c r="F18" t="str">
        <f>IF(E18&gt;0.05,"ns",IF(E18&gt;0.01,"*",IF(E18&gt;0.001,"**","***")))</f>
        <v>ns</v>
      </c>
    </row>
    <row r="19" spans="1:6" x14ac:dyDescent="0.3">
      <c r="A19" t="s">
        <v>17</v>
      </c>
      <c r="B19">
        <v>-9.25</v>
      </c>
      <c r="C19">
        <v>-116.24796000000001</v>
      </c>
      <c r="D19">
        <v>97.747960000000006</v>
      </c>
      <c r="E19">
        <v>0.99998359999999997</v>
      </c>
      <c r="F19" t="str">
        <f>IF(E19&gt;0.05,"ns",IF(E19&gt;0.01,"*",IF(E19&gt;0.001,"**","***")))</f>
        <v>ns</v>
      </c>
    </row>
    <row r="20" spans="1:6" x14ac:dyDescent="0.3">
      <c r="A20" t="s">
        <v>18</v>
      </c>
      <c r="B20">
        <v>-57.311</v>
      </c>
      <c r="C20">
        <v>-164.30896000000001</v>
      </c>
      <c r="D20">
        <v>49.686959999999999</v>
      </c>
      <c r="E20">
        <v>0.59641500000000003</v>
      </c>
      <c r="F20" t="str">
        <f>IF(E20&gt;0.05,"ns",IF(E20&gt;0.01,"*",IF(E20&gt;0.001,"**","***")))</f>
        <v>ns</v>
      </c>
    </row>
    <row r="21" spans="1:6" x14ac:dyDescent="0.3">
      <c r="A21" t="s">
        <v>19</v>
      </c>
      <c r="B21">
        <v>175.14099999999999</v>
      </c>
      <c r="C21">
        <v>68.143039999999999</v>
      </c>
      <c r="D21">
        <v>282.13896</v>
      </c>
      <c r="E21">
        <v>7.1759999999999999E-4</v>
      </c>
      <c r="F21" t="str">
        <f>IF(E21&gt;0.05,"ns",IF(E21&gt;0.01,"*",IF(E21&gt;0.001,"**","***")))</f>
        <v>***</v>
      </c>
    </row>
    <row r="22" spans="1:6" x14ac:dyDescent="0.3">
      <c r="A22" t="s">
        <v>21</v>
      </c>
      <c r="B22">
        <v>-72.296999999999997</v>
      </c>
      <c r="C22">
        <v>-179.29496</v>
      </c>
      <c r="D22">
        <v>34.700960000000002</v>
      </c>
      <c r="E22">
        <v>0.33151710000000001</v>
      </c>
      <c r="F22" t="str">
        <f>IF(E22&gt;0.05,"ns",IF(E22&gt;0.01,"*",IF(E22&gt;0.001,"**","***")))</f>
        <v>ns</v>
      </c>
    </row>
    <row r="23" spans="1:6" x14ac:dyDescent="0.3">
      <c r="A23" t="s">
        <v>22</v>
      </c>
      <c r="B23">
        <v>-17.725999999999999</v>
      </c>
      <c r="C23">
        <v>-124.72396000000001</v>
      </c>
      <c r="D23">
        <v>89.271960000000007</v>
      </c>
      <c r="E23">
        <v>0.99877340000000003</v>
      </c>
      <c r="F23" t="str">
        <f>IF(E23&gt;0.05,"ns",IF(E23&gt;0.01,"*",IF(E23&gt;0.001,"**","***")))</f>
        <v>ns</v>
      </c>
    </row>
    <row r="24" spans="1:6" x14ac:dyDescent="0.3">
      <c r="A24" t="s">
        <v>23</v>
      </c>
      <c r="B24">
        <v>-98.802000000000007</v>
      </c>
      <c r="C24">
        <v>-205.79996</v>
      </c>
      <c r="D24">
        <v>8.1959599999999995</v>
      </c>
      <c r="E24">
        <v>8.1507200000000002E-2</v>
      </c>
      <c r="F24" t="str">
        <f>IF(E24&gt;0.05,"ns",IF(E24&gt;0.01,"*",IF(E24&gt;0.001,"**","***")))</f>
        <v>ns</v>
      </c>
    </row>
    <row r="25" spans="1:6" x14ac:dyDescent="0.3">
      <c r="A25" t="s">
        <v>24</v>
      </c>
      <c r="B25">
        <v>-63.563000000000002</v>
      </c>
      <c r="C25">
        <v>-170.56095999999999</v>
      </c>
      <c r="D25">
        <v>43.434959999999997</v>
      </c>
      <c r="E25">
        <v>0.47824529999999998</v>
      </c>
      <c r="F25" t="str">
        <f>IF(E25&gt;0.05,"ns",IF(E25&gt;0.01,"*",IF(E25&gt;0.001,"**","***")))</f>
        <v>ns</v>
      </c>
    </row>
    <row r="26" spans="1:6" x14ac:dyDescent="0.3">
      <c r="A26" t="s">
        <v>25</v>
      </c>
      <c r="B26">
        <v>-111.624</v>
      </c>
      <c r="C26">
        <v>-218.62196</v>
      </c>
      <c r="D26">
        <v>-4.6260399999999997</v>
      </c>
      <c r="E26">
        <v>3.77042E-2</v>
      </c>
      <c r="F26" t="str">
        <f>IF(E26&gt;0.05,"ns",IF(E26&gt;0.01,"*",IF(E26&gt;0.001,"**","***")))</f>
        <v>*</v>
      </c>
    </row>
    <row r="27" spans="1:6" x14ac:dyDescent="0.3">
      <c r="A27" t="s">
        <v>26</v>
      </c>
      <c r="B27">
        <v>120.828</v>
      </c>
      <c r="C27">
        <v>13.83004</v>
      </c>
      <c r="D27">
        <v>227.82596000000001</v>
      </c>
      <c r="E27">
        <v>2.1302999999999999E-2</v>
      </c>
      <c r="F27" t="str">
        <f>IF(E27&gt;0.05,"ns",IF(E27&gt;0.01,"*",IF(E27&gt;0.001,"**","***")))</f>
        <v>*</v>
      </c>
    </row>
    <row r="28" spans="1:6" x14ac:dyDescent="0.3">
      <c r="A28" t="s">
        <v>27</v>
      </c>
      <c r="B28">
        <v>-126.61</v>
      </c>
      <c r="C28">
        <v>-233.60795999999999</v>
      </c>
      <c r="D28">
        <v>-19.61204</v>
      </c>
      <c r="E28">
        <v>1.4821300000000001E-2</v>
      </c>
      <c r="F28" t="str">
        <f>IF(E28&gt;0.05,"ns",IF(E28&gt;0.01,"*",IF(E28&gt;0.001,"**","***")))</f>
        <v>*</v>
      </c>
    </row>
    <row r="29" spans="1:6" x14ac:dyDescent="0.3">
      <c r="A29" t="s">
        <v>28</v>
      </c>
      <c r="B29">
        <v>-72.039000000000001</v>
      </c>
      <c r="C29">
        <v>-179.03695999999999</v>
      </c>
      <c r="D29">
        <v>34.958959999999998</v>
      </c>
      <c r="E29">
        <v>0.33541470000000001</v>
      </c>
      <c r="F29" t="str">
        <f>IF(E29&gt;0.05,"ns",IF(E29&gt;0.01,"*",IF(E29&gt;0.001,"**","***")))</f>
        <v>ns</v>
      </c>
    </row>
    <row r="30" spans="1:6" x14ac:dyDescent="0.3">
      <c r="A30" t="s">
        <v>29</v>
      </c>
      <c r="B30">
        <v>35.238999999999997</v>
      </c>
      <c r="C30">
        <v>-71.758960000000002</v>
      </c>
      <c r="D30">
        <v>142.23696000000001</v>
      </c>
      <c r="E30">
        <v>0.93760739999999998</v>
      </c>
      <c r="F30" t="str">
        <f>IF(E30&gt;0.05,"ns",IF(E30&gt;0.01,"*",IF(E30&gt;0.001,"**","***")))</f>
        <v>ns</v>
      </c>
    </row>
    <row r="31" spans="1:6" x14ac:dyDescent="0.3">
      <c r="A31" t="s">
        <v>30</v>
      </c>
      <c r="B31">
        <v>-12.821999999999999</v>
      </c>
      <c r="C31">
        <v>-119.81995999999999</v>
      </c>
      <c r="D31">
        <v>94.175960000000003</v>
      </c>
      <c r="E31">
        <v>0.9998513</v>
      </c>
      <c r="F31" t="str">
        <f>IF(E31&gt;0.05,"ns",IF(E31&gt;0.01,"*",IF(E31&gt;0.001,"**","***")))</f>
        <v>ns</v>
      </c>
    </row>
    <row r="32" spans="1:6" x14ac:dyDescent="0.3">
      <c r="A32" t="s">
        <v>31</v>
      </c>
      <c r="B32">
        <v>219.63</v>
      </c>
      <c r="C32">
        <v>112.63204</v>
      </c>
      <c r="D32">
        <v>326.62795999999997</v>
      </c>
      <c r="E32">
        <v>5.4200000000000003E-5</v>
      </c>
      <c r="F32" t="str">
        <f>IF(E32&gt;0.05,"ns",IF(E32&gt;0.01,"*",IF(E32&gt;0.001,"**","***")))</f>
        <v>***</v>
      </c>
    </row>
    <row r="33" spans="1:6" x14ac:dyDescent="0.3">
      <c r="A33" t="s">
        <v>32</v>
      </c>
      <c r="B33">
        <v>-27.808</v>
      </c>
      <c r="C33">
        <v>-134.80596</v>
      </c>
      <c r="D33">
        <v>79.189959999999999</v>
      </c>
      <c r="E33">
        <v>0.98178259999999995</v>
      </c>
      <c r="F33" t="str">
        <f>IF(E33&gt;0.05,"ns",IF(E33&gt;0.01,"*",IF(E33&gt;0.001,"**","***")))</f>
        <v>ns</v>
      </c>
    </row>
    <row r="34" spans="1:6" x14ac:dyDescent="0.3">
      <c r="A34" t="s">
        <v>33</v>
      </c>
      <c r="B34">
        <v>26.763000000000002</v>
      </c>
      <c r="C34">
        <v>-80.234960000000001</v>
      </c>
      <c r="D34">
        <v>133.76096000000001</v>
      </c>
      <c r="E34">
        <v>0.98528899999999997</v>
      </c>
      <c r="F34" t="str">
        <f>IF(E34&gt;0.05,"ns",IF(E34&gt;0.01,"*",IF(E34&gt;0.001,"**","***")))</f>
        <v>ns</v>
      </c>
    </row>
    <row r="35" spans="1:6" x14ac:dyDescent="0.3">
      <c r="A35" t="s">
        <v>34</v>
      </c>
      <c r="B35">
        <v>-48.061</v>
      </c>
      <c r="C35">
        <v>-155.05896000000001</v>
      </c>
      <c r="D35">
        <v>58.936959999999999</v>
      </c>
      <c r="E35">
        <v>0.7683894</v>
      </c>
      <c r="F35" t="str">
        <f>IF(E35&gt;0.05,"ns",IF(E35&gt;0.01,"*",IF(E35&gt;0.001,"**","***")))</f>
        <v>ns</v>
      </c>
    </row>
    <row r="36" spans="1:6" x14ac:dyDescent="0.3">
      <c r="A36" t="s">
        <v>35</v>
      </c>
      <c r="B36">
        <v>184.39099999999999</v>
      </c>
      <c r="C36">
        <v>77.393039999999999</v>
      </c>
      <c r="D36">
        <v>291.38896</v>
      </c>
      <c r="E36">
        <v>4.1130000000000002E-4</v>
      </c>
      <c r="F36" t="str">
        <f>IF(E36&gt;0.05,"ns",IF(E36&gt;0.01,"*",IF(E36&gt;0.001,"**","***")))</f>
        <v>***</v>
      </c>
    </row>
    <row r="37" spans="1:6" x14ac:dyDescent="0.3">
      <c r="A37" t="s">
        <v>36</v>
      </c>
      <c r="B37">
        <v>-63.046999999999997</v>
      </c>
      <c r="C37">
        <v>-170.04496</v>
      </c>
      <c r="D37">
        <v>43.950960000000002</v>
      </c>
      <c r="E37">
        <v>0.4877224</v>
      </c>
      <c r="F37" t="str">
        <f>IF(E37&gt;0.05,"ns",IF(E37&gt;0.01,"*",IF(E37&gt;0.001,"**","***")))</f>
        <v>ns</v>
      </c>
    </row>
    <row r="38" spans="1:6" x14ac:dyDescent="0.3">
      <c r="A38" t="s">
        <v>37</v>
      </c>
      <c r="B38">
        <v>-8.4760000000000009</v>
      </c>
      <c r="C38">
        <v>-115.47396000000001</v>
      </c>
      <c r="D38">
        <v>98.521960000000007</v>
      </c>
      <c r="E38">
        <v>0.99999090000000002</v>
      </c>
      <c r="F38" t="str">
        <f>IF(E38&gt;0.05,"ns",IF(E38&gt;0.01,"*",IF(E38&gt;0.001,"**","***")))</f>
        <v>ns</v>
      </c>
    </row>
    <row r="39" spans="1:6" x14ac:dyDescent="0.3">
      <c r="A39" t="s">
        <v>38</v>
      </c>
      <c r="B39">
        <v>232.452</v>
      </c>
      <c r="C39">
        <v>125.45404000000001</v>
      </c>
      <c r="D39">
        <v>339.44995999999998</v>
      </c>
      <c r="E39">
        <v>2.6999999999999999E-5</v>
      </c>
      <c r="F39" t="str">
        <f>IF(E39&gt;0.05,"ns",IF(E39&gt;0.01,"*",IF(E39&gt;0.001,"**","***")))</f>
        <v>***</v>
      </c>
    </row>
    <row r="40" spans="1:6" x14ac:dyDescent="0.3">
      <c r="A40" t="s">
        <v>39</v>
      </c>
      <c r="B40">
        <v>-14.986000000000001</v>
      </c>
      <c r="C40">
        <v>-121.98396</v>
      </c>
      <c r="D40">
        <v>92.011960000000002</v>
      </c>
      <c r="E40">
        <v>0.99958440000000004</v>
      </c>
      <c r="F40" t="str">
        <f>IF(E40&gt;0.05,"ns",IF(E40&gt;0.01,"*",IF(E40&gt;0.001,"**","***")))</f>
        <v>ns</v>
      </c>
    </row>
    <row r="41" spans="1:6" x14ac:dyDescent="0.3">
      <c r="A41" t="s">
        <v>40</v>
      </c>
      <c r="B41">
        <v>39.585000000000001</v>
      </c>
      <c r="C41">
        <v>-67.412959999999998</v>
      </c>
      <c r="D41">
        <v>146.58296000000001</v>
      </c>
      <c r="E41">
        <v>0.89327570000000001</v>
      </c>
      <c r="F41" t="str">
        <f>IF(E41&gt;0.05,"ns",IF(E41&gt;0.01,"*",IF(E41&gt;0.001,"**","***")))</f>
        <v>ns</v>
      </c>
    </row>
    <row r="42" spans="1:6" x14ac:dyDescent="0.3">
      <c r="A42" t="s">
        <v>41</v>
      </c>
      <c r="B42">
        <v>-247.43799999999999</v>
      </c>
      <c r="C42">
        <v>-354.43596000000002</v>
      </c>
      <c r="D42">
        <v>-140.44004000000001</v>
      </c>
      <c r="E42">
        <v>1.22E-5</v>
      </c>
      <c r="F42" t="str">
        <f>IF(E42&gt;0.05,"ns",IF(E42&gt;0.01,"*",IF(E42&gt;0.001,"**","***")))</f>
        <v>***</v>
      </c>
    </row>
    <row r="43" spans="1:6" x14ac:dyDescent="0.3">
      <c r="A43" t="s">
        <v>42</v>
      </c>
      <c r="B43">
        <v>-192.86699999999999</v>
      </c>
      <c r="C43">
        <v>-299.86496</v>
      </c>
      <c r="D43">
        <v>-85.869039999999998</v>
      </c>
      <c r="E43">
        <v>2.4909999999999998E-4</v>
      </c>
      <c r="F43" t="str">
        <f>IF(E43&gt;0.05,"ns",IF(E43&gt;0.01,"*",IF(E43&gt;0.001,"**","***")))</f>
        <v>***</v>
      </c>
    </row>
    <row r="44" spans="1:6" x14ac:dyDescent="0.3">
      <c r="A44" t="s">
        <v>43</v>
      </c>
      <c r="B44">
        <v>54.570999999999998</v>
      </c>
      <c r="C44">
        <v>-52.426960000000001</v>
      </c>
      <c r="D44">
        <v>161.56896</v>
      </c>
      <c r="E44">
        <v>0.64902729999999997</v>
      </c>
      <c r="F44" t="str">
        <f>IF(E44&gt;0.05,"ns",IF(E44&gt;0.01,"*",IF(E44&gt;0.001,"**","***")))</f>
        <v>ns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7EEE1-F922-4733-85B8-3F945D492C90}">
  <dimension ref="A1:I44"/>
  <sheetViews>
    <sheetView workbookViewId="0">
      <selection activeCell="A15" sqref="A15"/>
    </sheetView>
  </sheetViews>
  <sheetFormatPr defaultRowHeight="14.4" x14ac:dyDescent="0.3"/>
  <cols>
    <col min="1" max="1" width="18" customWidth="1"/>
  </cols>
  <sheetData>
    <row r="1" spans="1:9" x14ac:dyDescent="0.3">
      <c r="A1" t="s">
        <v>53</v>
      </c>
    </row>
    <row r="2" spans="1:9" x14ac:dyDescent="0.3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</row>
    <row r="3" spans="1:9" x14ac:dyDescent="0.3">
      <c r="A3" t="s">
        <v>7</v>
      </c>
      <c r="B3">
        <v>7</v>
      </c>
      <c r="C3">
        <v>49271</v>
      </c>
      <c r="D3">
        <v>7039</v>
      </c>
      <c r="E3">
        <v>24.76</v>
      </c>
      <c r="F3">
        <v>1.9000000000000001E-7</v>
      </c>
      <c r="G3" t="s">
        <v>8</v>
      </c>
    </row>
    <row r="4" spans="1:9" x14ac:dyDescent="0.3">
      <c r="A4" t="s">
        <v>9</v>
      </c>
      <c r="B4">
        <v>16</v>
      </c>
      <c r="C4">
        <v>4549</v>
      </c>
      <c r="D4">
        <v>284</v>
      </c>
    </row>
    <row r="5" spans="1:9" x14ac:dyDescent="0.3">
      <c r="B5">
        <v>1214</v>
      </c>
      <c r="C5" t="s">
        <v>44</v>
      </c>
      <c r="D5" t="s">
        <v>45</v>
      </c>
      <c r="E5" t="s">
        <v>46</v>
      </c>
      <c r="F5" t="s">
        <v>47</v>
      </c>
      <c r="G5" t="s">
        <v>48</v>
      </c>
      <c r="H5" t="s">
        <v>49</v>
      </c>
      <c r="I5" t="s">
        <v>50</v>
      </c>
    </row>
    <row r="6" spans="1:9" x14ac:dyDescent="0.3">
      <c r="A6">
        <v>1214</v>
      </c>
      <c r="C6" t="s">
        <v>16</v>
      </c>
      <c r="D6" t="s">
        <v>16</v>
      </c>
      <c r="E6" t="s">
        <v>51</v>
      </c>
      <c r="F6" t="s">
        <v>16</v>
      </c>
      <c r="G6" t="s">
        <v>8</v>
      </c>
      <c r="H6" t="s">
        <v>16</v>
      </c>
      <c r="I6" t="s">
        <v>16</v>
      </c>
    </row>
    <row r="7" spans="1:9" x14ac:dyDescent="0.3">
      <c r="A7" t="s">
        <v>44</v>
      </c>
      <c r="B7" t="s">
        <v>16</v>
      </c>
      <c r="D7" t="s">
        <v>16</v>
      </c>
      <c r="E7" t="s">
        <v>8</v>
      </c>
      <c r="F7" t="s">
        <v>16</v>
      </c>
      <c r="G7" t="s">
        <v>8</v>
      </c>
      <c r="H7" t="s">
        <v>16</v>
      </c>
      <c r="I7" t="s">
        <v>16</v>
      </c>
    </row>
    <row r="8" spans="1:9" x14ac:dyDescent="0.3">
      <c r="A8" t="s">
        <v>45</v>
      </c>
      <c r="B8" t="s">
        <v>16</v>
      </c>
      <c r="C8" t="s">
        <v>16</v>
      </c>
      <c r="E8" t="s">
        <v>16</v>
      </c>
      <c r="F8" t="s">
        <v>16</v>
      </c>
      <c r="G8" t="s">
        <v>8</v>
      </c>
      <c r="H8" t="s">
        <v>16</v>
      </c>
      <c r="I8" t="s">
        <v>16</v>
      </c>
    </row>
    <row r="9" spans="1:9" x14ac:dyDescent="0.3">
      <c r="A9" t="s">
        <v>46</v>
      </c>
      <c r="B9" t="s">
        <v>51</v>
      </c>
      <c r="C9" t="s">
        <v>8</v>
      </c>
      <c r="D9" t="s">
        <v>16</v>
      </c>
      <c r="F9" t="s">
        <v>16</v>
      </c>
      <c r="G9" t="s">
        <v>8</v>
      </c>
      <c r="H9" t="s">
        <v>51</v>
      </c>
      <c r="I9" t="s">
        <v>51</v>
      </c>
    </row>
    <row r="10" spans="1:9" x14ac:dyDescent="0.3">
      <c r="A10" t="s">
        <v>47</v>
      </c>
      <c r="B10" t="s">
        <v>16</v>
      </c>
      <c r="C10" t="s">
        <v>16</v>
      </c>
      <c r="D10" t="s">
        <v>16</v>
      </c>
      <c r="E10" t="s">
        <v>16</v>
      </c>
      <c r="G10" t="s">
        <v>8</v>
      </c>
      <c r="H10" t="s">
        <v>16</v>
      </c>
      <c r="I10" t="s">
        <v>16</v>
      </c>
    </row>
    <row r="11" spans="1:9" x14ac:dyDescent="0.3">
      <c r="A11" t="s">
        <v>48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H11" t="s">
        <v>8</v>
      </c>
      <c r="I11" t="s">
        <v>8</v>
      </c>
    </row>
    <row r="12" spans="1:9" x14ac:dyDescent="0.3">
      <c r="A12" t="s">
        <v>49</v>
      </c>
      <c r="B12" t="s">
        <v>16</v>
      </c>
      <c r="C12" t="s">
        <v>16</v>
      </c>
      <c r="D12" t="s">
        <v>16</v>
      </c>
      <c r="E12" t="s">
        <v>51</v>
      </c>
      <c r="F12" t="s">
        <v>16</v>
      </c>
      <c r="G12" t="s">
        <v>8</v>
      </c>
      <c r="I12" t="s">
        <v>16</v>
      </c>
    </row>
    <row r="13" spans="1:9" x14ac:dyDescent="0.3">
      <c r="A13" t="s">
        <v>50</v>
      </c>
      <c r="B13" t="s">
        <v>16</v>
      </c>
      <c r="C13" t="s">
        <v>16</v>
      </c>
      <c r="D13" t="s">
        <v>16</v>
      </c>
      <c r="E13" t="s">
        <v>51</v>
      </c>
      <c r="F13" t="s">
        <v>16</v>
      </c>
      <c r="G13" t="s">
        <v>8</v>
      </c>
      <c r="H13" t="s">
        <v>16</v>
      </c>
    </row>
    <row r="15" spans="1:9" x14ac:dyDescent="0.3">
      <c r="A15" t="s">
        <v>52</v>
      </c>
    </row>
    <row r="16" spans="1:9" x14ac:dyDescent="0.3">
      <c r="B16" t="s">
        <v>10</v>
      </c>
      <c r="C16" t="s">
        <v>11</v>
      </c>
      <c r="D16" t="s">
        <v>12</v>
      </c>
      <c r="E16" t="s">
        <v>13</v>
      </c>
    </row>
    <row r="17" spans="1:6" x14ac:dyDescent="0.3">
      <c r="A17" t="s">
        <v>14</v>
      </c>
      <c r="B17">
        <v>24.02</v>
      </c>
      <c r="C17">
        <v>-23.645744000000001</v>
      </c>
      <c r="D17">
        <v>71.685744</v>
      </c>
      <c r="E17">
        <v>0.66145189999999998</v>
      </c>
      <c r="F17" t="str">
        <f>IF(E17&gt;0.05,"ns",IF(E17&gt;0.01,"*",IF(E17&gt;0.001,"**","***")))</f>
        <v>ns</v>
      </c>
    </row>
    <row r="18" spans="1:6" x14ac:dyDescent="0.3">
      <c r="A18" t="s">
        <v>15</v>
      </c>
      <c r="B18">
        <v>-18.960999999999999</v>
      </c>
      <c r="C18">
        <v>-66.626744000000002</v>
      </c>
      <c r="D18">
        <v>28.704744000000002</v>
      </c>
      <c r="E18">
        <v>0.85473069999999995</v>
      </c>
      <c r="F18" t="str">
        <f t="shared" ref="F18:F44" si="0">IF(E18&gt;0.05,"ns",IF(E18&gt;0.01,"*",IF(E18&gt;0.001,"**","***")))</f>
        <v>ns</v>
      </c>
    </row>
    <row r="19" spans="1:6" x14ac:dyDescent="0.3">
      <c r="A19" t="s">
        <v>17</v>
      </c>
      <c r="B19">
        <v>-57.656999999999996</v>
      </c>
      <c r="C19">
        <v>-105.322744</v>
      </c>
      <c r="D19">
        <v>-9.9912559999999999</v>
      </c>
      <c r="E19">
        <v>1.24127E-2</v>
      </c>
      <c r="F19" t="str">
        <f t="shared" si="0"/>
        <v>*</v>
      </c>
    </row>
    <row r="20" spans="1:6" x14ac:dyDescent="0.3">
      <c r="A20" t="s">
        <v>18</v>
      </c>
      <c r="B20">
        <v>-16.446000000000002</v>
      </c>
      <c r="C20">
        <v>-64.111744000000002</v>
      </c>
      <c r="D20">
        <v>31.219743999999999</v>
      </c>
      <c r="E20">
        <v>0.92219810000000002</v>
      </c>
      <c r="F20" t="str">
        <f t="shared" si="0"/>
        <v>ns</v>
      </c>
    </row>
    <row r="21" spans="1:6" x14ac:dyDescent="0.3">
      <c r="A21" t="s">
        <v>19</v>
      </c>
      <c r="B21">
        <v>109.24299999999999</v>
      </c>
      <c r="C21">
        <v>61.577255999999998</v>
      </c>
      <c r="D21">
        <v>156.90874400000001</v>
      </c>
      <c r="E21">
        <v>1.3699999999999999E-5</v>
      </c>
      <c r="F21" t="str">
        <f t="shared" si="0"/>
        <v>***</v>
      </c>
    </row>
    <row r="22" spans="1:6" x14ac:dyDescent="0.3">
      <c r="A22" t="s">
        <v>21</v>
      </c>
      <c r="B22">
        <v>-4.2960000000000003</v>
      </c>
      <c r="C22">
        <v>-51.961744000000003</v>
      </c>
      <c r="D22">
        <v>43.369743999999997</v>
      </c>
      <c r="E22">
        <v>0.99997820000000004</v>
      </c>
      <c r="F22" t="str">
        <f t="shared" si="0"/>
        <v>ns</v>
      </c>
    </row>
    <row r="23" spans="1:6" x14ac:dyDescent="0.3">
      <c r="A23" t="s">
        <v>22</v>
      </c>
      <c r="B23">
        <v>-6.7750000000000004</v>
      </c>
      <c r="C23">
        <v>-54.440744000000002</v>
      </c>
      <c r="D23">
        <v>40.890743999999998</v>
      </c>
      <c r="E23">
        <v>0.9995425</v>
      </c>
      <c r="F23" t="str">
        <f t="shared" si="0"/>
        <v>ns</v>
      </c>
    </row>
    <row r="24" spans="1:6" x14ac:dyDescent="0.3">
      <c r="A24" t="s">
        <v>23</v>
      </c>
      <c r="B24">
        <v>-42.981000000000002</v>
      </c>
      <c r="C24">
        <v>-90.646743999999998</v>
      </c>
      <c r="D24">
        <v>4.6847440000000002</v>
      </c>
      <c r="E24">
        <v>9.3288499999999996E-2</v>
      </c>
      <c r="F24" t="str">
        <f t="shared" si="0"/>
        <v>ns</v>
      </c>
    </row>
    <row r="25" spans="1:6" x14ac:dyDescent="0.3">
      <c r="A25" t="s">
        <v>24</v>
      </c>
      <c r="B25">
        <v>-81.677000000000007</v>
      </c>
      <c r="C25">
        <v>-129.34274400000001</v>
      </c>
      <c r="D25">
        <v>-34.011256000000003</v>
      </c>
      <c r="E25">
        <v>4.3780000000000002E-4</v>
      </c>
      <c r="F25" t="str">
        <f t="shared" si="0"/>
        <v>***</v>
      </c>
    </row>
    <row r="26" spans="1:6" x14ac:dyDescent="0.3">
      <c r="A26" t="s">
        <v>25</v>
      </c>
      <c r="B26">
        <v>-40.466000000000001</v>
      </c>
      <c r="C26">
        <v>-88.131743999999998</v>
      </c>
      <c r="D26">
        <v>7.1997439999999999</v>
      </c>
      <c r="E26">
        <v>0.12857940000000001</v>
      </c>
      <c r="F26" t="str">
        <f t="shared" si="0"/>
        <v>ns</v>
      </c>
    </row>
    <row r="27" spans="1:6" x14ac:dyDescent="0.3">
      <c r="A27" t="s">
        <v>26</v>
      </c>
      <c r="B27">
        <v>85.222999999999999</v>
      </c>
      <c r="C27">
        <v>37.557256000000002</v>
      </c>
      <c r="D27">
        <v>132.888744</v>
      </c>
      <c r="E27">
        <v>2.7310000000000002E-4</v>
      </c>
      <c r="F27" t="str">
        <f t="shared" si="0"/>
        <v>***</v>
      </c>
    </row>
    <row r="28" spans="1:6" x14ac:dyDescent="0.3">
      <c r="A28" t="s">
        <v>27</v>
      </c>
      <c r="B28">
        <v>-28.315999999999999</v>
      </c>
      <c r="C28">
        <v>-75.981744000000006</v>
      </c>
      <c r="D28">
        <v>19.349744000000001</v>
      </c>
      <c r="E28">
        <v>0.47825430000000002</v>
      </c>
      <c r="F28" t="str">
        <f t="shared" si="0"/>
        <v>ns</v>
      </c>
    </row>
    <row r="29" spans="1:6" x14ac:dyDescent="0.3">
      <c r="A29" t="s">
        <v>28</v>
      </c>
      <c r="B29">
        <v>-30.795000000000002</v>
      </c>
      <c r="C29">
        <v>-78.460744000000005</v>
      </c>
      <c r="D29">
        <v>16.870743999999998</v>
      </c>
      <c r="E29">
        <v>0.38138329999999998</v>
      </c>
      <c r="F29" t="str">
        <f t="shared" si="0"/>
        <v>ns</v>
      </c>
    </row>
    <row r="30" spans="1:6" x14ac:dyDescent="0.3">
      <c r="A30" t="s">
        <v>29</v>
      </c>
      <c r="B30">
        <v>-38.695999999999998</v>
      </c>
      <c r="C30">
        <v>-86.361744000000002</v>
      </c>
      <c r="D30">
        <v>8.9697440000000004</v>
      </c>
      <c r="E30">
        <v>0.1599362</v>
      </c>
      <c r="F30" t="str">
        <f t="shared" si="0"/>
        <v>ns</v>
      </c>
    </row>
    <row r="31" spans="1:6" x14ac:dyDescent="0.3">
      <c r="A31" t="s">
        <v>30</v>
      </c>
      <c r="B31">
        <v>2.5150000000000001</v>
      </c>
      <c r="C31">
        <v>-45.150744000000003</v>
      </c>
      <c r="D31">
        <v>50.180743999999997</v>
      </c>
      <c r="E31">
        <v>0.99999939999999998</v>
      </c>
      <c r="F31" t="str">
        <f t="shared" si="0"/>
        <v>ns</v>
      </c>
    </row>
    <row r="32" spans="1:6" x14ac:dyDescent="0.3">
      <c r="A32" t="s">
        <v>31</v>
      </c>
      <c r="B32">
        <v>128.20400000000001</v>
      </c>
      <c r="C32">
        <v>80.538256000000004</v>
      </c>
      <c r="D32">
        <v>175.869744</v>
      </c>
      <c r="E32">
        <v>1.7E-6</v>
      </c>
      <c r="F32" t="str">
        <f t="shared" si="0"/>
        <v>***</v>
      </c>
    </row>
    <row r="33" spans="1:6" x14ac:dyDescent="0.3">
      <c r="A33" t="s">
        <v>32</v>
      </c>
      <c r="B33">
        <v>14.664999999999999</v>
      </c>
      <c r="C33">
        <v>-33.000743999999997</v>
      </c>
      <c r="D33">
        <v>62.330744000000003</v>
      </c>
      <c r="E33">
        <v>0.95543149999999999</v>
      </c>
      <c r="F33" t="str">
        <f t="shared" si="0"/>
        <v>ns</v>
      </c>
    </row>
    <row r="34" spans="1:6" x14ac:dyDescent="0.3">
      <c r="A34" t="s">
        <v>33</v>
      </c>
      <c r="B34">
        <v>12.186</v>
      </c>
      <c r="C34">
        <v>-35.479743999999997</v>
      </c>
      <c r="D34">
        <v>59.851743999999997</v>
      </c>
      <c r="E34">
        <v>0.98337229999999998</v>
      </c>
      <c r="F34" t="str">
        <f t="shared" si="0"/>
        <v>ns</v>
      </c>
    </row>
    <row r="35" spans="1:6" x14ac:dyDescent="0.3">
      <c r="A35" t="s">
        <v>34</v>
      </c>
      <c r="B35">
        <v>41.210999999999999</v>
      </c>
      <c r="C35">
        <v>-6.4547439999999998</v>
      </c>
      <c r="D35">
        <v>88.876744000000002</v>
      </c>
      <c r="E35">
        <v>0.11706510000000001</v>
      </c>
      <c r="F35" t="str">
        <f t="shared" si="0"/>
        <v>ns</v>
      </c>
    </row>
    <row r="36" spans="1:6" x14ac:dyDescent="0.3">
      <c r="A36" t="s">
        <v>35</v>
      </c>
      <c r="B36">
        <v>166.9</v>
      </c>
      <c r="C36">
        <v>119.234256</v>
      </c>
      <c r="D36">
        <v>214.565744</v>
      </c>
      <c r="E36">
        <v>0</v>
      </c>
      <c r="F36" t="str">
        <f t="shared" si="0"/>
        <v>***</v>
      </c>
    </row>
    <row r="37" spans="1:6" x14ac:dyDescent="0.3">
      <c r="A37" t="s">
        <v>36</v>
      </c>
      <c r="B37">
        <v>53.360999999999997</v>
      </c>
      <c r="C37">
        <v>5.6952559999999997</v>
      </c>
      <c r="D37">
        <v>101.02674399999999</v>
      </c>
      <c r="E37">
        <v>2.2741299999999999E-2</v>
      </c>
      <c r="F37" t="str">
        <f t="shared" si="0"/>
        <v>*</v>
      </c>
    </row>
    <row r="38" spans="1:6" x14ac:dyDescent="0.3">
      <c r="A38" t="s">
        <v>37</v>
      </c>
      <c r="B38">
        <v>50.881999999999998</v>
      </c>
      <c r="C38">
        <v>3.216256</v>
      </c>
      <c r="D38">
        <v>98.547743999999994</v>
      </c>
      <c r="E38">
        <v>3.2135799999999999E-2</v>
      </c>
      <c r="F38" t="str">
        <f t="shared" si="0"/>
        <v>*</v>
      </c>
    </row>
    <row r="39" spans="1:6" x14ac:dyDescent="0.3">
      <c r="A39" t="s">
        <v>38</v>
      </c>
      <c r="B39">
        <v>125.68899999999999</v>
      </c>
      <c r="C39">
        <v>78.023256000000003</v>
      </c>
      <c r="D39">
        <v>173.35474400000001</v>
      </c>
      <c r="E39">
        <v>2.2000000000000001E-6</v>
      </c>
      <c r="F39" t="str">
        <f t="shared" si="0"/>
        <v>***</v>
      </c>
    </row>
    <row r="40" spans="1:6" x14ac:dyDescent="0.3">
      <c r="A40" t="s">
        <v>39</v>
      </c>
      <c r="B40">
        <v>12.15</v>
      </c>
      <c r="C40">
        <v>-35.515743999999998</v>
      </c>
      <c r="D40">
        <v>59.815744000000002</v>
      </c>
      <c r="E40">
        <v>0.98364450000000003</v>
      </c>
      <c r="F40" t="str">
        <f t="shared" si="0"/>
        <v>ns</v>
      </c>
    </row>
    <row r="41" spans="1:6" x14ac:dyDescent="0.3">
      <c r="A41" t="s">
        <v>40</v>
      </c>
      <c r="B41">
        <v>9.6709999999999994</v>
      </c>
      <c r="C41">
        <v>-37.994743999999997</v>
      </c>
      <c r="D41">
        <v>57.336744000000003</v>
      </c>
      <c r="E41">
        <v>0.99567910000000004</v>
      </c>
      <c r="F41" t="str">
        <f t="shared" si="0"/>
        <v>ns</v>
      </c>
    </row>
    <row r="42" spans="1:6" x14ac:dyDescent="0.3">
      <c r="A42" t="s">
        <v>41</v>
      </c>
      <c r="B42">
        <v>-113.539</v>
      </c>
      <c r="C42">
        <v>-161.20474400000001</v>
      </c>
      <c r="D42">
        <v>-65.873255999999998</v>
      </c>
      <c r="E42">
        <v>8.3999999999999992E-6</v>
      </c>
      <c r="F42" t="str">
        <f t="shared" si="0"/>
        <v>***</v>
      </c>
    </row>
    <row r="43" spans="1:6" x14ac:dyDescent="0.3">
      <c r="A43" t="s">
        <v>42</v>
      </c>
      <c r="B43">
        <v>-116.018</v>
      </c>
      <c r="C43">
        <v>-163.68374399999999</v>
      </c>
      <c r="D43">
        <v>-68.352255999999997</v>
      </c>
      <c r="E43">
        <v>6.2999999999999998E-6</v>
      </c>
      <c r="F43" t="str">
        <f t="shared" si="0"/>
        <v>***</v>
      </c>
    </row>
    <row r="44" spans="1:6" x14ac:dyDescent="0.3">
      <c r="A44" t="s">
        <v>43</v>
      </c>
      <c r="B44">
        <v>-2.4790000000000001</v>
      </c>
      <c r="C44">
        <v>-50.144744000000003</v>
      </c>
      <c r="D44">
        <v>45.186743999999997</v>
      </c>
      <c r="E44">
        <v>0.99999950000000004</v>
      </c>
      <c r="F44" t="str">
        <f t="shared" si="0"/>
        <v>ns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54F4A7-CFC9-4431-916B-28A25A33DA1F}">
  <dimension ref="A1:I44"/>
  <sheetViews>
    <sheetView workbookViewId="0">
      <selection activeCell="A15" sqref="A15"/>
    </sheetView>
  </sheetViews>
  <sheetFormatPr defaultRowHeight="14.4" x14ac:dyDescent="0.3"/>
  <cols>
    <col min="1" max="1" width="20.5546875" customWidth="1"/>
  </cols>
  <sheetData>
    <row r="1" spans="1:9" x14ac:dyDescent="0.3">
      <c r="A1" t="s">
        <v>57</v>
      </c>
    </row>
    <row r="2" spans="1:9" x14ac:dyDescent="0.3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</row>
    <row r="3" spans="1:9" x14ac:dyDescent="0.3">
      <c r="A3" t="s">
        <v>7</v>
      </c>
      <c r="B3">
        <v>7</v>
      </c>
      <c r="C3">
        <v>44216</v>
      </c>
      <c r="D3">
        <v>6317</v>
      </c>
      <c r="E3" t="s">
        <v>58</v>
      </c>
      <c r="F3">
        <v>1.13E-5</v>
      </c>
      <c r="G3" t="s">
        <v>8</v>
      </c>
    </row>
    <row r="4" spans="1:9" x14ac:dyDescent="0.3">
      <c r="A4" t="s">
        <v>9</v>
      </c>
      <c r="B4">
        <v>16</v>
      </c>
      <c r="C4">
        <v>7404</v>
      </c>
      <c r="D4">
        <v>463</v>
      </c>
    </row>
    <row r="5" spans="1:9" x14ac:dyDescent="0.3">
      <c r="B5">
        <v>1214</v>
      </c>
      <c r="C5" t="s">
        <v>44</v>
      </c>
      <c r="D5" t="s">
        <v>45</v>
      </c>
      <c r="E5" t="s">
        <v>46</v>
      </c>
      <c r="F5" t="s">
        <v>47</v>
      </c>
      <c r="G5" t="s">
        <v>48</v>
      </c>
      <c r="H5" t="s">
        <v>49</v>
      </c>
      <c r="I5" t="s">
        <v>50</v>
      </c>
    </row>
    <row r="6" spans="1:9" x14ac:dyDescent="0.3">
      <c r="A6">
        <v>1214</v>
      </c>
      <c r="C6" t="s">
        <v>16</v>
      </c>
      <c r="D6" t="s">
        <v>16</v>
      </c>
      <c r="E6" t="s">
        <v>16</v>
      </c>
      <c r="F6" t="s">
        <v>16</v>
      </c>
      <c r="G6" t="s">
        <v>51</v>
      </c>
      <c r="H6" t="s">
        <v>51</v>
      </c>
      <c r="I6" t="s">
        <v>16</v>
      </c>
    </row>
    <row r="7" spans="1:9" x14ac:dyDescent="0.3">
      <c r="A7" t="s">
        <v>44</v>
      </c>
      <c r="B7" t="s">
        <v>16</v>
      </c>
      <c r="D7" t="s">
        <v>16</v>
      </c>
      <c r="E7" t="s">
        <v>16</v>
      </c>
      <c r="F7" t="s">
        <v>51</v>
      </c>
      <c r="G7" t="s">
        <v>16</v>
      </c>
      <c r="H7" t="s">
        <v>8</v>
      </c>
      <c r="I7" t="s">
        <v>16</v>
      </c>
    </row>
    <row r="8" spans="1:9" x14ac:dyDescent="0.3">
      <c r="A8" t="s">
        <v>45</v>
      </c>
      <c r="B8" t="s">
        <v>16</v>
      </c>
      <c r="C8" t="s">
        <v>16</v>
      </c>
      <c r="E8" t="s">
        <v>51</v>
      </c>
      <c r="F8" t="s">
        <v>16</v>
      </c>
      <c r="G8" t="s">
        <v>20</v>
      </c>
      <c r="H8" t="s">
        <v>16</v>
      </c>
      <c r="I8" t="s">
        <v>16</v>
      </c>
    </row>
    <row r="9" spans="1:9" x14ac:dyDescent="0.3">
      <c r="A9" t="s">
        <v>46</v>
      </c>
      <c r="B9" t="s">
        <v>16</v>
      </c>
      <c r="C9" t="s">
        <v>16</v>
      </c>
      <c r="D9" t="s">
        <v>51</v>
      </c>
      <c r="F9" t="s">
        <v>20</v>
      </c>
      <c r="G9" t="s">
        <v>16</v>
      </c>
      <c r="H9" t="s">
        <v>8</v>
      </c>
      <c r="I9" t="s">
        <v>16</v>
      </c>
    </row>
    <row r="10" spans="1:9" x14ac:dyDescent="0.3">
      <c r="A10" t="s">
        <v>47</v>
      </c>
      <c r="B10" t="s">
        <v>16</v>
      </c>
      <c r="C10" t="s">
        <v>51</v>
      </c>
      <c r="D10" t="s">
        <v>16</v>
      </c>
      <c r="E10" t="s">
        <v>20</v>
      </c>
      <c r="G10" t="s">
        <v>8</v>
      </c>
      <c r="H10" t="s">
        <v>16</v>
      </c>
      <c r="I10" t="s">
        <v>16</v>
      </c>
    </row>
    <row r="11" spans="1:9" x14ac:dyDescent="0.3">
      <c r="A11" t="s">
        <v>48</v>
      </c>
      <c r="B11" t="s">
        <v>51</v>
      </c>
      <c r="C11" t="s">
        <v>16</v>
      </c>
      <c r="D11" t="s">
        <v>20</v>
      </c>
      <c r="E11" t="s">
        <v>16</v>
      </c>
      <c r="F11" t="s">
        <v>8</v>
      </c>
      <c r="H11" t="s">
        <v>8</v>
      </c>
      <c r="I11" t="s">
        <v>20</v>
      </c>
    </row>
    <row r="12" spans="1:9" x14ac:dyDescent="0.3">
      <c r="A12" t="s">
        <v>49</v>
      </c>
      <c r="B12" t="s">
        <v>51</v>
      </c>
      <c r="C12" t="s">
        <v>8</v>
      </c>
      <c r="D12" t="s">
        <v>16</v>
      </c>
      <c r="E12" t="s">
        <v>8</v>
      </c>
      <c r="F12" t="s">
        <v>16</v>
      </c>
      <c r="G12" t="s">
        <v>8</v>
      </c>
      <c r="I12" t="s">
        <v>16</v>
      </c>
    </row>
    <row r="13" spans="1:9" x14ac:dyDescent="0.3">
      <c r="A13" t="s">
        <v>50</v>
      </c>
      <c r="B13" t="s">
        <v>16</v>
      </c>
      <c r="C13" t="s">
        <v>16</v>
      </c>
      <c r="D13" t="s">
        <v>16</v>
      </c>
      <c r="E13" t="s">
        <v>16</v>
      </c>
      <c r="F13" t="s">
        <v>16</v>
      </c>
      <c r="G13" t="s">
        <v>20</v>
      </c>
      <c r="H13" t="s">
        <v>16</v>
      </c>
    </row>
    <row r="15" spans="1:9" x14ac:dyDescent="0.3">
      <c r="A15" t="s">
        <v>52</v>
      </c>
    </row>
    <row r="16" spans="1:9" x14ac:dyDescent="0.3">
      <c r="B16" t="s">
        <v>10</v>
      </c>
      <c r="C16" t="s">
        <v>11</v>
      </c>
      <c r="D16" t="s">
        <v>12</v>
      </c>
      <c r="E16" t="s">
        <v>13</v>
      </c>
    </row>
    <row r="17" spans="1:6" x14ac:dyDescent="0.3">
      <c r="A17" t="s">
        <v>14</v>
      </c>
      <c r="B17" t="s">
        <v>59</v>
      </c>
      <c r="C17" t="s">
        <v>60</v>
      </c>
      <c r="D17" t="s">
        <v>61</v>
      </c>
      <c r="E17">
        <v>0.69019079999999999</v>
      </c>
      <c r="F17" t="str">
        <f>IF(E17&gt;0.05,"ns",IF(E17&gt;0.01,"*",IF(E17&gt;0.001,"**","***")))</f>
        <v>ns</v>
      </c>
    </row>
    <row r="18" spans="1:6" x14ac:dyDescent="0.3">
      <c r="A18" t="s">
        <v>15</v>
      </c>
      <c r="B18" t="s">
        <v>62</v>
      </c>
      <c r="C18" t="s">
        <v>63</v>
      </c>
      <c r="D18" t="s">
        <v>64</v>
      </c>
      <c r="E18">
        <v>0.82169619999999999</v>
      </c>
      <c r="F18" t="str">
        <f t="shared" ref="F18:F44" si="0">IF(E18&gt;0.05,"ns",IF(E18&gt;0.01,"*",IF(E18&gt;0.001,"**","***")))</f>
        <v>ns</v>
      </c>
    </row>
    <row r="19" spans="1:6" x14ac:dyDescent="0.3">
      <c r="A19" t="s">
        <v>17</v>
      </c>
      <c r="B19" t="s">
        <v>65</v>
      </c>
      <c r="C19" t="s">
        <v>66</v>
      </c>
      <c r="D19" t="s">
        <v>67</v>
      </c>
      <c r="E19">
        <v>0.16451180000000001</v>
      </c>
      <c r="F19" t="str">
        <f t="shared" si="0"/>
        <v>ns</v>
      </c>
    </row>
    <row r="20" spans="1:6" x14ac:dyDescent="0.3">
      <c r="A20" t="s">
        <v>18</v>
      </c>
      <c r="B20" t="s">
        <v>68</v>
      </c>
      <c r="C20" t="s">
        <v>69</v>
      </c>
      <c r="D20" t="s">
        <v>70</v>
      </c>
      <c r="E20">
        <v>0.34414270000000002</v>
      </c>
      <c r="F20" t="str">
        <f t="shared" si="0"/>
        <v>ns</v>
      </c>
    </row>
    <row r="21" spans="1:6" x14ac:dyDescent="0.3">
      <c r="A21" t="s">
        <v>19</v>
      </c>
      <c r="B21" t="s">
        <v>71</v>
      </c>
      <c r="C21" t="s">
        <v>72</v>
      </c>
      <c r="D21" t="s">
        <v>73</v>
      </c>
      <c r="E21">
        <v>3.3238900000000002E-2</v>
      </c>
      <c r="F21" t="str">
        <f t="shared" si="0"/>
        <v>*</v>
      </c>
    </row>
    <row r="22" spans="1:6" x14ac:dyDescent="0.3">
      <c r="A22" t="s">
        <v>21</v>
      </c>
      <c r="B22" t="s">
        <v>74</v>
      </c>
      <c r="C22" t="s">
        <v>75</v>
      </c>
      <c r="D22" t="s">
        <v>76</v>
      </c>
      <c r="E22">
        <v>1.9210499999999998E-2</v>
      </c>
      <c r="F22" t="str">
        <f t="shared" si="0"/>
        <v>*</v>
      </c>
    </row>
    <row r="23" spans="1:6" x14ac:dyDescent="0.3">
      <c r="A23" t="s">
        <v>22</v>
      </c>
      <c r="B23" t="s">
        <v>77</v>
      </c>
      <c r="C23" t="s">
        <v>78</v>
      </c>
      <c r="D23" t="s">
        <v>79</v>
      </c>
      <c r="E23">
        <v>0.99739109999999997</v>
      </c>
      <c r="F23" t="str">
        <f t="shared" si="0"/>
        <v>ns</v>
      </c>
    </row>
    <row r="24" spans="1:6" x14ac:dyDescent="0.3">
      <c r="A24" t="s">
        <v>23</v>
      </c>
      <c r="B24" t="s">
        <v>80</v>
      </c>
      <c r="C24" t="s">
        <v>81</v>
      </c>
      <c r="D24" t="s">
        <v>82</v>
      </c>
      <c r="E24">
        <v>8.9486899999999994E-2</v>
      </c>
      <c r="F24" t="str">
        <f t="shared" si="0"/>
        <v>ns</v>
      </c>
    </row>
    <row r="25" spans="1:6" x14ac:dyDescent="0.3">
      <c r="A25" t="s">
        <v>24</v>
      </c>
      <c r="B25" t="s">
        <v>83</v>
      </c>
      <c r="C25" t="s">
        <v>84</v>
      </c>
      <c r="D25" t="s">
        <v>85</v>
      </c>
      <c r="E25">
        <v>0.9480478</v>
      </c>
      <c r="F25" t="str">
        <f t="shared" si="0"/>
        <v>ns</v>
      </c>
    </row>
    <row r="26" spans="1:6" x14ac:dyDescent="0.3">
      <c r="A26" t="s">
        <v>25</v>
      </c>
      <c r="B26" t="s">
        <v>86</v>
      </c>
      <c r="C26" t="s">
        <v>87</v>
      </c>
      <c r="D26" t="s">
        <v>88</v>
      </c>
      <c r="E26">
        <v>1.7612599999999999E-2</v>
      </c>
      <c r="F26" t="str">
        <f t="shared" si="0"/>
        <v>*</v>
      </c>
    </row>
    <row r="27" spans="1:6" x14ac:dyDescent="0.3">
      <c r="A27" t="s">
        <v>26</v>
      </c>
      <c r="B27" t="s">
        <v>89</v>
      </c>
      <c r="C27" t="s">
        <v>90</v>
      </c>
      <c r="D27" t="s">
        <v>91</v>
      </c>
      <c r="E27">
        <v>0.52074860000000001</v>
      </c>
      <c r="F27" t="str">
        <f t="shared" si="0"/>
        <v>ns</v>
      </c>
    </row>
    <row r="28" spans="1:6" x14ac:dyDescent="0.3">
      <c r="A28" t="s">
        <v>27</v>
      </c>
      <c r="B28" t="s">
        <v>92</v>
      </c>
      <c r="C28" t="s">
        <v>93</v>
      </c>
      <c r="D28" t="s">
        <v>94</v>
      </c>
      <c r="E28">
        <v>7.2920000000000005E-4</v>
      </c>
      <c r="F28" t="str">
        <f t="shared" si="0"/>
        <v>***</v>
      </c>
    </row>
    <row r="29" spans="1:6" x14ac:dyDescent="0.3">
      <c r="A29" t="s">
        <v>28</v>
      </c>
      <c r="B29" t="s">
        <v>95</v>
      </c>
      <c r="C29" t="s">
        <v>96</v>
      </c>
      <c r="D29" t="s">
        <v>97</v>
      </c>
      <c r="E29">
        <v>0.33014399999999999</v>
      </c>
      <c r="F29" t="str">
        <f t="shared" si="0"/>
        <v>ns</v>
      </c>
    </row>
    <row r="30" spans="1:6" x14ac:dyDescent="0.3">
      <c r="A30" t="s">
        <v>29</v>
      </c>
      <c r="B30" t="s">
        <v>98</v>
      </c>
      <c r="C30" t="s">
        <v>99</v>
      </c>
      <c r="D30" t="s">
        <v>100</v>
      </c>
      <c r="E30">
        <v>1.11384E-2</v>
      </c>
      <c r="F30" t="str">
        <f t="shared" si="0"/>
        <v>*</v>
      </c>
    </row>
    <row r="31" spans="1:6" x14ac:dyDescent="0.3">
      <c r="A31" t="s">
        <v>30</v>
      </c>
      <c r="B31" t="s">
        <v>101</v>
      </c>
      <c r="C31" t="s">
        <v>102</v>
      </c>
      <c r="D31" t="s">
        <v>103</v>
      </c>
      <c r="E31">
        <v>0.98559169999999996</v>
      </c>
      <c r="F31" t="str">
        <f t="shared" si="0"/>
        <v>ns</v>
      </c>
    </row>
    <row r="32" spans="1:6" x14ac:dyDescent="0.3">
      <c r="A32" t="s">
        <v>31</v>
      </c>
      <c r="B32" t="s">
        <v>104</v>
      </c>
      <c r="C32" t="s">
        <v>105</v>
      </c>
      <c r="D32" t="s">
        <v>106</v>
      </c>
      <c r="E32">
        <v>1.9987E-3</v>
      </c>
      <c r="F32" t="str">
        <f t="shared" si="0"/>
        <v>**</v>
      </c>
    </row>
    <row r="33" spans="1:6" x14ac:dyDescent="0.3">
      <c r="A33" t="s">
        <v>32</v>
      </c>
      <c r="B33" t="s">
        <v>107</v>
      </c>
      <c r="C33" t="s">
        <v>108</v>
      </c>
      <c r="D33" t="s">
        <v>109</v>
      </c>
      <c r="E33">
        <v>0.25709270000000001</v>
      </c>
      <c r="F33" t="str">
        <f t="shared" si="0"/>
        <v>ns</v>
      </c>
    </row>
    <row r="34" spans="1:6" x14ac:dyDescent="0.3">
      <c r="A34" t="s">
        <v>33</v>
      </c>
      <c r="B34" t="s">
        <v>110</v>
      </c>
      <c r="C34" t="s">
        <v>111</v>
      </c>
      <c r="D34" t="s">
        <v>112</v>
      </c>
      <c r="E34">
        <v>0.99045609999999995</v>
      </c>
      <c r="F34" t="str">
        <f t="shared" si="0"/>
        <v>ns</v>
      </c>
    </row>
    <row r="35" spans="1:6" x14ac:dyDescent="0.3">
      <c r="A35" t="s">
        <v>34</v>
      </c>
      <c r="B35" t="s">
        <v>113</v>
      </c>
      <c r="C35" t="s">
        <v>114</v>
      </c>
      <c r="D35" t="s">
        <v>115</v>
      </c>
      <c r="E35">
        <v>2.0834E-3</v>
      </c>
      <c r="F35" t="str">
        <f t="shared" si="0"/>
        <v>**</v>
      </c>
    </row>
    <row r="36" spans="1:6" x14ac:dyDescent="0.3">
      <c r="A36" t="s">
        <v>35</v>
      </c>
      <c r="B36" t="s">
        <v>116</v>
      </c>
      <c r="C36" t="s">
        <v>117</v>
      </c>
      <c r="D36" t="s">
        <v>118</v>
      </c>
      <c r="E36">
        <v>0.98345119999999997</v>
      </c>
      <c r="F36" t="str">
        <f t="shared" si="0"/>
        <v>ns</v>
      </c>
    </row>
    <row r="37" spans="1:6" x14ac:dyDescent="0.3">
      <c r="A37" t="s">
        <v>36</v>
      </c>
      <c r="B37" t="s">
        <v>119</v>
      </c>
      <c r="C37" t="s">
        <v>120</v>
      </c>
      <c r="D37" t="s">
        <v>121</v>
      </c>
      <c r="E37">
        <v>9.9300000000000001E-5</v>
      </c>
      <c r="F37" t="str">
        <f t="shared" si="0"/>
        <v>***</v>
      </c>
    </row>
    <row r="38" spans="1:6" x14ac:dyDescent="0.3">
      <c r="A38" t="s">
        <v>37</v>
      </c>
      <c r="B38" t="s">
        <v>122</v>
      </c>
      <c r="C38" t="s">
        <v>123</v>
      </c>
      <c r="D38" t="s">
        <v>124</v>
      </c>
      <c r="E38">
        <v>5.2055799999999999E-2</v>
      </c>
      <c r="F38" t="str">
        <f t="shared" si="0"/>
        <v>ns</v>
      </c>
    </row>
    <row r="39" spans="1:6" x14ac:dyDescent="0.3">
      <c r="A39" t="s">
        <v>38</v>
      </c>
      <c r="B39" t="s">
        <v>125</v>
      </c>
      <c r="C39" t="s">
        <v>126</v>
      </c>
      <c r="D39" t="s">
        <v>127</v>
      </c>
      <c r="E39">
        <v>3.9340000000000002E-4</v>
      </c>
      <c r="F39" t="str">
        <f t="shared" si="0"/>
        <v>***</v>
      </c>
    </row>
    <row r="40" spans="1:6" x14ac:dyDescent="0.3">
      <c r="A40" t="s">
        <v>39</v>
      </c>
      <c r="B40" t="s">
        <v>128</v>
      </c>
      <c r="C40" t="s">
        <v>129</v>
      </c>
      <c r="D40" t="s">
        <v>130</v>
      </c>
      <c r="E40">
        <v>0.71585589999999999</v>
      </c>
      <c r="F40" t="str">
        <f t="shared" si="0"/>
        <v>ns</v>
      </c>
    </row>
    <row r="41" spans="1:6" x14ac:dyDescent="0.3">
      <c r="A41" t="s">
        <v>40</v>
      </c>
      <c r="B41" t="s">
        <v>131</v>
      </c>
      <c r="C41" t="s">
        <v>132</v>
      </c>
      <c r="D41" t="s">
        <v>133</v>
      </c>
      <c r="E41">
        <v>0.70730559999999998</v>
      </c>
      <c r="F41" t="str">
        <f t="shared" si="0"/>
        <v>ns</v>
      </c>
    </row>
    <row r="42" spans="1:6" x14ac:dyDescent="0.3">
      <c r="A42" t="s">
        <v>41</v>
      </c>
      <c r="B42" t="s">
        <v>134</v>
      </c>
      <c r="C42" t="s">
        <v>135</v>
      </c>
      <c r="D42" t="s">
        <v>136</v>
      </c>
      <c r="E42">
        <v>2.2099999999999998E-5</v>
      </c>
      <c r="F42" t="str">
        <f t="shared" si="0"/>
        <v>***</v>
      </c>
    </row>
    <row r="43" spans="1:6" x14ac:dyDescent="0.3">
      <c r="A43" t="s">
        <v>42</v>
      </c>
      <c r="B43" t="s">
        <v>137</v>
      </c>
      <c r="C43" t="s">
        <v>138</v>
      </c>
      <c r="D43" t="s">
        <v>139</v>
      </c>
      <c r="E43">
        <v>9.5010000000000008E-3</v>
      </c>
      <c r="F43" t="str">
        <f t="shared" si="0"/>
        <v>**</v>
      </c>
    </row>
    <row r="44" spans="1:6" x14ac:dyDescent="0.3">
      <c r="A44" t="s">
        <v>43</v>
      </c>
      <c r="B44" t="s">
        <v>140</v>
      </c>
      <c r="C44" t="s">
        <v>141</v>
      </c>
      <c r="D44" t="s">
        <v>142</v>
      </c>
      <c r="E44">
        <v>6.55641E-2</v>
      </c>
      <c r="F44" t="str">
        <f t="shared" si="0"/>
        <v>ns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DA5BC-C9AA-4130-AD2D-7BEF53A01E78}">
  <dimension ref="A1:P44"/>
  <sheetViews>
    <sheetView workbookViewId="0">
      <selection activeCell="A2" sqref="A2:F2"/>
    </sheetView>
  </sheetViews>
  <sheetFormatPr defaultRowHeight="14.4" x14ac:dyDescent="0.3"/>
  <cols>
    <col min="11" max="11" width="32.44140625" customWidth="1"/>
  </cols>
  <sheetData>
    <row r="1" spans="1:16" x14ac:dyDescent="0.3">
      <c r="A1" t="s">
        <v>56</v>
      </c>
    </row>
    <row r="2" spans="1:16" x14ac:dyDescent="0.3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</row>
    <row r="3" spans="1:16" x14ac:dyDescent="0.3">
      <c r="A3" t="s">
        <v>7</v>
      </c>
      <c r="B3">
        <v>7</v>
      </c>
      <c r="C3">
        <v>1237.0999999999999</v>
      </c>
      <c r="D3">
        <v>176.73</v>
      </c>
      <c r="E3">
        <v>50.62</v>
      </c>
      <c r="F3">
        <v>9.7700000000000004E-10</v>
      </c>
      <c r="G3" t="s">
        <v>8</v>
      </c>
      <c r="P3" s="1"/>
    </row>
    <row r="4" spans="1:16" x14ac:dyDescent="0.3">
      <c r="A4" t="s">
        <v>9</v>
      </c>
      <c r="B4">
        <v>16</v>
      </c>
      <c r="C4">
        <v>55.9</v>
      </c>
      <c r="D4">
        <v>3.49</v>
      </c>
    </row>
    <row r="5" spans="1:16" x14ac:dyDescent="0.3">
      <c r="B5">
        <v>1214</v>
      </c>
      <c r="C5" t="s">
        <v>44</v>
      </c>
      <c r="D5" t="s">
        <v>45</v>
      </c>
      <c r="E5" t="s">
        <v>46</v>
      </c>
      <c r="F5" t="s">
        <v>47</v>
      </c>
      <c r="G5" t="s">
        <v>48</v>
      </c>
      <c r="H5" t="s">
        <v>49</v>
      </c>
      <c r="I5" t="s">
        <v>50</v>
      </c>
    </row>
    <row r="6" spans="1:16" x14ac:dyDescent="0.3">
      <c r="A6">
        <v>1214</v>
      </c>
      <c r="C6" t="s">
        <v>16</v>
      </c>
      <c r="D6" t="s">
        <v>16</v>
      </c>
      <c r="E6" t="s">
        <v>8</v>
      </c>
      <c r="F6" t="s">
        <v>16</v>
      </c>
      <c r="G6" t="s">
        <v>16</v>
      </c>
      <c r="H6" t="s">
        <v>16</v>
      </c>
      <c r="I6" t="s">
        <v>16</v>
      </c>
    </row>
    <row r="7" spans="1:16" x14ac:dyDescent="0.3">
      <c r="A7" t="s">
        <v>44</v>
      </c>
      <c r="B7" t="s">
        <v>16</v>
      </c>
      <c r="D7" t="s">
        <v>16</v>
      </c>
      <c r="E7" t="s">
        <v>8</v>
      </c>
      <c r="F7" t="s">
        <v>16</v>
      </c>
      <c r="G7" t="s">
        <v>16</v>
      </c>
      <c r="H7" t="s">
        <v>16</v>
      </c>
      <c r="I7" t="s">
        <v>16</v>
      </c>
    </row>
    <row r="8" spans="1:16" x14ac:dyDescent="0.3">
      <c r="A8" t="s">
        <v>45</v>
      </c>
      <c r="B8" t="s">
        <v>16</v>
      </c>
      <c r="C8" t="s">
        <v>16</v>
      </c>
      <c r="E8" t="s">
        <v>8</v>
      </c>
      <c r="F8" t="s">
        <v>16</v>
      </c>
      <c r="G8" t="s">
        <v>16</v>
      </c>
      <c r="H8" t="s">
        <v>16</v>
      </c>
      <c r="I8" t="s">
        <v>16</v>
      </c>
    </row>
    <row r="9" spans="1:16" x14ac:dyDescent="0.3">
      <c r="A9" t="s">
        <v>46</v>
      </c>
      <c r="B9" t="s">
        <v>8</v>
      </c>
      <c r="C9" t="s">
        <v>8</v>
      </c>
      <c r="D9" t="s">
        <v>8</v>
      </c>
      <c r="F9" t="s">
        <v>8</v>
      </c>
      <c r="G9" t="s">
        <v>8</v>
      </c>
      <c r="H9" t="s">
        <v>8</v>
      </c>
      <c r="I9" t="s">
        <v>8</v>
      </c>
    </row>
    <row r="10" spans="1:16" x14ac:dyDescent="0.3">
      <c r="A10" t="s">
        <v>47</v>
      </c>
      <c r="B10" t="s">
        <v>16</v>
      </c>
      <c r="C10" t="s">
        <v>16</v>
      </c>
      <c r="D10" t="s">
        <v>16</v>
      </c>
      <c r="E10" t="s">
        <v>8</v>
      </c>
      <c r="G10" t="s">
        <v>16</v>
      </c>
      <c r="H10" t="s">
        <v>16</v>
      </c>
      <c r="I10" t="s">
        <v>16</v>
      </c>
    </row>
    <row r="11" spans="1:16" x14ac:dyDescent="0.3">
      <c r="A11" t="s">
        <v>48</v>
      </c>
      <c r="B11" t="s">
        <v>16</v>
      </c>
      <c r="C11" t="s">
        <v>16</v>
      </c>
      <c r="D11" t="s">
        <v>16</v>
      </c>
      <c r="E11" t="s">
        <v>8</v>
      </c>
      <c r="F11" t="s">
        <v>16</v>
      </c>
      <c r="H11" t="s">
        <v>16</v>
      </c>
      <c r="I11" t="s">
        <v>16</v>
      </c>
    </row>
    <row r="12" spans="1:16" x14ac:dyDescent="0.3">
      <c r="A12" t="s">
        <v>49</v>
      </c>
      <c r="B12" t="s">
        <v>16</v>
      </c>
      <c r="C12" t="s">
        <v>16</v>
      </c>
      <c r="D12" t="s">
        <v>16</v>
      </c>
      <c r="E12" t="s">
        <v>8</v>
      </c>
      <c r="F12" t="s">
        <v>16</v>
      </c>
      <c r="G12" t="s">
        <v>16</v>
      </c>
      <c r="I12" t="s">
        <v>16</v>
      </c>
    </row>
    <row r="13" spans="1:16" x14ac:dyDescent="0.3">
      <c r="A13" t="s">
        <v>50</v>
      </c>
      <c r="B13" t="s">
        <v>16</v>
      </c>
      <c r="C13" t="s">
        <v>16</v>
      </c>
      <c r="D13" t="s">
        <v>16</v>
      </c>
      <c r="E13" t="s">
        <v>8</v>
      </c>
      <c r="F13" t="s">
        <v>16</v>
      </c>
      <c r="G13" t="s">
        <v>16</v>
      </c>
      <c r="H13" t="s">
        <v>16</v>
      </c>
    </row>
    <row r="15" spans="1:16" x14ac:dyDescent="0.3">
      <c r="A15" t="s">
        <v>52</v>
      </c>
    </row>
    <row r="16" spans="1:16" x14ac:dyDescent="0.3">
      <c r="B16" t="s">
        <v>10</v>
      </c>
      <c r="C16" t="s">
        <v>11</v>
      </c>
      <c r="D16" t="s">
        <v>12</v>
      </c>
      <c r="E16" t="s">
        <v>13</v>
      </c>
    </row>
    <row r="17" spans="1:6" x14ac:dyDescent="0.3">
      <c r="A17" t="s">
        <v>14</v>
      </c>
      <c r="B17">
        <v>0.15</v>
      </c>
      <c r="C17">
        <v>-5.1317880000000002</v>
      </c>
      <c r="D17">
        <v>5.4317880000000001</v>
      </c>
      <c r="E17">
        <v>1</v>
      </c>
      <c r="F17" t="str">
        <f>IF(E17&gt;0.05,"ns",IF(E17&gt;0.01,"*",IF(E17&gt;0.001,"**","***")))</f>
        <v>ns</v>
      </c>
    </row>
    <row r="18" spans="1:6" x14ac:dyDescent="0.3">
      <c r="A18" t="s">
        <v>15</v>
      </c>
      <c r="B18">
        <v>-0.45200000000000001</v>
      </c>
      <c r="C18">
        <v>-5.7337879999999997</v>
      </c>
      <c r="D18">
        <v>4.8297879999999997</v>
      </c>
      <c r="E18">
        <v>0.99998469999999995</v>
      </c>
      <c r="F18" t="str">
        <f>IF(E18&gt;0.05,"ns",IF(E18&gt;0.01,"*",IF(E18&gt;0.001,"**","***")))</f>
        <v>ns</v>
      </c>
    </row>
    <row r="19" spans="1:6" x14ac:dyDescent="0.3">
      <c r="A19" t="s">
        <v>17</v>
      </c>
      <c r="B19">
        <v>21.728000000000002</v>
      </c>
      <c r="C19">
        <v>16.446211999999999</v>
      </c>
      <c r="D19">
        <v>27.009788</v>
      </c>
      <c r="E19">
        <v>0</v>
      </c>
      <c r="F19" t="str">
        <f>IF(E19&gt;0.05,"ns",IF(E19&gt;0.01,"*",IF(E19&gt;0.001,"**","***")))</f>
        <v>***</v>
      </c>
    </row>
    <row r="20" spans="1:6" x14ac:dyDescent="0.3">
      <c r="A20" t="s">
        <v>18</v>
      </c>
      <c r="B20">
        <v>-0.29299999999999998</v>
      </c>
      <c r="C20">
        <v>-5.5747879999999999</v>
      </c>
      <c r="D20">
        <v>4.9887879999999996</v>
      </c>
      <c r="E20">
        <v>0.99999919999999998</v>
      </c>
      <c r="F20" t="str">
        <f>IF(E20&gt;0.05,"ns",IF(E20&gt;0.01,"*",IF(E20&gt;0.001,"**","***")))</f>
        <v>ns</v>
      </c>
    </row>
    <row r="21" spans="1:6" x14ac:dyDescent="0.3">
      <c r="A21" t="s">
        <v>19</v>
      </c>
      <c r="B21">
        <v>-0.251</v>
      </c>
      <c r="C21">
        <v>-5.532788</v>
      </c>
      <c r="D21">
        <v>5.0307880000000003</v>
      </c>
      <c r="E21">
        <v>0.99999970000000005</v>
      </c>
      <c r="F21" t="str">
        <f>IF(E21&gt;0.05,"ns",IF(E21&gt;0.01,"*",IF(E21&gt;0.001,"**","***")))</f>
        <v>ns</v>
      </c>
    </row>
    <row r="22" spans="1:6" x14ac:dyDescent="0.3">
      <c r="A22" t="s">
        <v>21</v>
      </c>
      <c r="B22">
        <v>2.976</v>
      </c>
      <c r="C22">
        <v>-2.3057880000000002</v>
      </c>
      <c r="D22">
        <v>8.2577879999999997</v>
      </c>
      <c r="E22">
        <v>0.53942089999999998</v>
      </c>
      <c r="F22" t="str">
        <f>IF(E22&gt;0.05,"ns",IF(E22&gt;0.01,"*",IF(E22&gt;0.001,"**","***")))</f>
        <v>ns</v>
      </c>
    </row>
    <row r="23" spans="1:6" x14ac:dyDescent="0.3">
      <c r="A23" t="s">
        <v>22</v>
      </c>
      <c r="B23">
        <v>-0.34799999999999998</v>
      </c>
      <c r="C23">
        <v>-5.6297879999999996</v>
      </c>
      <c r="D23">
        <v>4.9337879999999998</v>
      </c>
      <c r="E23">
        <v>0.99999740000000004</v>
      </c>
      <c r="F23" t="str">
        <f>IF(E23&gt;0.05,"ns",IF(E23&gt;0.01,"*",IF(E23&gt;0.001,"**","***")))</f>
        <v>ns</v>
      </c>
    </row>
    <row r="24" spans="1:6" x14ac:dyDescent="0.3">
      <c r="A24" t="s">
        <v>23</v>
      </c>
      <c r="B24">
        <v>-0.60199999999999998</v>
      </c>
      <c r="C24">
        <v>-5.883788</v>
      </c>
      <c r="D24">
        <v>4.6797880000000003</v>
      </c>
      <c r="E24">
        <v>0.99989360000000005</v>
      </c>
      <c r="F24" t="str">
        <f>IF(E24&gt;0.05,"ns",IF(E24&gt;0.01,"*",IF(E24&gt;0.001,"**","***")))</f>
        <v>ns</v>
      </c>
    </row>
    <row r="25" spans="1:6" x14ac:dyDescent="0.3">
      <c r="A25" t="s">
        <v>24</v>
      </c>
      <c r="B25">
        <v>21.577999999999999</v>
      </c>
      <c r="C25">
        <v>16.296212000000001</v>
      </c>
      <c r="D25">
        <v>26.859788000000002</v>
      </c>
      <c r="E25">
        <v>0</v>
      </c>
      <c r="F25" t="str">
        <f>IF(E25&gt;0.05,"ns",IF(E25&gt;0.01,"*",IF(E25&gt;0.001,"**","***")))</f>
        <v>***</v>
      </c>
    </row>
    <row r="26" spans="1:6" x14ac:dyDescent="0.3">
      <c r="A26" t="s">
        <v>25</v>
      </c>
      <c r="B26">
        <v>-0.443</v>
      </c>
      <c r="C26">
        <v>-5.7247880000000002</v>
      </c>
      <c r="D26">
        <v>4.8387880000000001</v>
      </c>
      <c r="E26">
        <v>0.99998659999999995</v>
      </c>
      <c r="F26" t="str">
        <f>IF(E26&gt;0.05,"ns",IF(E26&gt;0.01,"*",IF(E26&gt;0.001,"**","***")))</f>
        <v>ns</v>
      </c>
    </row>
    <row r="27" spans="1:6" x14ac:dyDescent="0.3">
      <c r="A27" t="s">
        <v>26</v>
      </c>
      <c r="B27">
        <v>-0.40100000000000002</v>
      </c>
      <c r="C27">
        <v>-5.6827880000000004</v>
      </c>
      <c r="D27">
        <v>4.8807879999999999</v>
      </c>
      <c r="E27">
        <v>0.99999320000000003</v>
      </c>
      <c r="F27" t="str">
        <f>IF(E27&gt;0.05,"ns",IF(E27&gt;0.01,"*",IF(E27&gt;0.001,"**","***")))</f>
        <v>ns</v>
      </c>
    </row>
    <row r="28" spans="1:6" x14ac:dyDescent="0.3">
      <c r="A28" t="s">
        <v>27</v>
      </c>
      <c r="B28">
        <v>2.8260000000000001</v>
      </c>
      <c r="C28">
        <v>-2.4557880000000001</v>
      </c>
      <c r="D28">
        <v>8.1077879999999993</v>
      </c>
      <c r="E28">
        <v>0.59761109999999995</v>
      </c>
      <c r="F28" t="str">
        <f>IF(E28&gt;0.05,"ns",IF(E28&gt;0.01,"*",IF(E28&gt;0.001,"**","***")))</f>
        <v>ns</v>
      </c>
    </row>
    <row r="29" spans="1:6" x14ac:dyDescent="0.3">
      <c r="A29" t="s">
        <v>28</v>
      </c>
      <c r="B29">
        <v>-0.498</v>
      </c>
      <c r="C29">
        <v>-5.7797879999999999</v>
      </c>
      <c r="D29">
        <v>4.7837880000000004</v>
      </c>
      <c r="E29">
        <v>0.99997029999999998</v>
      </c>
      <c r="F29" t="str">
        <f>IF(E29&gt;0.05,"ns",IF(E29&gt;0.01,"*",IF(E29&gt;0.001,"**","***")))</f>
        <v>ns</v>
      </c>
    </row>
    <row r="30" spans="1:6" x14ac:dyDescent="0.3">
      <c r="A30" t="s">
        <v>29</v>
      </c>
      <c r="B30">
        <v>22.18</v>
      </c>
      <c r="C30">
        <v>16.898212000000001</v>
      </c>
      <c r="D30">
        <v>27.461787999999999</v>
      </c>
      <c r="E30">
        <v>0</v>
      </c>
      <c r="F30" t="str">
        <f>IF(E30&gt;0.05,"ns",IF(E30&gt;0.01,"*",IF(E30&gt;0.001,"**","***")))</f>
        <v>***</v>
      </c>
    </row>
    <row r="31" spans="1:6" x14ac:dyDescent="0.3">
      <c r="A31" t="s">
        <v>30</v>
      </c>
      <c r="B31">
        <v>0.159</v>
      </c>
      <c r="C31">
        <v>-5.1227879999999999</v>
      </c>
      <c r="D31">
        <v>5.4407880000000004</v>
      </c>
      <c r="E31">
        <v>1</v>
      </c>
      <c r="F31" t="str">
        <f>IF(E31&gt;0.05,"ns",IF(E31&gt;0.01,"*",IF(E31&gt;0.001,"**","***")))</f>
        <v>ns</v>
      </c>
    </row>
    <row r="32" spans="1:6" x14ac:dyDescent="0.3">
      <c r="A32" t="s">
        <v>31</v>
      </c>
      <c r="B32">
        <v>0.20100000000000001</v>
      </c>
      <c r="C32">
        <v>-5.0807880000000001</v>
      </c>
      <c r="D32">
        <v>5.4827880000000002</v>
      </c>
      <c r="E32">
        <v>0.99999990000000005</v>
      </c>
      <c r="F32" t="str">
        <f>IF(E32&gt;0.05,"ns",IF(E32&gt;0.01,"*",IF(E32&gt;0.001,"**","***")))</f>
        <v>ns</v>
      </c>
    </row>
    <row r="33" spans="1:6" x14ac:dyDescent="0.3">
      <c r="A33" t="s">
        <v>32</v>
      </c>
      <c r="B33">
        <v>3.4279999999999999</v>
      </c>
      <c r="C33">
        <v>-1.853788</v>
      </c>
      <c r="D33">
        <v>8.7097879999999996</v>
      </c>
      <c r="E33">
        <v>0.37620959999999998</v>
      </c>
      <c r="F33" t="str">
        <f>IF(E33&gt;0.05,"ns",IF(E33&gt;0.01,"*",IF(E33&gt;0.001,"**","***")))</f>
        <v>ns</v>
      </c>
    </row>
    <row r="34" spans="1:6" x14ac:dyDescent="0.3">
      <c r="A34" t="s">
        <v>33</v>
      </c>
      <c r="B34">
        <v>0.104</v>
      </c>
      <c r="C34">
        <v>-5.1777879999999996</v>
      </c>
      <c r="D34">
        <v>5.3857879999999998</v>
      </c>
      <c r="E34">
        <v>1</v>
      </c>
      <c r="F34" t="str">
        <f>IF(E34&gt;0.05,"ns",IF(E34&gt;0.01,"*",IF(E34&gt;0.001,"**","***")))</f>
        <v>ns</v>
      </c>
    </row>
    <row r="35" spans="1:6" x14ac:dyDescent="0.3">
      <c r="A35" t="s">
        <v>34</v>
      </c>
      <c r="B35">
        <v>-22.021000000000001</v>
      </c>
      <c r="C35">
        <v>-27.302788</v>
      </c>
      <c r="D35">
        <v>-16.739211999999998</v>
      </c>
      <c r="E35">
        <v>0</v>
      </c>
      <c r="F35" t="str">
        <f>IF(E35&gt;0.05,"ns",IF(E35&gt;0.01,"*",IF(E35&gt;0.001,"**","***")))</f>
        <v>***</v>
      </c>
    </row>
    <row r="36" spans="1:6" x14ac:dyDescent="0.3">
      <c r="A36" t="s">
        <v>35</v>
      </c>
      <c r="B36">
        <v>-21.978999999999999</v>
      </c>
      <c r="C36">
        <v>-27.260788000000002</v>
      </c>
      <c r="D36">
        <v>-16.697212</v>
      </c>
      <c r="E36">
        <v>0</v>
      </c>
      <c r="F36" t="str">
        <f>IF(E36&gt;0.05,"ns",IF(E36&gt;0.01,"*",IF(E36&gt;0.001,"**","***")))</f>
        <v>***</v>
      </c>
    </row>
    <row r="37" spans="1:6" x14ac:dyDescent="0.3">
      <c r="A37" t="s">
        <v>36</v>
      </c>
      <c r="B37">
        <v>-18.751999999999999</v>
      </c>
      <c r="C37">
        <v>-24.033788000000001</v>
      </c>
      <c r="D37">
        <v>-13.470212</v>
      </c>
      <c r="E37">
        <v>0</v>
      </c>
      <c r="F37" t="str">
        <f>IF(E37&gt;0.05,"ns",IF(E37&gt;0.01,"*",IF(E37&gt;0.001,"**","***")))</f>
        <v>***</v>
      </c>
    </row>
    <row r="38" spans="1:6" x14ac:dyDescent="0.3">
      <c r="A38" t="s">
        <v>37</v>
      </c>
      <c r="B38">
        <v>-22.076000000000001</v>
      </c>
      <c r="C38">
        <v>-27.357787999999999</v>
      </c>
      <c r="D38">
        <v>-16.794212000000002</v>
      </c>
      <c r="E38">
        <v>0</v>
      </c>
      <c r="F38" t="str">
        <f>IF(E38&gt;0.05,"ns",IF(E38&gt;0.01,"*",IF(E38&gt;0.001,"**","***")))</f>
        <v>***</v>
      </c>
    </row>
    <row r="39" spans="1:6" x14ac:dyDescent="0.3">
      <c r="A39" t="s">
        <v>38</v>
      </c>
      <c r="B39">
        <v>4.2000000000000003E-2</v>
      </c>
      <c r="C39">
        <v>-5.2397879999999999</v>
      </c>
      <c r="D39">
        <v>5.3237880000000004</v>
      </c>
      <c r="E39">
        <v>1</v>
      </c>
      <c r="F39" t="str">
        <f>IF(E39&gt;0.05,"ns",IF(E39&gt;0.01,"*",IF(E39&gt;0.001,"**","***")))</f>
        <v>ns</v>
      </c>
    </row>
    <row r="40" spans="1:6" x14ac:dyDescent="0.3">
      <c r="A40" t="s">
        <v>39</v>
      </c>
      <c r="B40">
        <v>3.2690000000000001</v>
      </c>
      <c r="C40">
        <v>-2.012788</v>
      </c>
      <c r="D40">
        <v>8.5507880000000007</v>
      </c>
      <c r="E40">
        <v>0.43061270000000001</v>
      </c>
      <c r="F40" t="str">
        <f>IF(E40&gt;0.05,"ns",IF(E40&gt;0.01,"*",IF(E40&gt;0.001,"**","***")))</f>
        <v>ns</v>
      </c>
    </row>
    <row r="41" spans="1:6" x14ac:dyDescent="0.3">
      <c r="A41" t="s">
        <v>40</v>
      </c>
      <c r="B41">
        <v>-5.5E-2</v>
      </c>
      <c r="C41">
        <v>-5.3367880000000003</v>
      </c>
      <c r="D41">
        <v>5.226788</v>
      </c>
      <c r="E41">
        <v>1</v>
      </c>
      <c r="F41" t="str">
        <f>IF(E41&gt;0.05,"ns",IF(E41&gt;0.01,"*",IF(E41&gt;0.001,"**","***")))</f>
        <v>ns</v>
      </c>
    </row>
    <row r="42" spans="1:6" x14ac:dyDescent="0.3">
      <c r="A42" t="s">
        <v>41</v>
      </c>
      <c r="B42">
        <v>3.2269999999999999</v>
      </c>
      <c r="C42">
        <v>-2.0547879999999998</v>
      </c>
      <c r="D42">
        <v>8.5087879999999991</v>
      </c>
      <c r="E42">
        <v>0.4456077</v>
      </c>
      <c r="F42" t="str">
        <f>IF(E42&gt;0.05,"ns",IF(E42&gt;0.01,"*",IF(E42&gt;0.001,"**","***")))</f>
        <v>ns</v>
      </c>
    </row>
    <row r="43" spans="1:6" x14ac:dyDescent="0.3">
      <c r="A43" t="s">
        <v>42</v>
      </c>
      <c r="B43">
        <v>-9.7000000000000003E-2</v>
      </c>
      <c r="C43">
        <v>-5.3787880000000001</v>
      </c>
      <c r="D43">
        <v>5.1847880000000002</v>
      </c>
      <c r="E43">
        <v>1</v>
      </c>
      <c r="F43" t="str">
        <f>IF(E43&gt;0.05,"ns",IF(E43&gt;0.01,"*",IF(E43&gt;0.001,"**","***")))</f>
        <v>ns</v>
      </c>
    </row>
    <row r="44" spans="1:6" x14ac:dyDescent="0.3">
      <c r="A44" t="s">
        <v>43</v>
      </c>
      <c r="B44">
        <v>-3.3239999999999998</v>
      </c>
      <c r="C44">
        <v>-8.6057880000000004</v>
      </c>
      <c r="D44">
        <v>1.9577880000000001</v>
      </c>
      <c r="E44">
        <v>0.4113542</v>
      </c>
      <c r="F44" t="str">
        <f>IF(E44&gt;0.05,"ns",IF(E44&gt;0.01,"*",IF(E44&gt;0.001,"**","***")))</f>
        <v>ns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ACC887-FB4A-41E7-9FFD-EDC855F8051A}">
  <dimension ref="A1:I44"/>
  <sheetViews>
    <sheetView tabSelected="1" workbookViewId="0">
      <selection activeCell="H8" sqref="H8"/>
    </sheetView>
  </sheetViews>
  <sheetFormatPr defaultRowHeight="14.4" x14ac:dyDescent="0.3"/>
  <sheetData>
    <row r="1" spans="1:9" x14ac:dyDescent="0.3">
      <c r="A1" t="s">
        <v>55</v>
      </c>
    </row>
    <row r="2" spans="1:9" x14ac:dyDescent="0.3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</row>
    <row r="3" spans="1:9" x14ac:dyDescent="0.3">
      <c r="A3" t="s">
        <v>7</v>
      </c>
      <c r="B3">
        <v>7</v>
      </c>
      <c r="C3">
        <v>171245</v>
      </c>
      <c r="D3">
        <v>24464</v>
      </c>
      <c r="E3">
        <v>102.5</v>
      </c>
      <c r="F3">
        <v>4.3200000000000002E-12</v>
      </c>
      <c r="G3" t="s">
        <v>8</v>
      </c>
    </row>
    <row r="4" spans="1:9" x14ac:dyDescent="0.3">
      <c r="A4" t="s">
        <v>9</v>
      </c>
      <c r="B4">
        <v>16</v>
      </c>
      <c r="C4">
        <v>3817</v>
      </c>
      <c r="D4">
        <v>239</v>
      </c>
    </row>
    <row r="5" spans="1:9" x14ac:dyDescent="0.3">
      <c r="B5">
        <v>1214</v>
      </c>
      <c r="C5" t="s">
        <v>44</v>
      </c>
      <c r="D5" t="s">
        <v>45</v>
      </c>
      <c r="E5" t="s">
        <v>46</v>
      </c>
      <c r="F5" t="s">
        <v>47</v>
      </c>
      <c r="G5" t="s">
        <v>48</v>
      </c>
      <c r="H5" t="s">
        <v>49</v>
      </c>
      <c r="I5" t="s">
        <v>50</v>
      </c>
    </row>
    <row r="6" spans="1:9" x14ac:dyDescent="0.3">
      <c r="A6">
        <v>1214</v>
      </c>
      <c r="C6" t="s">
        <v>8</v>
      </c>
      <c r="D6" t="s">
        <v>16</v>
      </c>
      <c r="E6" t="s">
        <v>20</v>
      </c>
      <c r="F6" t="s">
        <v>16</v>
      </c>
      <c r="G6" t="s">
        <v>16</v>
      </c>
      <c r="H6" t="s">
        <v>20</v>
      </c>
      <c r="I6" t="s">
        <v>16</v>
      </c>
    </row>
    <row r="7" spans="1:9" x14ac:dyDescent="0.3">
      <c r="A7" t="s">
        <v>44</v>
      </c>
      <c r="B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</row>
    <row r="8" spans="1:9" x14ac:dyDescent="0.3">
      <c r="A8" t="s">
        <v>45</v>
      </c>
      <c r="B8" t="s">
        <v>16</v>
      </c>
      <c r="C8" t="s">
        <v>8</v>
      </c>
      <c r="E8" t="s">
        <v>8</v>
      </c>
      <c r="F8" t="s">
        <v>16</v>
      </c>
      <c r="G8" t="s">
        <v>16</v>
      </c>
      <c r="H8" t="s">
        <v>51</v>
      </c>
      <c r="I8" t="s">
        <v>16</v>
      </c>
    </row>
    <row r="9" spans="1:9" x14ac:dyDescent="0.3">
      <c r="A9" t="s">
        <v>46</v>
      </c>
      <c r="B9" t="s">
        <v>20</v>
      </c>
      <c r="C9" t="s">
        <v>8</v>
      </c>
      <c r="D9" t="s">
        <v>8</v>
      </c>
      <c r="F9" t="s">
        <v>16</v>
      </c>
      <c r="G9" t="s">
        <v>16</v>
      </c>
      <c r="H9" t="s">
        <v>8</v>
      </c>
      <c r="I9" t="s">
        <v>8</v>
      </c>
    </row>
    <row r="10" spans="1:9" x14ac:dyDescent="0.3">
      <c r="A10" t="s">
        <v>47</v>
      </c>
      <c r="B10" t="s">
        <v>16</v>
      </c>
      <c r="C10" t="s">
        <v>8</v>
      </c>
      <c r="D10" t="s">
        <v>16</v>
      </c>
      <c r="E10" t="s">
        <v>16</v>
      </c>
      <c r="G10" t="s">
        <v>16</v>
      </c>
      <c r="H10" t="s">
        <v>8</v>
      </c>
      <c r="I10" t="s">
        <v>51</v>
      </c>
    </row>
    <row r="11" spans="1:9" x14ac:dyDescent="0.3">
      <c r="A11" t="s">
        <v>48</v>
      </c>
      <c r="B11" t="s">
        <v>16</v>
      </c>
      <c r="C11" t="s">
        <v>8</v>
      </c>
      <c r="D11" t="s">
        <v>16</v>
      </c>
      <c r="E11" t="s">
        <v>16</v>
      </c>
      <c r="F11" t="s">
        <v>16</v>
      </c>
      <c r="H11" t="s">
        <v>8</v>
      </c>
      <c r="I11" t="s">
        <v>51</v>
      </c>
    </row>
    <row r="12" spans="1:9" x14ac:dyDescent="0.3">
      <c r="A12" t="s">
        <v>49</v>
      </c>
      <c r="B12" t="s">
        <v>20</v>
      </c>
      <c r="C12" t="s">
        <v>8</v>
      </c>
      <c r="D12" t="s">
        <v>51</v>
      </c>
      <c r="E12" t="s">
        <v>8</v>
      </c>
      <c r="F12" t="s">
        <v>8</v>
      </c>
      <c r="G12" t="s">
        <v>8</v>
      </c>
      <c r="I12" t="s">
        <v>16</v>
      </c>
    </row>
    <row r="13" spans="1:9" x14ac:dyDescent="0.3">
      <c r="A13" t="s">
        <v>50</v>
      </c>
      <c r="B13" t="s">
        <v>16</v>
      </c>
      <c r="C13" t="s">
        <v>8</v>
      </c>
      <c r="D13" t="s">
        <v>16</v>
      </c>
      <c r="E13" t="s">
        <v>8</v>
      </c>
      <c r="F13" t="s">
        <v>51</v>
      </c>
      <c r="G13" t="s">
        <v>51</v>
      </c>
      <c r="H13" t="s">
        <v>16</v>
      </c>
    </row>
    <row r="16" spans="1:9" x14ac:dyDescent="0.3">
      <c r="B16" t="s">
        <v>10</v>
      </c>
      <c r="C16" t="s">
        <v>11</v>
      </c>
      <c r="D16" t="s">
        <v>12</v>
      </c>
      <c r="E16" t="s">
        <v>13</v>
      </c>
    </row>
    <row r="17" spans="1:6" x14ac:dyDescent="0.3">
      <c r="A17" t="s">
        <v>14</v>
      </c>
      <c r="B17">
        <v>235.143</v>
      </c>
      <c r="C17">
        <v>191.48205799999999</v>
      </c>
      <c r="D17">
        <v>278.80394239999998</v>
      </c>
      <c r="E17">
        <v>0</v>
      </c>
      <c r="F17" t="s">
        <v>8</v>
      </c>
    </row>
    <row r="18" spans="1:6" x14ac:dyDescent="0.3">
      <c r="A18" t="s">
        <v>15</v>
      </c>
      <c r="B18">
        <v>-8.8729999999999993</v>
      </c>
      <c r="C18">
        <v>-52.533942000000003</v>
      </c>
      <c r="D18">
        <v>34.787942399999999</v>
      </c>
      <c r="E18">
        <v>0.99563599999999997</v>
      </c>
      <c r="F18" t="s">
        <v>16</v>
      </c>
    </row>
    <row r="19" spans="1:6" x14ac:dyDescent="0.3">
      <c r="A19" t="s">
        <v>17</v>
      </c>
      <c r="B19">
        <v>67.289000000000001</v>
      </c>
      <c r="C19">
        <v>23.628057999999999</v>
      </c>
      <c r="D19">
        <v>110.9499424</v>
      </c>
      <c r="E19">
        <v>1.3424000000000001E-3</v>
      </c>
      <c r="F19" t="s">
        <v>20</v>
      </c>
    </row>
    <row r="20" spans="1:6" x14ac:dyDescent="0.3">
      <c r="A20" t="s">
        <v>18</v>
      </c>
      <c r="B20">
        <v>23.771999999999998</v>
      </c>
      <c r="C20">
        <v>-19.888942</v>
      </c>
      <c r="D20">
        <v>67.432942400000002</v>
      </c>
      <c r="E20">
        <v>0.57822759999999995</v>
      </c>
      <c r="F20" t="s">
        <v>16</v>
      </c>
    </row>
    <row r="21" spans="1:6" x14ac:dyDescent="0.3">
      <c r="A21" t="s">
        <v>19</v>
      </c>
      <c r="B21">
        <v>26.721</v>
      </c>
      <c r="C21">
        <v>-16.939941999999999</v>
      </c>
      <c r="D21">
        <v>70.3819424</v>
      </c>
      <c r="E21">
        <v>0.44362499999999999</v>
      </c>
      <c r="F21" t="s">
        <v>16</v>
      </c>
    </row>
    <row r="22" spans="1:6" x14ac:dyDescent="0.3">
      <c r="A22" t="s">
        <v>21</v>
      </c>
      <c r="B22">
        <v>-61.908999999999999</v>
      </c>
      <c r="C22">
        <v>-105.569942</v>
      </c>
      <c r="D22">
        <v>-18.248057599999999</v>
      </c>
      <c r="E22">
        <v>3.0474E-3</v>
      </c>
      <c r="F22" t="s">
        <v>20</v>
      </c>
    </row>
    <row r="23" spans="1:6" x14ac:dyDescent="0.3">
      <c r="A23" t="s">
        <v>22</v>
      </c>
      <c r="B23">
        <v>-22.422999999999998</v>
      </c>
      <c r="C23">
        <v>-66.083941999999993</v>
      </c>
      <c r="D23">
        <v>21.237942400000001</v>
      </c>
      <c r="E23">
        <v>0.64175979999999999</v>
      </c>
      <c r="F23" t="s">
        <v>16</v>
      </c>
    </row>
    <row r="24" spans="1:6" x14ac:dyDescent="0.3">
      <c r="A24" t="s">
        <v>23</v>
      </c>
      <c r="B24">
        <v>-244.01599999999999</v>
      </c>
      <c r="C24">
        <v>-287.676942</v>
      </c>
      <c r="D24">
        <v>-200.35505760000001</v>
      </c>
      <c r="E24">
        <v>0</v>
      </c>
      <c r="F24" t="s">
        <v>8</v>
      </c>
    </row>
    <row r="25" spans="1:6" x14ac:dyDescent="0.3">
      <c r="A25" t="s">
        <v>24</v>
      </c>
      <c r="B25">
        <v>-167.85400000000001</v>
      </c>
      <c r="C25">
        <v>-211.51494199999999</v>
      </c>
      <c r="D25">
        <v>-124.1930576</v>
      </c>
      <c r="E25">
        <v>0</v>
      </c>
      <c r="F25" t="s">
        <v>8</v>
      </c>
    </row>
    <row r="26" spans="1:6" x14ac:dyDescent="0.3">
      <c r="A26" t="s">
        <v>25</v>
      </c>
      <c r="B26">
        <v>-211.37100000000001</v>
      </c>
      <c r="C26">
        <v>-255.03194199999999</v>
      </c>
      <c r="D26">
        <v>-167.7100576</v>
      </c>
      <c r="E26">
        <v>0</v>
      </c>
      <c r="F26" t="s">
        <v>8</v>
      </c>
    </row>
    <row r="27" spans="1:6" x14ac:dyDescent="0.3">
      <c r="A27" t="s">
        <v>26</v>
      </c>
      <c r="B27">
        <v>-208.422</v>
      </c>
      <c r="C27">
        <v>-252.082942</v>
      </c>
      <c r="D27">
        <v>-164.76105759999999</v>
      </c>
      <c r="E27">
        <v>0</v>
      </c>
      <c r="F27" t="s">
        <v>8</v>
      </c>
    </row>
    <row r="28" spans="1:6" x14ac:dyDescent="0.3">
      <c r="A28" t="s">
        <v>27</v>
      </c>
      <c r="B28">
        <v>-297.05200000000002</v>
      </c>
      <c r="C28">
        <v>-340.712942</v>
      </c>
      <c r="D28">
        <v>-253.39105760000001</v>
      </c>
      <c r="E28">
        <v>0</v>
      </c>
      <c r="F28" t="s">
        <v>8</v>
      </c>
    </row>
    <row r="29" spans="1:6" x14ac:dyDescent="0.3">
      <c r="A29" t="s">
        <v>28</v>
      </c>
      <c r="B29">
        <v>-257.56599999999997</v>
      </c>
      <c r="C29">
        <v>-301.22694200000001</v>
      </c>
      <c r="D29">
        <v>-213.90505759999999</v>
      </c>
      <c r="E29">
        <v>0</v>
      </c>
      <c r="F29" t="s">
        <v>8</v>
      </c>
    </row>
    <row r="30" spans="1:6" x14ac:dyDescent="0.3">
      <c r="A30" t="s">
        <v>29</v>
      </c>
      <c r="B30">
        <v>76.162000000000006</v>
      </c>
      <c r="C30">
        <v>32.501058</v>
      </c>
      <c r="D30">
        <v>119.8229424</v>
      </c>
      <c r="E30">
        <v>3.5960000000000001E-4</v>
      </c>
      <c r="F30" t="s">
        <v>8</v>
      </c>
    </row>
    <row r="31" spans="1:6" x14ac:dyDescent="0.3">
      <c r="A31" t="s">
        <v>30</v>
      </c>
      <c r="B31">
        <v>32.645000000000003</v>
      </c>
      <c r="C31">
        <v>-11.015942000000001</v>
      </c>
      <c r="D31">
        <v>76.305942400000006</v>
      </c>
      <c r="E31">
        <v>0.22899829999999999</v>
      </c>
      <c r="F31" t="s">
        <v>16</v>
      </c>
    </row>
    <row r="32" spans="1:6" x14ac:dyDescent="0.3">
      <c r="A32" t="s">
        <v>31</v>
      </c>
      <c r="B32">
        <v>35.594000000000001</v>
      </c>
      <c r="C32">
        <v>-8.0669419999999992</v>
      </c>
      <c r="D32">
        <v>79.254942400000004</v>
      </c>
      <c r="E32">
        <v>0.15680250000000001</v>
      </c>
      <c r="F32" t="s">
        <v>16</v>
      </c>
    </row>
    <row r="33" spans="1:6" x14ac:dyDescent="0.3">
      <c r="A33" t="s">
        <v>32</v>
      </c>
      <c r="B33">
        <v>-53.036000000000001</v>
      </c>
      <c r="C33">
        <v>-96.696942000000007</v>
      </c>
      <c r="D33">
        <v>-9.3750575999999999</v>
      </c>
      <c r="E33">
        <v>1.19919E-2</v>
      </c>
      <c r="F33" t="s">
        <v>51</v>
      </c>
    </row>
    <row r="34" spans="1:6" x14ac:dyDescent="0.3">
      <c r="A34" t="s">
        <v>33</v>
      </c>
      <c r="B34">
        <v>-13.55</v>
      </c>
      <c r="C34">
        <v>-57.210942000000003</v>
      </c>
      <c r="D34">
        <v>30.110942399999999</v>
      </c>
      <c r="E34">
        <v>0.95343880000000003</v>
      </c>
      <c r="F34" t="s">
        <v>16</v>
      </c>
    </row>
    <row r="35" spans="1:6" x14ac:dyDescent="0.3">
      <c r="A35" t="s">
        <v>34</v>
      </c>
      <c r="B35">
        <v>-43.517000000000003</v>
      </c>
      <c r="C35">
        <v>-87.177942000000002</v>
      </c>
      <c r="D35">
        <v>0.1439424</v>
      </c>
      <c r="E35">
        <v>5.1079300000000001E-2</v>
      </c>
      <c r="F35" t="s">
        <v>16</v>
      </c>
    </row>
    <row r="36" spans="1:6" x14ac:dyDescent="0.3">
      <c r="A36" t="s">
        <v>35</v>
      </c>
      <c r="B36">
        <v>-40.567999999999998</v>
      </c>
      <c r="C36">
        <v>-84.228942000000004</v>
      </c>
      <c r="D36">
        <v>3.0929424000000001</v>
      </c>
      <c r="E36">
        <v>7.8614799999999999E-2</v>
      </c>
      <c r="F36" t="s">
        <v>16</v>
      </c>
    </row>
    <row r="37" spans="1:6" x14ac:dyDescent="0.3">
      <c r="A37" t="s">
        <v>36</v>
      </c>
      <c r="B37">
        <v>-129.19800000000001</v>
      </c>
      <c r="C37">
        <v>-172.85894200000001</v>
      </c>
      <c r="D37">
        <v>-85.537057599999997</v>
      </c>
      <c r="E37">
        <v>4.9999999999999998E-7</v>
      </c>
      <c r="F37" t="s">
        <v>8</v>
      </c>
    </row>
    <row r="38" spans="1:6" x14ac:dyDescent="0.3">
      <c r="A38" t="s">
        <v>37</v>
      </c>
      <c r="B38">
        <v>-89.712000000000003</v>
      </c>
      <c r="C38">
        <v>-133.37294199999999</v>
      </c>
      <c r="D38">
        <v>-46.0510576</v>
      </c>
      <c r="E38">
        <v>5.3499999999999999E-5</v>
      </c>
      <c r="F38" t="s">
        <v>8</v>
      </c>
    </row>
    <row r="39" spans="1:6" x14ac:dyDescent="0.3">
      <c r="A39" t="s">
        <v>38</v>
      </c>
      <c r="B39">
        <v>2.9489999999999998</v>
      </c>
      <c r="C39">
        <v>-40.711942000000001</v>
      </c>
      <c r="D39">
        <v>46.609942400000001</v>
      </c>
      <c r="E39">
        <v>0.99999700000000002</v>
      </c>
      <c r="F39" t="s">
        <v>16</v>
      </c>
    </row>
    <row r="40" spans="1:6" x14ac:dyDescent="0.3">
      <c r="A40" t="s">
        <v>39</v>
      </c>
      <c r="B40">
        <v>-85.680999999999997</v>
      </c>
      <c r="C40">
        <v>-129.34194199999999</v>
      </c>
      <c r="D40">
        <v>-42.020057600000001</v>
      </c>
      <c r="E40">
        <v>9.2999999999999997E-5</v>
      </c>
      <c r="F40" t="s">
        <v>8</v>
      </c>
    </row>
    <row r="41" spans="1:6" x14ac:dyDescent="0.3">
      <c r="A41" t="s">
        <v>40</v>
      </c>
      <c r="B41">
        <v>-46.195</v>
      </c>
      <c r="C41">
        <v>-89.855941999999999</v>
      </c>
      <c r="D41">
        <v>-2.5340576000000001</v>
      </c>
      <c r="E41">
        <v>3.4202299999999998E-2</v>
      </c>
      <c r="F41" t="s">
        <v>51</v>
      </c>
    </row>
    <row r="42" spans="1:6" x14ac:dyDescent="0.3">
      <c r="A42" t="s">
        <v>41</v>
      </c>
      <c r="B42">
        <v>-88.63</v>
      </c>
      <c r="C42">
        <v>-132.290942</v>
      </c>
      <c r="D42">
        <v>-44.969057599999999</v>
      </c>
      <c r="E42">
        <v>6.2000000000000003E-5</v>
      </c>
      <c r="F42" t="s">
        <v>8</v>
      </c>
    </row>
    <row r="43" spans="1:6" x14ac:dyDescent="0.3">
      <c r="A43" t="s">
        <v>42</v>
      </c>
      <c r="B43">
        <v>-49.143999999999998</v>
      </c>
      <c r="C43">
        <v>-92.804941999999997</v>
      </c>
      <c r="D43">
        <v>-5.4830576000000004</v>
      </c>
      <c r="E43">
        <v>2.1832799999999999E-2</v>
      </c>
      <c r="F43" t="s">
        <v>51</v>
      </c>
    </row>
    <row r="44" spans="1:6" x14ac:dyDescent="0.3">
      <c r="A44" t="s">
        <v>43</v>
      </c>
      <c r="B44">
        <v>39.485999999999997</v>
      </c>
      <c r="C44">
        <v>-4.1749419999999997</v>
      </c>
      <c r="D44">
        <v>83.1469424</v>
      </c>
      <c r="E44">
        <v>9.1763800000000006E-2</v>
      </c>
      <c r="F4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Total</vt:lpstr>
      <vt:lpstr>Total esters</vt:lpstr>
      <vt:lpstr>Acetate esters</vt:lpstr>
      <vt:lpstr>Ethanol esters</vt:lpstr>
      <vt:lpstr>Terpenoids</vt:lpstr>
      <vt:lpstr>Alcohols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Sławomir Jabłoński</dc:creator>
  <cp:lastModifiedBy>Sławomir Jabłoński</cp:lastModifiedBy>
  <dcterms:created xsi:type="dcterms:W3CDTF">2024-01-04T12:17:11Z</dcterms:created>
  <dcterms:modified xsi:type="dcterms:W3CDTF">2024-01-04T13:31:01Z</dcterms:modified>
</cp:coreProperties>
</file>