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vanao\SynologyDrive\Vana\Publications\b. Submitted\34 LBA hoards (Vana - Barry)\6. Review comments\"/>
    </mc:Choice>
  </mc:AlternateContent>
  <xr:revisionPtr revIDLastSave="0" documentId="13_ncr:1_{CAFA8895-0CFF-45D6-B4AB-1CF2F101A9C8}" xr6:coauthVersionLast="47" xr6:coauthVersionMax="47" xr10:uidLastSave="{00000000-0000-0000-0000-000000000000}"/>
  <bookViews>
    <workbookView xWindow="487" yWindow="1087" windowWidth="20431" windowHeight="10178" activeTab="3" xr2:uid="{A3E32C2E-C319-483A-A3F5-43E633DA83A9}"/>
  </bookViews>
  <sheets>
    <sheet name="A1" sheetId="4" r:id="rId1"/>
    <sheet name="A2" sheetId="1" r:id="rId2"/>
    <sheet name="A3" sheetId="5" r:id="rId3"/>
    <sheet name="A4" sheetId="2" r:id="rId4"/>
    <sheet name="A5" sheetId="6" r:id="rId5"/>
    <sheet name="A6" sheetId="3" r:id="rId6"/>
    <sheet name="A7" sheetId="8" r:id="rId7"/>
    <sheet name="A8"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8" i="1" l="1"/>
  <c r="K39" i="1" s="1"/>
  <c r="I38" i="1"/>
  <c r="I39" i="1" s="1"/>
  <c r="G38" i="1"/>
  <c r="G39" i="1" s="1"/>
  <c r="E39" i="1"/>
  <c r="D39" i="1"/>
  <c r="F38" i="1"/>
  <c r="F39" i="1" s="1"/>
  <c r="E38" i="1"/>
  <c r="D38" i="1"/>
  <c r="C38" i="1"/>
  <c r="C39" i="1" s="1"/>
  <c r="B38" i="1"/>
  <c r="B39" i="1" s="1"/>
  <c r="L31" i="1"/>
  <c r="L32" i="1" s="1"/>
  <c r="K32" i="1"/>
  <c r="K31" i="1"/>
  <c r="I31" i="1"/>
  <c r="I32" i="1" s="1"/>
  <c r="F31" i="1"/>
  <c r="F32" i="1" s="1"/>
  <c r="E31" i="1"/>
  <c r="E32" i="1" s="1"/>
  <c r="D31" i="1"/>
  <c r="D32" i="1" s="1"/>
  <c r="B31" i="1"/>
  <c r="B32" i="1" s="1"/>
  <c r="L24" i="1"/>
  <c r="L25" i="1" s="1"/>
  <c r="K24" i="1"/>
  <c r="K25" i="1" s="1"/>
  <c r="J24" i="1"/>
  <c r="J25" i="1" s="1"/>
  <c r="I24" i="1"/>
  <c r="I25" i="1" s="1"/>
  <c r="G24" i="1"/>
  <c r="G25" i="1" s="1"/>
  <c r="F24" i="1"/>
  <c r="F25" i="1" s="1"/>
  <c r="E24" i="1"/>
  <c r="E25" i="1" s="1"/>
  <c r="D24" i="1"/>
  <c r="D25" i="1" s="1"/>
  <c r="C24" i="1"/>
  <c r="C25" i="1" s="1"/>
  <c r="B24" i="1"/>
  <c r="B25" i="1" s="1"/>
  <c r="L17" i="1" l="1"/>
  <c r="I17" i="1"/>
  <c r="H17" i="1"/>
  <c r="G17" i="1"/>
  <c r="F17" i="1"/>
  <c r="E17" i="1"/>
  <c r="B17" i="1"/>
  <c r="L16" i="1"/>
  <c r="K16" i="1"/>
  <c r="K17" i="1" s="1"/>
  <c r="J16" i="1"/>
  <c r="J17" i="1" s="1"/>
  <c r="I16" i="1"/>
  <c r="H16" i="1"/>
  <c r="G16" i="1"/>
  <c r="F16" i="1"/>
  <c r="E16" i="1"/>
  <c r="D16" i="1"/>
  <c r="D17" i="1" s="1"/>
  <c r="B16" i="1"/>
  <c r="U5" i="6" l="1"/>
  <c r="U6" i="6"/>
  <c r="U7" i="6"/>
  <c r="U8" i="6"/>
  <c r="U9" i="6"/>
  <c r="U10" i="6"/>
  <c r="U11" i="6"/>
  <c r="U12" i="6"/>
  <c r="U13" i="6"/>
  <c r="U14" i="6"/>
  <c r="U15" i="6"/>
  <c r="U16" i="6"/>
  <c r="U17" i="6"/>
  <c r="U18" i="6"/>
  <c r="U19" i="6"/>
  <c r="U20" i="6"/>
  <c r="U21" i="6"/>
  <c r="U22" i="6"/>
  <c r="U23" i="6"/>
  <c r="U24" i="6"/>
  <c r="U25" i="6"/>
  <c r="U26" i="6"/>
  <c r="U27" i="6"/>
  <c r="U28" i="6"/>
  <c r="U29" i="6"/>
  <c r="U30" i="6"/>
  <c r="U31" i="6"/>
  <c r="U32" i="6"/>
  <c r="U33" i="6"/>
  <c r="U34" i="6"/>
  <c r="U35" i="6"/>
  <c r="U36" i="6"/>
  <c r="U37" i="6"/>
  <c r="U38" i="6"/>
  <c r="U39" i="6"/>
  <c r="U40" i="6"/>
  <c r="U41" i="6"/>
  <c r="U42" i="6"/>
  <c r="U43" i="6"/>
  <c r="U44" i="6"/>
  <c r="U45" i="6"/>
  <c r="U46" i="6"/>
  <c r="U47" i="6"/>
  <c r="U48" i="6"/>
  <c r="U49" i="6"/>
  <c r="U50" i="6"/>
  <c r="U51" i="6"/>
  <c r="U52" i="6"/>
  <c r="U53" i="6"/>
  <c r="U54" i="6"/>
  <c r="U55" i="6"/>
  <c r="U56" i="6"/>
  <c r="U57" i="6"/>
  <c r="U58" i="6"/>
  <c r="U59" i="6"/>
  <c r="U60" i="6"/>
  <c r="U61" i="6"/>
  <c r="U62" i="6"/>
  <c r="U63" i="6"/>
  <c r="U64" i="6"/>
  <c r="U65" i="6"/>
  <c r="U66" i="6"/>
  <c r="U67" i="6"/>
  <c r="U68" i="6"/>
  <c r="U69" i="6"/>
  <c r="U70" i="6"/>
  <c r="U71" i="6"/>
  <c r="U72" i="6"/>
  <c r="U73" i="6"/>
  <c r="U74" i="6"/>
  <c r="U75" i="6"/>
  <c r="U76" i="6"/>
  <c r="U77" i="6"/>
  <c r="U78" i="6"/>
  <c r="U79" i="6"/>
  <c r="U80" i="6"/>
  <c r="U81" i="6"/>
  <c r="U82" i="6"/>
  <c r="U83" i="6"/>
  <c r="U84" i="6"/>
  <c r="U85" i="6"/>
  <c r="U86" i="6"/>
  <c r="U87" i="6"/>
  <c r="U88" i="6"/>
  <c r="U89" i="6"/>
  <c r="U90" i="6"/>
  <c r="U91" i="6"/>
  <c r="U92" i="6"/>
  <c r="U93" i="6"/>
  <c r="U94" i="6"/>
  <c r="U95" i="6"/>
  <c r="U96" i="6"/>
  <c r="U4" i="6"/>
  <c r="AJ5" i="6"/>
  <c r="AJ6" i="6"/>
  <c r="AJ7" i="6"/>
  <c r="AJ8" i="6"/>
  <c r="AJ9" i="6"/>
  <c r="AJ10" i="6"/>
  <c r="AJ11" i="6"/>
  <c r="AJ12" i="6"/>
  <c r="AJ13" i="6"/>
  <c r="AJ14" i="6"/>
  <c r="AJ15" i="6"/>
  <c r="AJ16" i="6"/>
  <c r="AJ17" i="6"/>
  <c r="AJ18" i="6"/>
  <c r="AJ19" i="6"/>
  <c r="AJ20" i="6"/>
  <c r="AJ21" i="6"/>
  <c r="AJ22" i="6"/>
  <c r="AJ23" i="6"/>
  <c r="AJ24" i="6"/>
  <c r="AJ25" i="6"/>
  <c r="AJ26" i="6"/>
  <c r="AJ27" i="6"/>
  <c r="AJ28" i="6"/>
  <c r="AJ29" i="6"/>
  <c r="AJ30" i="6"/>
  <c r="AJ31" i="6"/>
  <c r="AJ32" i="6"/>
  <c r="AJ33" i="6"/>
  <c r="AJ34" i="6"/>
  <c r="AJ35" i="6"/>
  <c r="AJ36" i="6"/>
  <c r="AJ37" i="6"/>
  <c r="AJ38" i="6"/>
  <c r="AJ39" i="6"/>
  <c r="AJ40" i="6"/>
  <c r="AJ41" i="6"/>
  <c r="AJ42" i="6"/>
  <c r="AJ43" i="6"/>
  <c r="AJ44" i="6"/>
  <c r="AJ45" i="6"/>
  <c r="AJ46" i="6"/>
  <c r="AJ47" i="6"/>
  <c r="AJ48" i="6"/>
  <c r="AJ49" i="6"/>
  <c r="AJ50" i="6"/>
  <c r="AJ51" i="6"/>
  <c r="AJ52" i="6"/>
  <c r="AJ53" i="6"/>
  <c r="AJ54" i="6"/>
  <c r="AJ55" i="6"/>
  <c r="AJ56" i="6"/>
  <c r="AJ57" i="6"/>
  <c r="AJ58" i="6"/>
  <c r="AJ59" i="6"/>
  <c r="AJ60" i="6"/>
  <c r="AJ61" i="6"/>
  <c r="AJ62" i="6"/>
  <c r="AJ63" i="6"/>
  <c r="AJ64" i="6"/>
  <c r="AJ65" i="6"/>
  <c r="AJ66" i="6"/>
  <c r="AJ67" i="6"/>
  <c r="AJ68" i="6"/>
  <c r="AJ69" i="6"/>
  <c r="AJ70" i="6"/>
  <c r="AJ71" i="6"/>
  <c r="AJ72" i="6"/>
  <c r="AJ73" i="6"/>
  <c r="AJ74" i="6"/>
  <c r="AJ75" i="6"/>
  <c r="AJ76" i="6"/>
  <c r="AJ77" i="6"/>
  <c r="AJ78" i="6"/>
  <c r="AJ79" i="6"/>
  <c r="AJ80" i="6"/>
  <c r="AJ81" i="6"/>
  <c r="AJ82" i="6"/>
  <c r="AJ83" i="6"/>
  <c r="AJ84" i="6"/>
  <c r="AJ85" i="6"/>
  <c r="AJ86" i="6"/>
  <c r="AJ87" i="6"/>
  <c r="AJ88" i="6"/>
  <c r="AJ89" i="6"/>
  <c r="AJ90" i="6"/>
  <c r="AJ91" i="6"/>
  <c r="AJ92" i="6"/>
  <c r="AJ93" i="6"/>
  <c r="AJ94" i="6"/>
  <c r="AJ95" i="6"/>
  <c r="AJ96" i="6"/>
  <c r="AJ4" i="6"/>
  <c r="M5" i="1"/>
  <c r="I6" i="1" s="1"/>
  <c r="I9" i="1" s="1"/>
  <c r="I10" i="1" s="1"/>
  <c r="E6" i="1" l="1"/>
  <c r="E9" i="1" s="1"/>
  <c r="E10" i="1" s="1"/>
  <c r="M21" i="1" l="1"/>
  <c r="M13" i="1"/>
  <c r="M35" i="1"/>
  <c r="M28" i="1"/>
  <c r="M20" i="1"/>
  <c r="M12" i="1"/>
</calcChain>
</file>

<file path=xl/sharedStrings.xml><?xml version="1.0" encoding="utf-8"?>
<sst xmlns="http://schemas.openxmlformats.org/spreadsheetml/2006/main" count="9936" uniqueCount="531">
  <si>
    <t>Sample ID</t>
  </si>
  <si>
    <t>Description</t>
  </si>
  <si>
    <t>Spot find</t>
  </si>
  <si>
    <t>Museum collection</t>
  </si>
  <si>
    <t>Co (wt%)</t>
  </si>
  <si>
    <t>Ni (wt%)</t>
  </si>
  <si>
    <t>Cu (wt%)</t>
  </si>
  <si>
    <t>As (wt%)</t>
  </si>
  <si>
    <t>Se (wt%)</t>
  </si>
  <si>
    <t>Sn (wt%)</t>
  </si>
  <si>
    <t>Sb (wt%)</t>
  </si>
  <si>
    <t>Pb (wt%)</t>
  </si>
  <si>
    <t>Fe (wt%)</t>
  </si>
  <si>
    <t>UGR100</t>
  </si>
  <si>
    <t>UGR102</t>
  </si>
  <si>
    <t>UGR103</t>
  </si>
  <si>
    <t>UGR94</t>
  </si>
  <si>
    <t>UGR95</t>
  </si>
  <si>
    <t>P2639</t>
  </si>
  <si>
    <t>P2640</t>
  </si>
  <si>
    <t>P392</t>
  </si>
  <si>
    <t>A322</t>
  </si>
  <si>
    <t>AP3183</t>
  </si>
  <si>
    <t>AP3184</t>
  </si>
  <si>
    <t>AP3187</t>
  </si>
  <si>
    <t>AP3188</t>
  </si>
  <si>
    <t>AP3189</t>
  </si>
  <si>
    <t>AP3190</t>
  </si>
  <si>
    <t>AP3198</t>
  </si>
  <si>
    <t>AP3199</t>
  </si>
  <si>
    <t>AP3200</t>
  </si>
  <si>
    <t>AP3246</t>
  </si>
  <si>
    <t>AP3367</t>
  </si>
  <si>
    <t>AP3369</t>
  </si>
  <si>
    <t>AP3370</t>
  </si>
  <si>
    <t>AP3372</t>
  </si>
  <si>
    <t>AP3373</t>
  </si>
  <si>
    <t>2138a</t>
  </si>
  <si>
    <t>4/725</t>
  </si>
  <si>
    <t>6/153</t>
  </si>
  <si>
    <t>P069</t>
  </si>
  <si>
    <t>IND JIJA</t>
  </si>
  <si>
    <t>P1034</t>
  </si>
  <si>
    <t>P1380</t>
  </si>
  <si>
    <t>P342</t>
  </si>
  <si>
    <t>P349</t>
  </si>
  <si>
    <t>P464</t>
  </si>
  <si>
    <t>P465</t>
  </si>
  <si>
    <t>P466</t>
  </si>
  <si>
    <t>P468</t>
  </si>
  <si>
    <t>P469</t>
  </si>
  <si>
    <t>P470</t>
  </si>
  <si>
    <t>P658</t>
  </si>
  <si>
    <t>P659</t>
  </si>
  <si>
    <t>P904</t>
  </si>
  <si>
    <t>P906</t>
  </si>
  <si>
    <t>P907</t>
  </si>
  <si>
    <t>SH2</t>
  </si>
  <si>
    <t>SH3</t>
  </si>
  <si>
    <t>SH4</t>
  </si>
  <si>
    <t>A2969</t>
  </si>
  <si>
    <t>A2994</t>
  </si>
  <si>
    <t>A5282</t>
  </si>
  <si>
    <t>1547/1</t>
  </si>
  <si>
    <t>1547/5</t>
  </si>
  <si>
    <t>1989.14.1&amp;2</t>
  </si>
  <si>
    <t>869/AP1144</t>
  </si>
  <si>
    <t>AP10398</t>
  </si>
  <si>
    <t>AP10399</t>
  </si>
  <si>
    <t>AP10415</t>
  </si>
  <si>
    <t>AP10416</t>
  </si>
  <si>
    <t>AP10476</t>
  </si>
  <si>
    <t>AP10483</t>
  </si>
  <si>
    <t>AP10614</t>
  </si>
  <si>
    <t>AP10617</t>
  </si>
  <si>
    <t>AP10618</t>
  </si>
  <si>
    <t>AP10623</t>
  </si>
  <si>
    <t>AP10627</t>
  </si>
  <si>
    <t>AP10634</t>
  </si>
  <si>
    <t>AP10636</t>
  </si>
  <si>
    <t>AP10638</t>
  </si>
  <si>
    <t>AP10650</t>
  </si>
  <si>
    <t>AP1163</t>
  </si>
  <si>
    <t>AP1177</t>
  </si>
  <si>
    <t>AP1282</t>
  </si>
  <si>
    <t>AP1283</t>
  </si>
  <si>
    <t>AP1293</t>
  </si>
  <si>
    <t>AP1296</t>
  </si>
  <si>
    <t>AP1297</t>
  </si>
  <si>
    <t>AP1300</t>
  </si>
  <si>
    <t>NN1</t>
  </si>
  <si>
    <t>NN2/1547.ii</t>
  </si>
  <si>
    <t>10128-1</t>
  </si>
  <si>
    <t>10782-1</t>
  </si>
  <si>
    <t>11177-38</t>
  </si>
  <si>
    <t>17239-2</t>
  </si>
  <si>
    <t>21334-2</t>
  </si>
  <si>
    <t>2138b</t>
  </si>
  <si>
    <t>3410-1</t>
  </si>
  <si>
    <t>Jakovo</t>
  </si>
  <si>
    <t>Ugrinovci</t>
  </si>
  <si>
    <t>Drenovac</t>
  </si>
  <si>
    <t>Bela Reka</t>
  </si>
  <si>
    <t>Morava</t>
  </si>
  <si>
    <t>Hetin</t>
  </si>
  <si>
    <t>Futog</t>
  </si>
  <si>
    <t>Stari Kostolac</t>
  </si>
  <si>
    <t>Bradarac</t>
  </si>
  <si>
    <t>Klicevac Rastovaca</t>
  </si>
  <si>
    <t>Ram</t>
  </si>
  <si>
    <t>Vojilovo</t>
  </si>
  <si>
    <t>Vojvodina</t>
  </si>
  <si>
    <t>Donji Petrovci</t>
  </si>
  <si>
    <t>Nova Bingula-Slobodinci</t>
  </si>
  <si>
    <t>Dobrinci</t>
  </si>
  <si>
    <t>Hajdukovo</t>
  </si>
  <si>
    <t>Kevi-Csiker</t>
  </si>
  <si>
    <t>Pudavnica</t>
  </si>
  <si>
    <t>Vatin</t>
  </si>
  <si>
    <t>Moldova Veche</t>
  </si>
  <si>
    <t>Velike Srediste</t>
  </si>
  <si>
    <t>Markovac Leskovica</t>
  </si>
  <si>
    <t>Mesic Supaja</t>
  </si>
  <si>
    <t>Vrsac Kozluk</t>
  </si>
  <si>
    <t>Bela Crkva</t>
  </si>
  <si>
    <t>Markovac Grunjac</t>
  </si>
  <si>
    <t>Markovac Urvina</t>
  </si>
  <si>
    <t>Lisine</t>
  </si>
  <si>
    <t>Miljana</t>
  </si>
  <si>
    <t>Selce</t>
  </si>
  <si>
    <t>Sisak</t>
  </si>
  <si>
    <t>Bizovac</t>
  </si>
  <si>
    <t>Tenje</t>
  </si>
  <si>
    <t>Donja Bebrina</t>
  </si>
  <si>
    <t>Gornja Vrba</t>
  </si>
  <si>
    <t>Podcrkavlje</t>
  </si>
  <si>
    <t>Zagreb Dezmanov Prolac</t>
  </si>
  <si>
    <t>Belgrade</t>
  </si>
  <si>
    <t>Sabac</t>
  </si>
  <si>
    <t>Pancevo</t>
  </si>
  <si>
    <t>Novi Sad</t>
  </si>
  <si>
    <t>Požarevac</t>
  </si>
  <si>
    <t>Sremska Mitrovica</t>
  </si>
  <si>
    <t>Subotica</t>
  </si>
  <si>
    <t>Vienna</t>
  </si>
  <si>
    <t>Vranje</t>
  </si>
  <si>
    <t>Vrsac</t>
  </si>
  <si>
    <t>Zagreb</t>
  </si>
  <si>
    <t>spear</t>
  </si>
  <si>
    <t>sword</t>
  </si>
  <si>
    <t>axe</t>
  </si>
  <si>
    <t>sickle</t>
  </si>
  <si>
    <t>&lt;LOD</t>
  </si>
  <si>
    <t>Alloy type</t>
  </si>
  <si>
    <t>6142</t>
  </si>
  <si>
    <t>6163</t>
  </si>
  <si>
    <t>6164</t>
  </si>
  <si>
    <t>3683</t>
  </si>
  <si>
    <t>1529</t>
  </si>
  <si>
    <t>1532</t>
  </si>
  <si>
    <t>1533</t>
  </si>
  <si>
    <t>2103</t>
  </si>
  <si>
    <t>2104</t>
  </si>
  <si>
    <t>2105</t>
  </si>
  <si>
    <t>2131</t>
  </si>
  <si>
    <t>2132</t>
  </si>
  <si>
    <t>2134</t>
  </si>
  <si>
    <t>2137</t>
  </si>
  <si>
    <t>2307</t>
  </si>
  <si>
    <t>3121</t>
  </si>
  <si>
    <t>45777</t>
  </si>
  <si>
    <t>18.3400</t>
  </si>
  <si>
    <t>10.108</t>
  </si>
  <si>
    <t>1001</t>
  </si>
  <si>
    <t>1179</t>
  </si>
  <si>
    <t>1181</t>
  </si>
  <si>
    <t>1194</t>
  </si>
  <si>
    <t>1205</t>
  </si>
  <si>
    <t>204</t>
  </si>
  <si>
    <t>700</t>
  </si>
  <si>
    <t>893</t>
  </si>
  <si>
    <t>896</t>
  </si>
  <si>
    <t>10081</t>
  </si>
  <si>
    <t>10120</t>
  </si>
  <si>
    <t>10125</t>
  </si>
  <si>
    <t>10131</t>
  </si>
  <si>
    <t>10132</t>
  </si>
  <si>
    <t>10157</t>
  </si>
  <si>
    <t>10160</t>
  </si>
  <si>
    <t>10162</t>
  </si>
  <si>
    <t>10166</t>
  </si>
  <si>
    <t>10168</t>
  </si>
  <si>
    <t>10170</t>
  </si>
  <si>
    <t>10179</t>
  </si>
  <si>
    <t>10180</t>
  </si>
  <si>
    <t>10181</t>
  </si>
  <si>
    <t>10182</t>
  </si>
  <si>
    <t>10187</t>
  </si>
  <si>
    <t>10188</t>
  </si>
  <si>
    <t>10458</t>
  </si>
  <si>
    <t>10730</t>
  </si>
  <si>
    <t>10732</t>
  </si>
  <si>
    <t>10774</t>
  </si>
  <si>
    <t>10776</t>
  </si>
  <si>
    <t>10777</t>
  </si>
  <si>
    <t>17235</t>
  </si>
  <si>
    <t>2165</t>
  </si>
  <si>
    <t>2166</t>
  </si>
  <si>
    <t>2181</t>
  </si>
  <si>
    <t>2214</t>
  </si>
  <si>
    <t>2216</t>
  </si>
  <si>
    <t>2233</t>
  </si>
  <si>
    <t>2247</t>
  </si>
  <si>
    <t>2484</t>
  </si>
  <si>
    <t>2489</t>
  </si>
  <si>
    <t>2490</t>
  </si>
  <si>
    <t>2883</t>
  </si>
  <si>
    <t>2892</t>
  </si>
  <si>
    <t>2896</t>
  </si>
  <si>
    <t>2898</t>
  </si>
  <si>
    <t>2926</t>
  </si>
  <si>
    <t>2936</t>
  </si>
  <si>
    <t>3222</t>
  </si>
  <si>
    <t>3250</t>
  </si>
  <si>
    <t>3252</t>
  </si>
  <si>
    <t>3310</t>
  </si>
  <si>
    <t>3313</t>
  </si>
  <si>
    <t>3406</t>
  </si>
  <si>
    <t>3412</t>
  </si>
  <si>
    <t>3418</t>
  </si>
  <si>
    <t>3426</t>
  </si>
  <si>
    <t>3453</t>
  </si>
  <si>
    <t>3513</t>
  </si>
  <si>
    <t>3515</t>
  </si>
  <si>
    <t>3543</t>
  </si>
  <si>
    <t>3548</t>
  </si>
  <si>
    <t>3923</t>
  </si>
  <si>
    <t>3925</t>
  </si>
  <si>
    <t>3926</t>
  </si>
  <si>
    <t>3928</t>
  </si>
  <si>
    <t>3929</t>
  </si>
  <si>
    <t>3939</t>
  </si>
  <si>
    <t>3943</t>
  </si>
  <si>
    <t>3944</t>
  </si>
  <si>
    <t>3945</t>
  </si>
  <si>
    <t>3947</t>
  </si>
  <si>
    <t>8050</t>
  </si>
  <si>
    <t>8051</t>
  </si>
  <si>
    <t>8052</t>
  </si>
  <si>
    <t>6162</t>
  </si>
  <si>
    <t xml:space="preserve">876 </t>
  </si>
  <si>
    <t>27272</t>
  </si>
  <si>
    <t>bronze</t>
  </si>
  <si>
    <t>arsenical copper / bronze</t>
  </si>
  <si>
    <t>copper</t>
  </si>
  <si>
    <t xml:space="preserve">LODs </t>
  </si>
  <si>
    <t>Zn (wt%)</t>
  </si>
  <si>
    <t>Bi (wt%)</t>
  </si>
  <si>
    <t>na</t>
  </si>
  <si>
    <t>32x sn5 Certified</t>
  </si>
  <si>
    <t>0.1*</t>
  </si>
  <si>
    <t>32x sn5 Certified (normalised)</t>
  </si>
  <si>
    <t>δ abs</t>
  </si>
  <si>
    <t>δ rel</t>
  </si>
  <si>
    <t>-</t>
  </si>
  <si>
    <t>Easting</t>
  </si>
  <si>
    <t>Northing</t>
  </si>
  <si>
    <t>Country</t>
  </si>
  <si>
    <t>Krčedin</t>
  </si>
  <si>
    <t>Čalma</t>
  </si>
  <si>
    <t>Pećinci</t>
  </si>
  <si>
    <t>Šimanovci</t>
  </si>
  <si>
    <t>Čoka</t>
  </si>
  <si>
    <t>Mali Žam</t>
  </si>
  <si>
    <t>Caransebeș</t>
  </si>
  <si>
    <t>Jarčina</t>
  </si>
  <si>
    <t>Bingula-Divoš</t>
  </si>
  <si>
    <t>Pričac</t>
  </si>
  <si>
    <t>Tenja</t>
  </si>
  <si>
    <t>Veliko Nabrđe</t>
  </si>
  <si>
    <t>Budinščina</t>
  </si>
  <si>
    <t>Brodski Varoš</t>
  </si>
  <si>
    <t>Otok Privlaka</t>
  </si>
  <si>
    <t>Markovac - Urvina</t>
  </si>
  <si>
    <t>Markovac - Leskovica</t>
  </si>
  <si>
    <t>Markovac - Grunjac</t>
  </si>
  <si>
    <t>Serbia</t>
  </si>
  <si>
    <t>Austria</t>
  </si>
  <si>
    <t>Croatia</t>
  </si>
  <si>
    <t>Site name</t>
  </si>
  <si>
    <t>Site no.</t>
  </si>
  <si>
    <t>Sample size</t>
  </si>
  <si>
    <r>
      <rPr>
        <b/>
        <sz val="11"/>
        <color theme="1"/>
        <rFont val="Calibri"/>
        <family val="2"/>
        <scheme val="minor"/>
      </rPr>
      <t>Supplementary Table S1.</t>
    </r>
    <r>
      <rPr>
        <sz val="11"/>
        <color theme="1"/>
        <rFont val="Calibri"/>
        <family val="2"/>
        <scheme val="minor"/>
      </rPr>
      <t xml:space="preserve"> Table showing the sites sampled for this study. Information in this table was used for the map in Figure 1 in the text.</t>
    </r>
  </si>
  <si>
    <t>0.01-0.075*</t>
  </si>
  <si>
    <r>
      <rPr>
        <b/>
        <sz val="11"/>
        <color theme="1"/>
        <rFont val="Calibri"/>
        <family val="2"/>
        <scheme val="minor"/>
      </rPr>
      <t xml:space="preserve">Supplementary Table S4. </t>
    </r>
    <r>
      <rPr>
        <sz val="11"/>
        <color theme="1"/>
        <rFont val="Calibri"/>
        <family val="2"/>
        <scheme val="minor"/>
      </rPr>
      <t>Table showing the micro XRF analysis of the samples examined during this study (for precision and accuracy, and detection limits of the instrument see Supplementary Table S1). All results for Fe, Co, Ni, Cu, As, Se, Sn, Sb and Pb are presented as wt%, normalised; all analysed Bi values were &lt;LOD and are not reported. We include 2 and 3 decimal digits for major (&gt;1 wt%) and minor (&lt;1 wt%) elements. Abbreviations: &lt;LOD =  below limit of detection. Alloy types: copper (&lt;1 wt% Sn, &lt;1.5 wt% As), bronze (&gt;1 wt% Sn, &lt;1.5 wt% As), arsenical copper / bronze (&gt;1.5 wt% As); * for the LOD of As see Supplementary Tabble S2.</t>
    </r>
  </si>
  <si>
    <t>CRM</t>
  </si>
  <si>
    <t>Mg</t>
  </si>
  <si>
    <t>LOD</t>
  </si>
  <si>
    <t>&gt;0.2</t>
  </si>
  <si>
    <t>&gt;0.3</t>
  </si>
  <si>
    <t>≈1.0</t>
  </si>
  <si>
    <t>&gt;0.1</t>
  </si>
  <si>
    <t>&lt;0.5</t>
  </si>
  <si>
    <t>32xLB14</t>
  </si>
  <si>
    <t>Certified</t>
  </si>
  <si>
    <t>nd</t>
  </si>
  <si>
    <t>CV</t>
  </si>
  <si>
    <t>32xSN5</t>
  </si>
  <si>
    <t>33xGM21</t>
  </si>
  <si>
    <t>Analysed mean (5)</t>
  </si>
  <si>
    <t>Analysed mean (6)</t>
  </si>
  <si>
    <t>31x7835.3</t>
  </si>
  <si>
    <t>32xALB2</t>
  </si>
  <si>
    <t>39x17868</t>
  </si>
  <si>
    <t>Analysed (1)</t>
  </si>
  <si>
    <t>Analysed mean (2)</t>
  </si>
  <si>
    <t>LOD*</t>
  </si>
  <si>
    <t>Al (wt%)</t>
  </si>
  <si>
    <t>Si (wt%)</t>
  </si>
  <si>
    <t>P (wt%)</t>
  </si>
  <si>
    <t>S (wt%)</t>
  </si>
  <si>
    <t>Cr (wt%)</t>
  </si>
  <si>
    <t>Mn (wt%)</t>
  </si>
  <si>
    <t>Zn (wt%)**</t>
  </si>
  <si>
    <t>Se (wt%)**</t>
  </si>
  <si>
    <t>Ag (wt%)</t>
  </si>
  <si>
    <t>Cd (wt%)</t>
  </si>
  <si>
    <t>Pb (wt%)**</t>
  </si>
  <si>
    <t>Certified (reported all elements)</t>
  </si>
  <si>
    <t>Certified (normalised)</t>
  </si>
  <si>
    <t>BAM-374</t>
  </si>
  <si>
    <t>Mean analysed (7)</t>
  </si>
  <si>
    <t>&lt;0.0001</t>
  </si>
  <si>
    <t>&lt;0.0002</t>
  </si>
  <si>
    <t>Certified (normalised, excluding values &lt;LOD)</t>
  </si>
  <si>
    <t>LOD (wt%)</t>
  </si>
  <si>
    <r>
      <rPr>
        <b/>
        <sz val="11"/>
        <color theme="1"/>
        <rFont val="Calibri"/>
        <family val="2"/>
        <scheme val="minor"/>
      </rPr>
      <t>Supplementary Table S2.</t>
    </r>
    <r>
      <rPr>
        <sz val="11"/>
        <color theme="1"/>
        <rFont val="Calibri"/>
        <family val="2"/>
        <scheme val="minor"/>
      </rPr>
      <t xml:space="preserve"> Table showing the analysis of certified reference materials (CRMs) relevant to the nature of the samples analysed during the study with the micro X-ray Fluorescence (micro XRF) spectrometer at the facilities of NSCR Demokritos. Results for Fe, Co, Ni, Cu, As, Se, Sn, Sb, Pb and Bi are presented as weight percent (wt%), normalised - exluding any certified values that beyond the set analysed set of elements. For major elements (&gt;1 wt%) 2 digits are shown,  for minor elements (&lt;1 wt%) 3 digits, and for trace elements (&lt;0.0010) 4 digits; 2 digits are inluded for the coefficient of variation (CV), the δ absolute (=certified value - analysed mean) and δ relative (=δ abs % of certified value) values across the table. Abbreviations: nd = not detected; na = not analysed &lt;LOD =  below limit of detection.</t>
    </r>
  </si>
  <si>
    <r>
      <rPr>
        <b/>
        <sz val="11"/>
        <color theme="1"/>
        <rFont val="Calibri"/>
        <family val="2"/>
        <scheme val="minor"/>
      </rPr>
      <t>Supplementary Table S3.</t>
    </r>
    <r>
      <rPr>
        <sz val="11"/>
        <color theme="1"/>
        <rFont val="Calibri"/>
        <family val="2"/>
        <scheme val="minor"/>
      </rPr>
      <t xml:space="preserve"> Table showing the analysis of certified reference materials (CRMs) with the scanning elecron microscope with attached energy dispersive spectrometer (SEM-EDS) at the UCD School of Earth Sciences. Results are presented as weight percent (wt%), normalised Abbreviations: nd = not detected; na = not analysed &lt;LOD =  below limit of detection. * LOD estimated empirically based on CRM analyses presented here. ** Zn, Se, Pb show offset values from the certified by factors consistently. Analysis with the SEM-EDS was conducted for identifying phases semi-quantitatively and, thus, the Zn, Se, and Pb values in the CRM and sample analyses are presented as reported and normalised (leaving the offset uncorrected). </t>
    </r>
  </si>
  <si>
    <t>Site</t>
  </si>
  <si>
    <t>Spectrum</t>
  </si>
  <si>
    <t>Magnification</t>
  </si>
  <si>
    <t>Analysis</t>
  </si>
  <si>
    <t>Total</t>
  </si>
  <si>
    <t>Site 2</t>
  </si>
  <si>
    <t>Spectrum 1</t>
  </si>
  <si>
    <t>1200x</t>
  </si>
  <si>
    <t>area</t>
  </si>
  <si>
    <t>tin coating</t>
  </si>
  <si>
    <t>Spectrum 2</t>
  </si>
  <si>
    <t>metal core</t>
  </si>
  <si>
    <t>Spectrum 3</t>
  </si>
  <si>
    <t>Spectrum 4</t>
  </si>
  <si>
    <t>Site 7</t>
  </si>
  <si>
    <t>3000x</t>
  </si>
  <si>
    <t>map / area</t>
  </si>
  <si>
    <t>coating + metal core</t>
  </si>
  <si>
    <t>Spectrum 7</t>
  </si>
  <si>
    <t>spot</t>
  </si>
  <si>
    <t>Spectrum 8</t>
  </si>
  <si>
    <t>Spectrum 9</t>
  </si>
  <si>
    <t>Spectrum 10</t>
  </si>
  <si>
    <t>Site 4</t>
  </si>
  <si>
    <t>Spectrum 5</t>
  </si>
  <si>
    <t>Spectrum 6</t>
  </si>
  <si>
    <t>Cl (wt%)</t>
  </si>
  <si>
    <t>site 1</t>
  </si>
  <si>
    <t>400x</t>
  </si>
  <si>
    <t>Map Sum</t>
  </si>
  <si>
    <t>site 2</t>
  </si>
  <si>
    <t>1500x</t>
  </si>
  <si>
    <t>Spectrum 11</t>
  </si>
  <si>
    <t>Spectrum 12</t>
  </si>
  <si>
    <t>Spectrum 13</t>
  </si>
  <si>
    <t>Site 1</t>
  </si>
  <si>
    <t>Spectrum 14</t>
  </si>
  <si>
    <t>Spectrum 15</t>
  </si>
  <si>
    <t>Spectrum 16</t>
  </si>
  <si>
    <t>Spectrum 17</t>
  </si>
  <si>
    <t>1000x</t>
  </si>
  <si>
    <t>site 3</t>
  </si>
  <si>
    <t>2000x</t>
  </si>
  <si>
    <t>corrosion between Sn coating &amp; metal</t>
  </si>
  <si>
    <t>high Sn phase within Sn coating</t>
  </si>
  <si>
    <t>Cu-rich phase within Sn coating</t>
  </si>
  <si>
    <t>Sn coating</t>
  </si>
  <si>
    <t>LODs</t>
  </si>
  <si>
    <t xml:space="preserve">Morava </t>
  </si>
  <si>
    <t>interdentritic corrosion</t>
  </si>
  <si>
    <t>metal (dendrite)</t>
  </si>
  <si>
    <t>interdentritic corrosion (porosity)</t>
  </si>
  <si>
    <t>metal</t>
  </si>
  <si>
    <t>metal (+ interdentritic corrosion)</t>
  </si>
  <si>
    <t>inclusion</t>
  </si>
  <si>
    <t>S inclusion</t>
  </si>
  <si>
    <t>inclusion (porosity)</t>
  </si>
  <si>
    <t>porosity</t>
  </si>
  <si>
    <t>columnar Cu grain (redeposited)</t>
  </si>
  <si>
    <t>corrosion</t>
  </si>
  <si>
    <t>Cuprite inclusion</t>
  </si>
  <si>
    <t>Inclusion</t>
  </si>
  <si>
    <t>Inclusion (cuprite)</t>
  </si>
  <si>
    <t>high tin phase</t>
  </si>
  <si>
    <t>Pb globule</t>
  </si>
  <si>
    <t>Remnant eutectic</t>
  </si>
  <si>
    <t>metal (coring, high Cu phase)</t>
  </si>
  <si>
    <t>metal (coring, high Sn phase)</t>
  </si>
  <si>
    <r>
      <rPr>
        <b/>
        <sz val="11"/>
        <color theme="1"/>
        <rFont val="Calibri"/>
        <family val="2"/>
        <scheme val="minor"/>
      </rPr>
      <t xml:space="preserve">Supplementary Table S5. </t>
    </r>
    <r>
      <rPr>
        <sz val="11"/>
        <color theme="1"/>
        <rFont val="Calibri"/>
        <family val="2"/>
        <scheme val="minor"/>
      </rPr>
      <t>Table showing the semi-quantitative resuls of a sub-sample selection with SEM-EDS. All results in weight percent (wt%), normalised. Detection limits (LODs) estimated based on Supplementary Tabele S3. &lt;LOD= below detection limit</t>
    </r>
  </si>
  <si>
    <t>Phase (after Gasparini 1973)</t>
  </si>
  <si>
    <t>Phase IV &amp; V</t>
  </si>
  <si>
    <t>Phase III</t>
  </si>
  <si>
    <t>Phase I - III</t>
  </si>
  <si>
    <t>Phase II</t>
  </si>
  <si>
    <t>Period (after Muller-Karpe)</t>
  </si>
  <si>
    <t>BrD - Ha A2</t>
  </si>
  <si>
    <t>Ha B1 - B2</t>
  </si>
  <si>
    <t>Ha A1</t>
  </si>
  <si>
    <t>Ha A2</t>
  </si>
  <si>
    <t>mean analysed (3)</t>
  </si>
  <si>
    <t>Mean analysed (3)</t>
  </si>
  <si>
    <t>31x7835.3 Certified</t>
  </si>
  <si>
    <t>39x17868 Certified</t>
  </si>
  <si>
    <t>CV (%)</t>
  </si>
  <si>
    <t>δ rel (%)</t>
  </si>
  <si>
    <t>0.01% if Pb/As≤6; 
0.025% if 6&lt;Pb/As&lt;12; 
0.075% if Pb/As&gt;12</t>
  </si>
  <si>
    <t>P341</t>
  </si>
  <si>
    <t>P908</t>
  </si>
  <si>
    <t>3927</t>
  </si>
  <si>
    <t>2130</t>
  </si>
  <si>
    <t>AP10473</t>
  </si>
  <si>
    <t>AP10477</t>
  </si>
  <si>
    <t>AP10482</t>
  </si>
  <si>
    <t>2130 1/2 &amp; 2/2</t>
  </si>
  <si>
    <t>3927 1/2 &amp; 2/2</t>
  </si>
  <si>
    <t>P341 Blade &amp; Hilt</t>
  </si>
  <si>
    <t>P908 1/2 &amp; 2/2</t>
  </si>
  <si>
    <t>Find ID</t>
  </si>
  <si>
    <t>Metalworking</t>
  </si>
  <si>
    <t>heat-treated</t>
  </si>
  <si>
    <t>as-cast / cold-worked</t>
  </si>
  <si>
    <t>Grains</t>
  </si>
  <si>
    <t>Grain size</t>
  </si>
  <si>
    <t>Grain size distribution</t>
  </si>
  <si>
    <t>Grain sorting</t>
  </si>
  <si>
    <t>Hexagonal grains</t>
  </si>
  <si>
    <t>Angular grains</t>
  </si>
  <si>
    <t>Flattened grains</t>
  </si>
  <si>
    <t>columnar features</t>
  </si>
  <si>
    <t>Strained grains in the core</t>
  </si>
  <si>
    <t>Annealed grains</t>
  </si>
  <si>
    <t>Remnant eutectoid</t>
  </si>
  <si>
    <t>Remnant coring</t>
  </si>
  <si>
    <t xml:space="preserve">recrystallised δ phase </t>
  </si>
  <si>
    <t>strain lines in core</t>
  </si>
  <si>
    <t>Strain lines frequency in core</t>
  </si>
  <si>
    <t>Strain lines direction in core</t>
  </si>
  <si>
    <t>Dendrites</t>
  </si>
  <si>
    <t>Flattened dendrites</t>
  </si>
  <si>
    <t>Eutectoic infill (dendrites)</t>
  </si>
  <si>
    <t>Alpha grains</t>
  </si>
  <si>
    <t>Dentrite coring</t>
  </si>
  <si>
    <t>Porosity</t>
  </si>
  <si>
    <t>Banded structure</t>
  </si>
  <si>
    <t>Fibrous structure</t>
  </si>
  <si>
    <t>Flattened sulfide inclusions</t>
  </si>
  <si>
    <t xml:space="preserve">Sulfide inclusion frequency </t>
  </si>
  <si>
    <t>Sulfide inclusion precipitation</t>
  </si>
  <si>
    <t>Needles</t>
  </si>
  <si>
    <t>No</t>
  </si>
  <si>
    <t>Yes</t>
  </si>
  <si>
    <t>Discontinuous</t>
  </si>
  <si>
    <t>δ phase</t>
  </si>
  <si>
    <t>Continuous</t>
  </si>
  <si>
    <t>α phase</t>
  </si>
  <si>
    <t>grain boundaries</t>
  </si>
  <si>
    <t>medium freq</t>
  </si>
  <si>
    <t>high freq</t>
  </si>
  <si>
    <t>low freq</t>
  </si>
  <si>
    <t>dentrite boundaries</t>
  </si>
  <si>
    <t>highly</t>
  </si>
  <si>
    <t>little</t>
  </si>
  <si>
    <t>little porosity</t>
  </si>
  <si>
    <t>no porosity</t>
  </si>
  <si>
    <t>medium porosity</t>
  </si>
  <si>
    <t>high porosity</t>
  </si>
  <si>
    <t>Porosity (size)</t>
  </si>
  <si>
    <t>small voids</t>
  </si>
  <si>
    <t>large voids</t>
  </si>
  <si>
    <t>Multi-directional</t>
  </si>
  <si>
    <t>Uni-directional</t>
  </si>
  <si>
    <t>no strain lines</t>
  </si>
  <si>
    <t>high frequency</t>
  </si>
  <si>
    <t>medium frequency</t>
  </si>
  <si>
    <t>low frequency</t>
  </si>
  <si>
    <t>strain lines in substrate</t>
  </si>
  <si>
    <t>Strained annealed grains</t>
  </si>
  <si>
    <t>Strained grains in  substrate</t>
  </si>
  <si>
    <t>sorted</t>
  </si>
  <si>
    <t>no grains</t>
  </si>
  <si>
    <t>variable</t>
  </si>
  <si>
    <t>well sorted</t>
  </si>
  <si>
    <t>singular</t>
  </si>
  <si>
    <t>dual</t>
  </si>
  <si>
    <t>Cuprite inclusions frequency</t>
  </si>
  <si>
    <t>Cuprite inclusions precipitation</t>
  </si>
  <si>
    <t>Lonđica</t>
  </si>
  <si>
    <t>Br D</t>
  </si>
  <si>
    <t>Phase I</t>
  </si>
  <si>
    <t>Šabac</t>
  </si>
  <si>
    <t>Pančevo</t>
  </si>
  <si>
    <t>Kličevac Rastovača</t>
  </si>
  <si>
    <t>Velike Središte</t>
  </si>
  <si>
    <t>Mesić Šupaja</t>
  </si>
  <si>
    <t>Vršac Kozluk</t>
  </si>
  <si>
    <t>Veliko Središte</t>
  </si>
  <si>
    <t>Zagreb Dežmanov Prolaz</t>
  </si>
  <si>
    <t>not mentioned</t>
  </si>
  <si>
    <r>
      <rPr>
        <b/>
        <sz val="11"/>
        <color theme="1"/>
        <rFont val="Calibri"/>
        <family val="2"/>
        <scheme val="minor"/>
      </rPr>
      <t xml:space="preserve">Supplementary Table S6. </t>
    </r>
    <r>
      <rPr>
        <sz val="11"/>
        <color theme="1"/>
        <rFont val="Calibri"/>
        <family val="2"/>
        <scheme val="minor"/>
      </rPr>
      <t>Table showing the recorded information during the metallographic examination of the samples. Yes / No values indicate the presence or absense of the structure corresponding to each variable. Grain size determined with the chart included in this tab below the table (chart width 658 px and photomicrographs at 100x with width of 511 px).</t>
    </r>
  </si>
  <si>
    <t>Chart used for grain size estimation</t>
  </si>
  <si>
    <t>Model Summary</t>
  </si>
  <si>
    <t>Dimension</t>
  </si>
  <si>
    <t>Cronbach's Alpha</t>
  </si>
  <si>
    <t>Variance Accounted For</t>
  </si>
  <si>
    <t>Total (Eigenvalue)</t>
  </si>
  <si>
    <t>% of Variance</t>
  </si>
  <si>
    <t>1</t>
  </si>
  <si>
    <t>2</t>
  </si>
  <si>
    <t>a. Total Cronbach's Alpha is based on the total Eigenvalue.</t>
  </si>
  <si>
    <t>A total variance of 38% signals partial mediation</t>
  </si>
  <si>
    <r>
      <rPr>
        <b/>
        <sz val="11"/>
        <color theme="1"/>
        <rFont val="Calibri"/>
        <family val="2"/>
        <scheme val="minor"/>
      </rPr>
      <t>Figure S7.</t>
    </r>
    <r>
      <rPr>
        <sz val="11"/>
        <color theme="1"/>
        <rFont val="Calibri"/>
        <family val="2"/>
        <scheme val="minor"/>
      </rPr>
      <t xml:space="preserve"> Simple histogram for the Sn (wt%) in the whole sample showing two peaks at ca. 5 and 8 wt% Sn. We used this information to inform our discussion by introducing bronze alloy groups bellow and abve 7 wt% Sn. </t>
    </r>
  </si>
  <si>
    <r>
      <rPr>
        <b/>
        <sz val="11"/>
        <color theme="1"/>
        <rFont val="Calibri"/>
        <family val="2"/>
        <scheme val="minor"/>
      </rPr>
      <t>Supplementary Table S8.</t>
    </r>
    <r>
      <rPr>
        <sz val="11"/>
        <color theme="1"/>
        <rFont val="Calibri"/>
        <family val="2"/>
        <scheme val="minor"/>
      </rPr>
      <t xml:space="preserve"> Model summary generated by SPSS during the CATPCA analysis including the total eigenvalues and variance (%).</t>
    </r>
  </si>
  <si>
    <r>
      <t>.950</t>
    </r>
    <r>
      <rPr>
        <vertAlign val="superscript"/>
        <sz val="12"/>
        <color theme="1"/>
        <rFont val="Arial"/>
        <family val="2"/>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</si>
</sst>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
    <numFmt numFmtId="166" formatCode="0.0"/>
    <numFmt numFmtId="167" formatCode="###0.000"/>
  </numFmts>
  <fonts count="20" x14ac:knownFonts="1">
    <font>
      <sz val="11"/>
      <color theme="1"/>
      <name val="Calibri"/>
      <family val="2"/>
      <scheme val="minor"/>
    </font>
    <font>
      <b/>
      <sz val="11"/>
      <color theme="1"/>
      <name val="Calibri"/>
      <family val="2"/>
      <scheme val="minor"/>
    </font>
    <font>
      <b/>
      <i/>
      <sz val="11"/>
      <color theme="1"/>
      <name val="Calibri"/>
      <family val="2"/>
      <scheme val="minor"/>
    </font>
    <font>
      <i/>
      <sz val="11"/>
      <color theme="8" tint="-0.249977111117893"/>
      <name val="Calibri"/>
      <family val="2"/>
      <scheme val="minor"/>
    </font>
    <font>
      <b/>
      <sz val="10"/>
      <color theme="7" tint="-0.249977111117893"/>
      <name val="Calibri"/>
      <family val="2"/>
      <scheme val="minor"/>
    </font>
    <font>
      <sz val="11"/>
      <color theme="8" tint="-0.249977111117893"/>
      <name val="Calibri"/>
      <family val="2"/>
      <scheme val="minor"/>
    </font>
    <font>
      <sz val="11"/>
      <color rgb="FFFF0000"/>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sz val="10"/>
      <name val="Calibri"/>
      <family val="2"/>
      <scheme val="minor"/>
    </font>
    <font>
      <sz val="11"/>
      <name val="Calibri"/>
      <family val="2"/>
      <scheme val="minor"/>
    </font>
    <font>
      <b/>
      <sz val="11"/>
      <color theme="7" tint="-0.249977111117893"/>
      <name val="Calibri"/>
      <family val="2"/>
      <scheme val="minor"/>
    </font>
    <font>
      <b/>
      <sz val="11"/>
      <name val="Calibri"/>
      <family val="2"/>
      <scheme val="minor"/>
    </font>
    <font>
      <sz val="8"/>
      <name val="Calibri"/>
      <family val="2"/>
      <scheme val="minor"/>
    </font>
    <font>
      <sz val="10"/>
      <name val="Arial"/>
    </font>
    <font>
      <sz val="11"/>
      <color theme="1"/>
      <name val="Calibri"/>
      <family val="2"/>
      <scheme val="minor"/>
    </font>
    <font>
      <vertAlign val="superscript"/>
      <sz val="12"/>
      <color theme="1"/>
      <name val="Arial"/>
      <family val="2"/>
    </font>
    <font>
      <b/>
      <sz val="11"/>
      <color theme="1" tint="0.499984740745262"/>
      <name val="Calibri"/>
      <family val="2"/>
      <scheme val="minor"/>
    </font>
    <font>
      <b/>
      <sz val="10"/>
      <color theme="1" tint="0.49998474074526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indexed="9"/>
        <bgColor indexed="64"/>
      </patternFill>
    </fill>
  </fills>
  <borders count="22">
    <border>
      <left/>
      <right/>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style="thin">
        <color indexed="63"/>
      </right>
      <top/>
      <bottom/>
      <diagonal/>
    </border>
    <border>
      <left style="thin">
        <color indexed="63"/>
      </left>
      <right/>
      <top/>
      <bottom/>
      <diagonal/>
    </border>
    <border>
      <left/>
      <right style="thin">
        <color indexed="63"/>
      </right>
      <top/>
      <bottom style="thin">
        <color indexed="61"/>
      </bottom>
      <diagonal/>
    </border>
    <border>
      <left style="thin">
        <color indexed="63"/>
      </left>
      <right style="thin">
        <color indexed="63"/>
      </right>
      <top/>
      <bottom style="thin">
        <color indexed="61"/>
      </bottom>
      <diagonal/>
    </border>
    <border>
      <left/>
      <right style="thin">
        <color indexed="63"/>
      </right>
      <top style="thin">
        <color indexed="61"/>
      </top>
      <bottom style="thin">
        <color indexed="22"/>
      </bottom>
      <diagonal/>
    </border>
    <border>
      <left style="thin">
        <color indexed="63"/>
      </left>
      <right style="thin">
        <color indexed="63"/>
      </right>
      <top style="thin">
        <color indexed="61"/>
      </top>
      <bottom style="thin">
        <color indexed="22"/>
      </bottom>
      <diagonal/>
    </border>
    <border>
      <left/>
      <right style="thin">
        <color indexed="63"/>
      </right>
      <top style="thin">
        <color indexed="22"/>
      </top>
      <bottom style="thin">
        <color indexed="22"/>
      </bottom>
      <diagonal/>
    </border>
    <border>
      <left style="thin">
        <color indexed="63"/>
      </left>
      <right style="thin">
        <color indexed="63"/>
      </right>
      <top style="thin">
        <color indexed="22"/>
      </top>
      <bottom style="thin">
        <color indexed="22"/>
      </bottom>
      <diagonal/>
    </border>
    <border>
      <left/>
      <right style="thin">
        <color indexed="63"/>
      </right>
      <top style="thin">
        <color indexed="22"/>
      </top>
      <bottom style="thin">
        <color indexed="61"/>
      </bottom>
      <diagonal/>
    </border>
    <border>
      <left style="thin">
        <color indexed="63"/>
      </left>
      <right style="thin">
        <color indexed="63"/>
      </right>
      <top style="thin">
        <color indexed="22"/>
      </top>
      <bottom style="thin">
        <color indexed="61"/>
      </bottom>
      <diagonal/>
    </border>
    <border>
      <left/>
      <right style="thin">
        <color indexed="64"/>
      </right>
      <top/>
      <bottom style="thin">
        <color indexed="61"/>
      </bottom>
      <diagonal/>
    </border>
    <border>
      <left/>
      <right style="thin">
        <color indexed="64"/>
      </right>
      <top/>
      <bottom style="thin">
        <color indexed="64"/>
      </bottom>
      <diagonal/>
    </border>
    <border>
      <left style="thin">
        <color indexed="63"/>
      </left>
      <right style="thin">
        <color indexed="64"/>
      </right>
      <top/>
      <bottom style="thin">
        <color indexed="61"/>
      </bottom>
      <diagonal/>
    </border>
    <border>
      <left style="thin">
        <color indexed="63"/>
      </left>
      <right style="thin">
        <color indexed="64"/>
      </right>
      <top style="thin">
        <color indexed="61"/>
      </top>
      <bottom style="thin">
        <color indexed="22"/>
      </bottom>
      <diagonal/>
    </border>
    <border>
      <left style="thin">
        <color indexed="63"/>
      </left>
      <right style="thin">
        <color indexed="64"/>
      </right>
      <top style="thin">
        <color indexed="22"/>
      </top>
      <bottom style="thin">
        <color indexed="22"/>
      </bottom>
      <diagonal/>
    </border>
    <border>
      <left style="thin">
        <color indexed="63"/>
      </left>
      <right style="thin">
        <color indexed="64"/>
      </right>
      <top style="thin">
        <color indexed="22"/>
      </top>
      <bottom style="thin">
        <color indexed="61"/>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5" fillId="0" borderId="0"/>
  </cellStyleXfs>
  <cellXfs count="109">
    <xf numFmtId="0" fontId="0" fillId="0" borderId="0" xfId="0"/>
    <xf numFmtId="0" fontId="1" fillId="0" borderId="0" xfId="0" applyFont="1"/>
    <xf numFmtId="0" fontId="1" fillId="0" borderId="1" xfId="0" applyFont="1" applyBorder="1"/>
    <xf numFmtId="0" fontId="0" fillId="0" borderId="1" xfId="0" applyBorder="1"/>
    <xf numFmtId="2" fontId="1" fillId="0" borderId="0" xfId="0" applyNumberFormat="1" applyFont="1" applyAlignment="1">
      <alignment horizontal="right"/>
    </xf>
    <xf numFmtId="164" fontId="0" fillId="0" borderId="0" xfId="0" applyNumberFormat="1" applyAlignment="1">
      <alignment horizontal="right"/>
    </xf>
    <xf numFmtId="2" fontId="0" fillId="0" borderId="0" xfId="0" applyNumberFormat="1" applyAlignment="1">
      <alignment horizontal="right"/>
    </xf>
    <xf numFmtId="0" fontId="0" fillId="0" borderId="0" xfId="0" applyAlignment="1">
      <alignment horizontal="right"/>
    </xf>
    <xf numFmtId="49" fontId="1" fillId="0" borderId="0" xfId="0" applyNumberFormat="1" applyFont="1" applyAlignment="1">
      <alignment horizontal="left"/>
    </xf>
    <xf numFmtId="49" fontId="0" fillId="0" borderId="0" xfId="0" applyNumberFormat="1" applyAlignment="1">
      <alignment horizontal="left"/>
    </xf>
    <xf numFmtId="0" fontId="2" fillId="0" borderId="0" xfId="0" applyFont="1"/>
    <xf numFmtId="2" fontId="2" fillId="2" borderId="0" xfId="0" applyNumberFormat="1" applyFont="1" applyFill="1" applyAlignment="1">
      <alignment horizontal="right"/>
    </xf>
    <xf numFmtId="0" fontId="3" fillId="0" borderId="0" xfId="0" applyFont="1" applyAlignment="1">
      <alignment horizontal="right"/>
    </xf>
    <xf numFmtId="2" fontId="3" fillId="2" borderId="0" xfId="0" applyNumberFormat="1" applyFont="1" applyFill="1" applyAlignment="1">
      <alignment horizontal="right"/>
    </xf>
    <xf numFmtId="2" fontId="3" fillId="0" borderId="0" xfId="0" applyNumberFormat="1" applyFont="1" applyAlignment="1">
      <alignment horizontal="right"/>
    </xf>
    <xf numFmtId="0" fontId="3" fillId="0" borderId="0" xfId="0" applyFont="1"/>
    <xf numFmtId="2" fontId="2" fillId="2" borderId="1" xfId="0" applyNumberFormat="1" applyFont="1" applyFill="1" applyBorder="1" applyAlignment="1">
      <alignment horizontal="right"/>
    </xf>
    <xf numFmtId="165" fontId="4" fillId="3" borderId="0" xfId="0" applyNumberFormat="1" applyFont="1" applyFill="1"/>
    <xf numFmtId="0" fontId="5" fillId="0" borderId="0" xfId="0" applyFont="1"/>
    <xf numFmtId="1" fontId="5" fillId="0" borderId="0" xfId="0" applyNumberFormat="1" applyFont="1"/>
    <xf numFmtId="164" fontId="1" fillId="0" borderId="0" xfId="0" applyNumberFormat="1" applyFont="1" applyAlignment="1">
      <alignment horizontal="right"/>
    </xf>
    <xf numFmtId="164" fontId="3" fillId="0" borderId="0" xfId="0" applyNumberFormat="1" applyFont="1" applyAlignment="1">
      <alignment horizontal="right"/>
    </xf>
    <xf numFmtId="165" fontId="0" fillId="0" borderId="0" xfId="0" applyNumberFormat="1"/>
    <xf numFmtId="165" fontId="1" fillId="0" borderId="0" xfId="0" applyNumberFormat="1" applyFont="1"/>
    <xf numFmtId="0" fontId="6" fillId="0" borderId="0" xfId="0" applyFont="1"/>
    <xf numFmtId="164" fontId="3" fillId="0" borderId="0" xfId="0" applyNumberFormat="1" applyFont="1" applyAlignment="1">
      <alignment horizontal="right" wrapText="1"/>
    </xf>
    <xf numFmtId="2" fontId="8" fillId="0" borderId="0" xfId="0" applyNumberFormat="1" applyFont="1" applyAlignment="1">
      <alignment horizontal="right"/>
    </xf>
    <xf numFmtId="0" fontId="8" fillId="0" borderId="0" xfId="0" applyFont="1" applyAlignment="1">
      <alignment horizontal="right"/>
    </xf>
    <xf numFmtId="1" fontId="0" fillId="0" borderId="0" xfId="0" applyNumberFormat="1"/>
    <xf numFmtId="164" fontId="4" fillId="3" borderId="0" xfId="0" applyNumberFormat="1" applyFont="1" applyFill="1"/>
    <xf numFmtId="2" fontId="4" fillId="3" borderId="0" xfId="0" applyNumberFormat="1" applyFont="1" applyFill="1"/>
    <xf numFmtId="164" fontId="4" fillId="3" borderId="0" xfId="0" applyNumberFormat="1" applyFont="1" applyFill="1" applyAlignment="1">
      <alignment horizontal="right"/>
    </xf>
    <xf numFmtId="0" fontId="11" fillId="0" borderId="0" xfId="0" applyFont="1"/>
    <xf numFmtId="164" fontId="11" fillId="0" borderId="0" xfId="0" applyNumberFormat="1" applyFont="1"/>
    <xf numFmtId="2" fontId="11" fillId="0" borderId="0" xfId="0" applyNumberFormat="1" applyFont="1"/>
    <xf numFmtId="1" fontId="11" fillId="0" borderId="0" xfId="0" applyNumberFormat="1" applyFont="1"/>
    <xf numFmtId="164" fontId="0" fillId="0" borderId="0" xfId="0" applyNumberFormat="1"/>
    <xf numFmtId="2" fontId="0" fillId="0" borderId="0" xfId="0" applyNumberFormat="1"/>
    <xf numFmtId="2" fontId="4" fillId="3" borderId="0" xfId="0" applyNumberFormat="1" applyFont="1" applyFill="1" applyAlignment="1">
      <alignment horizontal="right"/>
    </xf>
    <xf numFmtId="164" fontId="7" fillId="0" borderId="0" xfId="0" applyNumberFormat="1" applyFont="1" applyAlignment="1">
      <alignment horizontal="right"/>
    </xf>
    <xf numFmtId="1" fontId="0" fillId="0" borderId="0" xfId="0" applyNumberFormat="1" applyAlignment="1">
      <alignment horizontal="right"/>
    </xf>
    <xf numFmtId="0" fontId="8" fillId="0" borderId="2" xfId="0" applyFont="1" applyBorder="1" applyAlignment="1">
      <alignment horizontal="left"/>
    </xf>
    <xf numFmtId="0" fontId="7" fillId="0" borderId="2" xfId="0" applyFont="1" applyBorder="1" applyAlignment="1">
      <alignment horizontal="right"/>
    </xf>
    <xf numFmtId="164" fontId="9" fillId="0" borderId="0" xfId="0" applyNumberFormat="1" applyFont="1" applyAlignment="1">
      <alignment horizontal="left"/>
    </xf>
    <xf numFmtId="164" fontId="9" fillId="0" borderId="0" xfId="0" applyNumberFormat="1" applyFont="1" applyAlignment="1">
      <alignment horizontal="right"/>
    </xf>
    <xf numFmtId="2" fontId="9" fillId="0" borderId="0" xfId="0" applyNumberFormat="1" applyFont="1" applyAlignment="1">
      <alignment horizontal="right"/>
    </xf>
    <xf numFmtId="2" fontId="7" fillId="0" borderId="0" xfId="0" applyNumberFormat="1" applyFont="1" applyAlignment="1">
      <alignment horizontal="right" vertical="center"/>
    </xf>
    <xf numFmtId="0" fontId="7" fillId="0" borderId="0" xfId="0" applyFont="1" applyAlignment="1">
      <alignment horizontal="right"/>
    </xf>
    <xf numFmtId="2" fontId="7" fillId="0" borderId="0" xfId="0" applyNumberFormat="1" applyFont="1" applyAlignment="1">
      <alignment horizontal="right"/>
    </xf>
    <xf numFmtId="2" fontId="7" fillId="0" borderId="0" xfId="0" applyNumberFormat="1" applyFont="1" applyAlignment="1">
      <alignment horizontal="left"/>
    </xf>
    <xf numFmtId="0" fontId="8" fillId="0" borderId="3" xfId="0" applyFont="1" applyBorder="1" applyAlignment="1">
      <alignment horizontal="left"/>
    </xf>
    <xf numFmtId="0" fontId="7" fillId="0" borderId="3" xfId="0" applyFont="1" applyBorder="1" applyAlignment="1">
      <alignment horizontal="right"/>
    </xf>
    <xf numFmtId="2" fontId="10" fillId="0" borderId="0" xfId="0" applyNumberFormat="1" applyFont="1" applyAlignment="1">
      <alignment horizontal="right"/>
    </xf>
    <xf numFmtId="2" fontId="8" fillId="0" borderId="0" xfId="0" applyNumberFormat="1" applyFont="1" applyAlignment="1">
      <alignment horizontal="left"/>
    </xf>
    <xf numFmtId="166" fontId="3" fillId="0" borderId="0" xfId="0" applyNumberFormat="1" applyFont="1" applyAlignment="1">
      <alignment horizontal="right"/>
    </xf>
    <xf numFmtId="166" fontId="3" fillId="0" borderId="0" xfId="0" applyNumberFormat="1" applyFont="1" applyAlignment="1">
      <alignment horizontal="right" wrapText="1"/>
    </xf>
    <xf numFmtId="166" fontId="5" fillId="0" borderId="0" xfId="0" applyNumberFormat="1" applyFont="1" applyAlignment="1">
      <alignment horizontal="right"/>
    </xf>
    <xf numFmtId="165" fontId="4" fillId="3" borderId="0" xfId="0" applyNumberFormat="1" applyFont="1" applyFill="1" applyAlignment="1">
      <alignment horizontal="right"/>
    </xf>
    <xf numFmtId="2" fontId="9" fillId="0" borderId="0" xfId="0" applyNumberFormat="1" applyFont="1" applyAlignment="1">
      <alignment horizontal="left"/>
    </xf>
    <xf numFmtId="1" fontId="4" fillId="3" borderId="0" xfId="0" applyNumberFormat="1" applyFont="1" applyFill="1"/>
    <xf numFmtId="1" fontId="12" fillId="3" borderId="0" xfId="0" applyNumberFormat="1" applyFont="1" applyFill="1"/>
    <xf numFmtId="1" fontId="1" fillId="0" borderId="0" xfId="0" applyNumberFormat="1" applyFont="1"/>
    <xf numFmtId="0" fontId="0" fillId="0" borderId="0" xfId="0" applyAlignment="1">
      <alignment horizontal="left" vertical="center" wrapText="1"/>
    </xf>
    <xf numFmtId="0" fontId="1" fillId="0" borderId="0" xfId="0" applyFont="1" applyAlignment="1">
      <alignment horizontal="left"/>
    </xf>
    <xf numFmtId="0" fontId="0" fillId="0" borderId="0" xfId="0" applyAlignment="1">
      <alignment horizontal="left"/>
    </xf>
    <xf numFmtId="2" fontId="2" fillId="2" borderId="0" xfId="0" applyNumberFormat="1" applyFont="1" applyFill="1" applyAlignment="1">
      <alignment horizontal="left"/>
    </xf>
    <xf numFmtId="166" fontId="2" fillId="2" borderId="0" xfId="0" applyNumberFormat="1" applyFont="1" applyFill="1" applyAlignment="1">
      <alignment horizontal="right"/>
    </xf>
    <xf numFmtId="166" fontId="0" fillId="0" borderId="0" xfId="0" applyNumberFormat="1" applyAlignment="1">
      <alignment horizontal="right" vertical="center" wrapText="1"/>
    </xf>
    <xf numFmtId="166" fontId="0" fillId="0" borderId="0" xfId="0" applyNumberFormat="1" applyAlignment="1">
      <alignment horizontal="right"/>
    </xf>
    <xf numFmtId="166" fontId="1" fillId="0" borderId="0" xfId="0" applyNumberFormat="1" applyFont="1" applyAlignment="1">
      <alignment horizontal="right"/>
    </xf>
    <xf numFmtId="166" fontId="1" fillId="0" borderId="0" xfId="0" applyNumberFormat="1" applyFont="1" applyAlignment="1">
      <alignment horizontal="right" vertical="center" wrapText="1"/>
    </xf>
    <xf numFmtId="166" fontId="0" fillId="0" borderId="0" xfId="0" applyNumberFormat="1"/>
    <xf numFmtId="1" fontId="7" fillId="0" borderId="3" xfId="0" applyNumberFormat="1" applyFont="1" applyBorder="1" applyAlignment="1">
      <alignment horizontal="right"/>
    </xf>
    <xf numFmtId="1" fontId="4" fillId="3" borderId="0" xfId="0" applyNumberFormat="1" applyFont="1" applyFill="1" applyAlignment="1">
      <alignment horizontal="right"/>
    </xf>
    <xf numFmtId="2" fontId="11" fillId="0" borderId="0" xfId="0" applyNumberFormat="1" applyFont="1" applyAlignment="1">
      <alignment horizontal="right"/>
    </xf>
    <xf numFmtId="166" fontId="11" fillId="0" borderId="0" xfId="0" applyNumberFormat="1" applyFont="1" applyAlignment="1">
      <alignment horizontal="right"/>
    </xf>
    <xf numFmtId="2" fontId="13" fillId="0" borderId="0" xfId="0" applyNumberFormat="1" applyFont="1"/>
    <xf numFmtId="1" fontId="1" fillId="0" borderId="0" xfId="0" applyNumberFormat="1" applyFont="1" applyAlignment="1">
      <alignment horizontal="right"/>
    </xf>
    <xf numFmtId="164" fontId="1" fillId="0" borderId="0" xfId="0" applyNumberFormat="1" applyFont="1"/>
    <xf numFmtId="2" fontId="1" fillId="0" borderId="0" xfId="0" applyNumberFormat="1" applyFont="1"/>
    <xf numFmtId="1" fontId="13" fillId="0" borderId="0" xfId="0" applyNumberFormat="1" applyFont="1"/>
    <xf numFmtId="2" fontId="3" fillId="0" borderId="0" xfId="0" applyNumberFormat="1" applyFont="1"/>
    <xf numFmtId="0" fontId="1" fillId="0" borderId="0" xfId="0" applyFont="1" applyAlignment="1">
      <alignment horizontal="left" vertical="center" wrapText="1"/>
    </xf>
    <xf numFmtId="167" fontId="11" fillId="4" borderId="8" xfId="1" applyNumberFormat="1" applyFont="1" applyFill="1" applyBorder="1" applyAlignment="1">
      <alignment horizontal="right" vertical="top"/>
    </xf>
    <xf numFmtId="167" fontId="11" fillId="4" borderId="9" xfId="1" applyNumberFormat="1" applyFont="1" applyFill="1" applyBorder="1" applyAlignment="1">
      <alignment horizontal="right" vertical="top"/>
    </xf>
    <xf numFmtId="167" fontId="11" fillId="4" borderId="10" xfId="1" applyNumberFormat="1" applyFont="1" applyFill="1" applyBorder="1" applyAlignment="1">
      <alignment horizontal="right" vertical="top"/>
    </xf>
    <xf numFmtId="167" fontId="11" fillId="4" borderId="11" xfId="1" applyNumberFormat="1" applyFont="1" applyFill="1" applyBorder="1" applyAlignment="1">
      <alignment horizontal="right" vertical="top"/>
    </xf>
    <xf numFmtId="167" fontId="11" fillId="4" borderId="13" xfId="1" applyNumberFormat="1" applyFont="1" applyFill="1" applyBorder="1" applyAlignment="1">
      <alignment horizontal="right" vertical="top"/>
    </xf>
    <xf numFmtId="0" fontId="11" fillId="0" borderId="1" xfId="0" applyFont="1" applyBorder="1"/>
    <xf numFmtId="0" fontId="11" fillId="0" borderId="15" xfId="0" applyFont="1" applyBorder="1"/>
    <xf numFmtId="167" fontId="11" fillId="4" borderId="17" xfId="1" applyNumberFormat="1" applyFont="1" applyFill="1" applyBorder="1" applyAlignment="1">
      <alignment horizontal="right" vertical="top"/>
    </xf>
    <xf numFmtId="167" fontId="11" fillId="4" borderId="18" xfId="1" applyNumberFormat="1" applyFont="1" applyFill="1" applyBorder="1" applyAlignment="1">
      <alignment horizontal="right" vertical="top"/>
    </xf>
    <xf numFmtId="167" fontId="11" fillId="4" borderId="19" xfId="1" applyNumberFormat="1" applyFont="1" applyFill="1" applyBorder="1" applyAlignment="1">
      <alignment horizontal="right" vertical="top"/>
    </xf>
    <xf numFmtId="0" fontId="13" fillId="0" borderId="7" xfId="1" applyFont="1" applyBorder="1" applyAlignment="1">
      <alignment horizontal="center"/>
    </xf>
    <xf numFmtId="0" fontId="13" fillId="0" borderId="16" xfId="1" applyFont="1" applyBorder="1" applyAlignment="1">
      <alignment horizontal="center"/>
    </xf>
    <xf numFmtId="0" fontId="0" fillId="0" borderId="0" xfId="0" applyAlignment="1">
      <alignment vertical="top" wrapText="1"/>
    </xf>
    <xf numFmtId="0" fontId="16" fillId="4" borderId="12" xfId="1" applyFont="1" applyFill="1" applyBorder="1" applyAlignment="1">
      <alignment horizontal="right" vertical="top"/>
    </xf>
    <xf numFmtId="0" fontId="0" fillId="0" borderId="0" xfId="0" applyAlignment="1">
      <alignment horizontal="left" vertical="top" wrapText="1"/>
    </xf>
    <xf numFmtId="0" fontId="0" fillId="0" borderId="21" xfId="0" applyBorder="1" applyAlignment="1">
      <alignment horizontal="left" vertical="top" wrapText="1"/>
    </xf>
    <xf numFmtId="0" fontId="18" fillId="0" borderId="2" xfId="1" applyFont="1" applyBorder="1" applyAlignment="1">
      <alignment horizontal="center" vertical="center" wrapText="1"/>
    </xf>
    <xf numFmtId="0" fontId="18" fillId="0" borderId="20" xfId="1" applyFont="1" applyBorder="1" applyAlignment="1">
      <alignment horizontal="center" vertical="center" wrapText="1"/>
    </xf>
    <xf numFmtId="0" fontId="11" fillId="0" borderId="1" xfId="1" applyFont="1" applyBorder="1" applyAlignment="1">
      <alignment horizontal="left"/>
    </xf>
    <xf numFmtId="0" fontId="11" fillId="0" borderId="14" xfId="1" applyFont="1" applyBorder="1" applyAlignment="1">
      <alignment horizontal="left"/>
    </xf>
    <xf numFmtId="0" fontId="11" fillId="0" borderId="4" xfId="1" applyFont="1" applyBorder="1" applyAlignment="1">
      <alignment horizontal="center"/>
    </xf>
    <xf numFmtId="0" fontId="11" fillId="0" borderId="6" xfId="1" applyFont="1" applyBorder="1" applyAlignment="1">
      <alignment horizontal="center"/>
    </xf>
    <xf numFmtId="0" fontId="11" fillId="0" borderId="5" xfId="1" applyFont="1" applyBorder="1" applyAlignment="1">
      <alignment horizontal="center"/>
    </xf>
    <xf numFmtId="0" fontId="11" fillId="0" borderId="1" xfId="1" applyFont="1" applyBorder="1" applyAlignment="1">
      <alignment horizontal="center"/>
    </xf>
    <xf numFmtId="0" fontId="19" fillId="0" borderId="2" xfId="1" applyFont="1" applyBorder="1" applyAlignment="1">
      <alignment horizontal="center" vertical="center" wrapText="1"/>
    </xf>
    <xf numFmtId="0" fontId="19" fillId="0" borderId="20" xfId="1" applyFont="1" applyBorder="1" applyAlignment="1">
      <alignment horizontal="center" vertical="center" wrapText="1"/>
    </xf>
  </cellXfs>
  <cellStyles count="2">
    <cellStyle name="Normal" xfId="0" builtinId="0"/>
    <cellStyle name="Normal_A7" xfId="1" xr:uid="{84F85D05-D6E3-4AEA-A159-0814336237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127094</xdr:colOff>
      <xdr:row>195</xdr:row>
      <xdr:rowOff>141243</xdr:rowOff>
    </xdr:from>
    <xdr:to>
      <xdr:col>2</xdr:col>
      <xdr:colOff>748354</xdr:colOff>
      <xdr:row>209</xdr:row>
      <xdr:rowOff>139823</xdr:rowOff>
    </xdr:to>
    <xdr:pic>
      <xdr:nvPicPr>
        <xdr:cNvPr id="3" name="Picture 2">
          <a:extLst>
            <a:ext uri="{FF2B5EF4-FFF2-40B4-BE49-F238E27FC236}">
              <a16:creationId xmlns:a16="http://schemas.microsoft.com/office/drawing/2014/main" id="{3CA854B9-CE6F-D33B-7FD7-74D8FDFE88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94" y="36117636"/>
          <a:ext cx="2541875" cy="25125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23816</xdr:rowOff>
    </xdr:from>
    <xdr:to>
      <xdr:col>10</xdr:col>
      <xdr:colOff>3907</xdr:colOff>
      <xdr:row>23</xdr:row>
      <xdr:rowOff>111545</xdr:rowOff>
    </xdr:to>
    <xdr:pic>
      <xdr:nvPicPr>
        <xdr:cNvPr id="5" name="Graphic 4">
          <a:extLst>
            <a:ext uri="{FF2B5EF4-FFF2-40B4-BE49-F238E27FC236}">
              <a16:creationId xmlns:a16="http://schemas.microsoft.com/office/drawing/2014/main" id="{B5FBBFBD-68DB-7D6F-0685-2B145AD565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 y="847729"/>
          <a:ext cx="6699981" cy="406917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73E70-330A-4281-AD3C-F4CAF1E60E8A}">
  <dimension ref="A1:I58"/>
  <sheetViews>
    <sheetView zoomScale="76" zoomScaleNormal="115" workbookViewId="0">
      <selection activeCell="I3" sqref="I3"/>
    </sheetView>
  </sheetViews>
  <sheetFormatPr defaultRowHeight="14.25" x14ac:dyDescent="0.45"/>
  <cols>
    <col min="2" max="2" width="21" bestFit="1" customWidth="1"/>
    <col min="4" max="4" width="9" style="22"/>
    <col min="5" max="5" width="21.3984375" customWidth="1"/>
    <col min="6" max="6" width="7.3984375" bestFit="1" customWidth="1"/>
    <col min="7" max="7" width="10.3984375" bestFit="1" customWidth="1"/>
    <col min="8" max="8" width="29.59765625" customWidth="1"/>
    <col min="9" max="9" width="23.1328125" bestFit="1" customWidth="1"/>
    <col min="10" max="10" width="12.86328125" bestFit="1" customWidth="1"/>
  </cols>
  <sheetData>
    <row r="1" spans="1:9" ht="56.45" customHeight="1" x14ac:dyDescent="0.45">
      <c r="A1" s="97" t="s">
        <v>292</v>
      </c>
      <c r="B1" s="97"/>
      <c r="C1" s="97"/>
      <c r="D1" s="97"/>
      <c r="E1" s="97"/>
      <c r="F1" s="97"/>
      <c r="G1" s="97"/>
    </row>
    <row r="2" spans="1:9" s="1" customFormat="1" x14ac:dyDescent="0.45">
      <c r="A2" s="1" t="s">
        <v>290</v>
      </c>
      <c r="B2" s="1" t="s">
        <v>289</v>
      </c>
      <c r="C2" s="1" t="s">
        <v>265</v>
      </c>
      <c r="D2" s="23" t="s">
        <v>266</v>
      </c>
      <c r="E2" s="1" t="s">
        <v>3</v>
      </c>
      <c r="F2" s="1" t="s">
        <v>267</v>
      </c>
      <c r="G2" s="1" t="s">
        <v>291</v>
      </c>
      <c r="H2" s="1" t="s">
        <v>407</v>
      </c>
      <c r="I2" s="1" t="s">
        <v>412</v>
      </c>
    </row>
    <row r="3" spans="1:9" x14ac:dyDescent="0.45">
      <c r="A3">
        <v>1</v>
      </c>
      <c r="B3" t="s">
        <v>129</v>
      </c>
      <c r="C3" s="22">
        <v>14.732836819802699</v>
      </c>
      <c r="D3" s="22">
        <v>45.159271133765102</v>
      </c>
      <c r="E3" t="s">
        <v>147</v>
      </c>
      <c r="F3" t="s">
        <v>288</v>
      </c>
      <c r="G3">
        <v>1</v>
      </c>
      <c r="H3" t="s">
        <v>515</v>
      </c>
    </row>
    <row r="4" spans="1:9" x14ac:dyDescent="0.45">
      <c r="A4">
        <v>2</v>
      </c>
      <c r="B4" t="s">
        <v>128</v>
      </c>
      <c r="C4" s="22">
        <v>15.618760665146601</v>
      </c>
      <c r="D4" s="22">
        <v>46.125560511540897</v>
      </c>
      <c r="E4" t="s">
        <v>147</v>
      </c>
      <c r="F4" t="s">
        <v>288</v>
      </c>
      <c r="G4">
        <v>1</v>
      </c>
      <c r="H4" t="s">
        <v>408</v>
      </c>
      <c r="I4" t="s">
        <v>414</v>
      </c>
    </row>
    <row r="5" spans="1:9" x14ac:dyDescent="0.45">
      <c r="A5">
        <v>3</v>
      </c>
      <c r="B5" t="s">
        <v>127</v>
      </c>
      <c r="C5" s="22">
        <v>15.6776331349754</v>
      </c>
      <c r="D5" s="22">
        <v>45.255134500475798</v>
      </c>
      <c r="E5" t="s">
        <v>147</v>
      </c>
      <c r="F5" t="s">
        <v>288</v>
      </c>
      <c r="G5">
        <v>5</v>
      </c>
      <c r="H5" t="s">
        <v>409</v>
      </c>
      <c r="I5" t="s">
        <v>416</v>
      </c>
    </row>
    <row r="6" spans="1:9" x14ac:dyDescent="0.45">
      <c r="A6">
        <v>4</v>
      </c>
      <c r="B6" t="s">
        <v>136</v>
      </c>
      <c r="C6" s="22">
        <v>15.9698810722806</v>
      </c>
      <c r="D6" s="22">
        <v>45.816251413249603</v>
      </c>
      <c r="E6" t="s">
        <v>147</v>
      </c>
      <c r="F6" t="s">
        <v>288</v>
      </c>
      <c r="G6">
        <v>3</v>
      </c>
      <c r="H6" t="s">
        <v>515</v>
      </c>
    </row>
    <row r="7" spans="1:9" x14ac:dyDescent="0.45">
      <c r="A7">
        <v>5</v>
      </c>
      <c r="B7" t="s">
        <v>280</v>
      </c>
      <c r="C7" s="22">
        <v>16.198802732104699</v>
      </c>
      <c r="D7" s="22">
        <v>46.124403185281501</v>
      </c>
      <c r="E7" t="s">
        <v>147</v>
      </c>
      <c r="F7" t="s">
        <v>288</v>
      </c>
      <c r="G7">
        <v>6</v>
      </c>
      <c r="H7" t="s">
        <v>411</v>
      </c>
      <c r="I7" t="s">
        <v>415</v>
      </c>
    </row>
    <row r="8" spans="1:9" x14ac:dyDescent="0.45">
      <c r="A8">
        <v>6</v>
      </c>
      <c r="B8" t="s">
        <v>130</v>
      </c>
      <c r="C8" s="22">
        <v>16.3749255558755</v>
      </c>
      <c r="D8" s="22">
        <v>45.480087457595602</v>
      </c>
      <c r="E8" t="s">
        <v>147</v>
      </c>
      <c r="F8" t="s">
        <v>288</v>
      </c>
      <c r="G8">
        <v>1</v>
      </c>
      <c r="H8" t="s">
        <v>410</v>
      </c>
      <c r="I8" t="s">
        <v>413</v>
      </c>
    </row>
    <row r="9" spans="1:9" x14ac:dyDescent="0.45">
      <c r="A9">
        <v>7</v>
      </c>
      <c r="B9" t="s">
        <v>277</v>
      </c>
      <c r="C9" s="22">
        <v>17.685707765095302</v>
      </c>
      <c r="D9" s="22">
        <v>45.137247937742799</v>
      </c>
      <c r="E9" t="s">
        <v>147</v>
      </c>
      <c r="F9" t="s">
        <v>288</v>
      </c>
      <c r="G9">
        <v>1</v>
      </c>
      <c r="H9" t="s">
        <v>411</v>
      </c>
      <c r="I9" t="s">
        <v>415</v>
      </c>
    </row>
    <row r="10" spans="1:9" x14ac:dyDescent="0.45">
      <c r="A10">
        <v>8</v>
      </c>
      <c r="B10" t="s">
        <v>281</v>
      </c>
      <c r="C10" s="22">
        <v>17.973395213793101</v>
      </c>
      <c r="D10" s="22">
        <v>45.171402995568698</v>
      </c>
      <c r="E10" t="s">
        <v>147</v>
      </c>
      <c r="F10" t="s">
        <v>288</v>
      </c>
      <c r="G10">
        <v>4</v>
      </c>
      <c r="H10" t="s">
        <v>411</v>
      </c>
      <c r="I10" t="s">
        <v>415</v>
      </c>
    </row>
    <row r="11" spans="1:9" x14ac:dyDescent="0.45">
      <c r="A11">
        <v>9</v>
      </c>
      <c r="B11" t="s">
        <v>135</v>
      </c>
      <c r="C11" s="22">
        <v>18.011387015132101</v>
      </c>
      <c r="D11" s="22">
        <v>45.228639528126102</v>
      </c>
      <c r="E11" t="s">
        <v>147</v>
      </c>
      <c r="F11" t="s">
        <v>288</v>
      </c>
      <c r="G11">
        <v>4</v>
      </c>
      <c r="H11" t="s">
        <v>411</v>
      </c>
      <c r="I11" t="s">
        <v>415</v>
      </c>
    </row>
    <row r="12" spans="1:9" x14ac:dyDescent="0.45">
      <c r="A12">
        <v>10</v>
      </c>
      <c r="B12" t="s">
        <v>504</v>
      </c>
      <c r="C12" s="22">
        <v>18.055958801636201</v>
      </c>
      <c r="D12" s="22">
        <v>45.417825687415402</v>
      </c>
      <c r="E12" t="s">
        <v>147</v>
      </c>
      <c r="F12" t="s">
        <v>288</v>
      </c>
      <c r="G12">
        <v>2</v>
      </c>
      <c r="H12" t="s">
        <v>411</v>
      </c>
      <c r="I12" t="s">
        <v>415</v>
      </c>
    </row>
    <row r="13" spans="1:9" x14ac:dyDescent="0.45">
      <c r="A13">
        <v>11</v>
      </c>
      <c r="B13" t="s">
        <v>134</v>
      </c>
      <c r="C13" s="22">
        <v>18.069110936685501</v>
      </c>
      <c r="D13" s="22">
        <v>45.166355040167701</v>
      </c>
      <c r="E13" t="s">
        <v>147</v>
      </c>
      <c r="F13" t="s">
        <v>288</v>
      </c>
      <c r="G13">
        <v>6</v>
      </c>
      <c r="H13" t="s">
        <v>411</v>
      </c>
      <c r="I13" t="s">
        <v>415</v>
      </c>
    </row>
    <row r="14" spans="1:9" x14ac:dyDescent="0.45">
      <c r="A14">
        <v>12</v>
      </c>
      <c r="B14" t="s">
        <v>133</v>
      </c>
      <c r="C14" s="22">
        <v>18.181706210208201</v>
      </c>
      <c r="D14" s="22">
        <v>45.092795534957801</v>
      </c>
      <c r="E14" t="s">
        <v>147</v>
      </c>
      <c r="F14" t="s">
        <v>288</v>
      </c>
      <c r="G14">
        <v>2</v>
      </c>
      <c r="H14" t="s">
        <v>409</v>
      </c>
      <c r="I14" t="s">
        <v>416</v>
      </c>
    </row>
    <row r="15" spans="1:9" x14ac:dyDescent="0.45">
      <c r="A15">
        <v>13</v>
      </c>
      <c r="B15" t="s">
        <v>279</v>
      </c>
      <c r="C15" s="22">
        <v>18.317777512753999</v>
      </c>
      <c r="D15" s="22">
        <v>45.437854235058197</v>
      </c>
      <c r="E15" t="s">
        <v>147</v>
      </c>
      <c r="F15" t="s">
        <v>288</v>
      </c>
      <c r="G15">
        <v>12</v>
      </c>
      <c r="H15" t="s">
        <v>411</v>
      </c>
      <c r="I15" t="s">
        <v>415</v>
      </c>
    </row>
    <row r="16" spans="1:9" x14ac:dyDescent="0.45">
      <c r="A16">
        <v>14</v>
      </c>
      <c r="B16" t="s">
        <v>131</v>
      </c>
      <c r="C16" s="22">
        <v>18.463248519368602</v>
      </c>
      <c r="D16" s="22">
        <v>45.585554663547001</v>
      </c>
      <c r="E16" t="s">
        <v>147</v>
      </c>
      <c r="F16" t="s">
        <v>288</v>
      </c>
      <c r="G16">
        <v>6</v>
      </c>
      <c r="H16" t="s">
        <v>411</v>
      </c>
      <c r="I16" t="s">
        <v>415</v>
      </c>
    </row>
    <row r="17" spans="1:9" x14ac:dyDescent="0.45">
      <c r="A17">
        <v>15</v>
      </c>
      <c r="B17" t="s">
        <v>278</v>
      </c>
      <c r="C17" s="22">
        <v>18.766299239433</v>
      </c>
      <c r="D17" s="22">
        <v>45.4896293644438</v>
      </c>
      <c r="E17" t="s">
        <v>147</v>
      </c>
      <c r="F17" t="s">
        <v>288</v>
      </c>
      <c r="G17">
        <v>3</v>
      </c>
      <c r="H17" t="s">
        <v>411</v>
      </c>
      <c r="I17" t="s">
        <v>415</v>
      </c>
    </row>
    <row r="18" spans="1:9" x14ac:dyDescent="0.45">
      <c r="A18">
        <v>16</v>
      </c>
      <c r="B18" t="s">
        <v>282</v>
      </c>
      <c r="C18" s="22">
        <v>18.879512799276</v>
      </c>
      <c r="D18" s="22">
        <v>45.151527333567202</v>
      </c>
      <c r="E18" t="s">
        <v>147</v>
      </c>
      <c r="F18" t="s">
        <v>288</v>
      </c>
      <c r="G18">
        <v>5</v>
      </c>
      <c r="H18" t="s">
        <v>411</v>
      </c>
      <c r="I18" t="s">
        <v>415</v>
      </c>
    </row>
    <row r="19" spans="1:9" x14ac:dyDescent="0.45">
      <c r="A19">
        <v>17</v>
      </c>
      <c r="B19" t="s">
        <v>113</v>
      </c>
      <c r="C19" s="22">
        <v>19.449558848497801</v>
      </c>
      <c r="D19" s="22">
        <v>45.112646343643497</v>
      </c>
      <c r="E19" t="s">
        <v>142</v>
      </c>
      <c r="F19" t="s">
        <v>286</v>
      </c>
      <c r="G19">
        <v>3</v>
      </c>
      <c r="H19" t="s">
        <v>411</v>
      </c>
      <c r="I19" t="s">
        <v>415</v>
      </c>
    </row>
    <row r="20" spans="1:9" x14ac:dyDescent="0.45">
      <c r="A20">
        <v>18</v>
      </c>
      <c r="B20" t="s">
        <v>102</v>
      </c>
      <c r="C20" s="22">
        <v>19.4719784507346</v>
      </c>
      <c r="D20" s="22">
        <v>44.652827249401497</v>
      </c>
      <c r="E20" t="s">
        <v>138</v>
      </c>
      <c r="F20" t="s">
        <v>286</v>
      </c>
      <c r="G20">
        <v>1</v>
      </c>
      <c r="H20" t="s">
        <v>515</v>
      </c>
    </row>
    <row r="21" spans="1:9" x14ac:dyDescent="0.45">
      <c r="A21">
        <v>19</v>
      </c>
      <c r="B21" t="s">
        <v>276</v>
      </c>
      <c r="C21" s="22">
        <v>19.512745977387102</v>
      </c>
      <c r="D21" s="22">
        <v>45.1095549494474</v>
      </c>
      <c r="E21" t="s">
        <v>147</v>
      </c>
      <c r="F21" t="s">
        <v>288</v>
      </c>
      <c r="G21">
        <v>11</v>
      </c>
      <c r="H21" t="s">
        <v>411</v>
      </c>
      <c r="I21" t="s">
        <v>415</v>
      </c>
    </row>
    <row r="22" spans="1:9" x14ac:dyDescent="0.45">
      <c r="A22">
        <v>20</v>
      </c>
      <c r="B22" t="s">
        <v>269</v>
      </c>
      <c r="C22" s="22">
        <v>19.515108448807599</v>
      </c>
      <c r="D22" s="22">
        <v>45.068040059846098</v>
      </c>
      <c r="E22" t="s">
        <v>142</v>
      </c>
      <c r="F22" t="s">
        <v>286</v>
      </c>
      <c r="G22">
        <v>1</v>
      </c>
      <c r="H22" t="s">
        <v>515</v>
      </c>
    </row>
    <row r="23" spans="1:9" x14ac:dyDescent="0.45">
      <c r="A23">
        <v>21</v>
      </c>
      <c r="B23" t="s">
        <v>101</v>
      </c>
      <c r="C23" s="22">
        <v>19.696255447569701</v>
      </c>
      <c r="D23" s="22">
        <v>44.883349671366702</v>
      </c>
      <c r="E23" t="s">
        <v>138</v>
      </c>
      <c r="F23" t="s">
        <v>286</v>
      </c>
      <c r="G23">
        <v>2</v>
      </c>
      <c r="H23" t="s">
        <v>411</v>
      </c>
      <c r="I23" t="s">
        <v>415</v>
      </c>
    </row>
    <row r="24" spans="1:9" x14ac:dyDescent="0.45">
      <c r="A24">
        <v>22</v>
      </c>
      <c r="B24" t="s">
        <v>105</v>
      </c>
      <c r="C24" s="22">
        <v>19.721979884720401</v>
      </c>
      <c r="D24" s="22">
        <v>45.273822255517402</v>
      </c>
      <c r="E24" t="s">
        <v>140</v>
      </c>
      <c r="F24" t="s">
        <v>286</v>
      </c>
      <c r="G24">
        <v>5</v>
      </c>
      <c r="H24" t="s">
        <v>411</v>
      </c>
      <c r="I24" t="s">
        <v>415</v>
      </c>
    </row>
    <row r="25" spans="1:9" x14ac:dyDescent="0.45">
      <c r="A25">
        <v>23</v>
      </c>
      <c r="B25" t="s">
        <v>275</v>
      </c>
      <c r="C25" s="22">
        <v>19.758309694325298</v>
      </c>
      <c r="D25" s="22">
        <v>44.920527558924199</v>
      </c>
      <c r="E25" t="s">
        <v>147</v>
      </c>
      <c r="F25" t="s">
        <v>288</v>
      </c>
      <c r="G25">
        <v>3</v>
      </c>
      <c r="H25" t="s">
        <v>411</v>
      </c>
      <c r="I25" t="s">
        <v>415</v>
      </c>
    </row>
    <row r="26" spans="1:9" x14ac:dyDescent="0.45">
      <c r="A26">
        <v>24</v>
      </c>
      <c r="B26" t="s">
        <v>142</v>
      </c>
      <c r="C26" s="22">
        <v>19.817105782884401</v>
      </c>
      <c r="D26" s="22">
        <v>45.266071544299301</v>
      </c>
      <c r="E26" t="s">
        <v>142</v>
      </c>
      <c r="F26" t="s">
        <v>286</v>
      </c>
      <c r="G26">
        <v>5</v>
      </c>
      <c r="H26" t="s">
        <v>515</v>
      </c>
    </row>
    <row r="27" spans="1:9" x14ac:dyDescent="0.45">
      <c r="A27">
        <v>25</v>
      </c>
      <c r="B27" t="s">
        <v>114</v>
      </c>
      <c r="C27" s="22">
        <v>19.923515887663299</v>
      </c>
      <c r="D27" s="22">
        <v>44.975765227455099</v>
      </c>
      <c r="E27" t="s">
        <v>142</v>
      </c>
      <c r="F27" t="s">
        <v>286</v>
      </c>
      <c r="G27">
        <v>4</v>
      </c>
      <c r="H27" t="s">
        <v>411</v>
      </c>
      <c r="I27" t="s">
        <v>415</v>
      </c>
    </row>
    <row r="28" spans="1:9" x14ac:dyDescent="0.45">
      <c r="A28">
        <v>26</v>
      </c>
      <c r="B28" t="s">
        <v>270</v>
      </c>
      <c r="C28" s="22">
        <v>19.955623634657702</v>
      </c>
      <c r="D28" s="22">
        <v>44.9072832618494</v>
      </c>
      <c r="E28" t="s">
        <v>142</v>
      </c>
      <c r="F28" t="s">
        <v>286</v>
      </c>
      <c r="G28">
        <v>2</v>
      </c>
      <c r="H28" t="s">
        <v>411</v>
      </c>
      <c r="I28" t="s">
        <v>415</v>
      </c>
    </row>
    <row r="29" spans="1:9" x14ac:dyDescent="0.45">
      <c r="A29">
        <v>27</v>
      </c>
      <c r="B29" t="s">
        <v>112</v>
      </c>
      <c r="C29" s="22">
        <v>19.977655251598801</v>
      </c>
      <c r="D29" s="22">
        <v>44.959964704359798</v>
      </c>
      <c r="E29" t="s">
        <v>142</v>
      </c>
      <c r="F29" t="s">
        <v>286</v>
      </c>
      <c r="G29">
        <v>1</v>
      </c>
      <c r="H29" t="s">
        <v>411</v>
      </c>
      <c r="I29" t="s">
        <v>415</v>
      </c>
    </row>
    <row r="30" spans="1:9" x14ac:dyDescent="0.45">
      <c r="A30">
        <v>28</v>
      </c>
      <c r="B30" t="s">
        <v>271</v>
      </c>
      <c r="C30" s="22">
        <v>20.099229185680301</v>
      </c>
      <c r="D30" s="22">
        <v>44.878528170658903</v>
      </c>
      <c r="E30" t="s">
        <v>142</v>
      </c>
      <c r="F30" t="s">
        <v>286</v>
      </c>
      <c r="G30">
        <v>6</v>
      </c>
      <c r="H30" t="s">
        <v>411</v>
      </c>
      <c r="I30" t="s">
        <v>415</v>
      </c>
    </row>
    <row r="31" spans="1:9" x14ac:dyDescent="0.45">
      <c r="A31">
        <v>29</v>
      </c>
      <c r="B31" t="s">
        <v>268</v>
      </c>
      <c r="C31" s="22">
        <v>20.143767943128299</v>
      </c>
      <c r="D31" s="22">
        <v>45.133339847469699</v>
      </c>
      <c r="E31" t="s">
        <v>140</v>
      </c>
      <c r="F31" t="s">
        <v>286</v>
      </c>
      <c r="G31">
        <v>10</v>
      </c>
      <c r="H31" t="s">
        <v>411</v>
      </c>
      <c r="I31" t="s">
        <v>415</v>
      </c>
    </row>
    <row r="32" spans="1:9" x14ac:dyDescent="0.45">
      <c r="A32">
        <v>30</v>
      </c>
      <c r="B32" t="s">
        <v>100</v>
      </c>
      <c r="C32" s="22">
        <v>20.1858145191506</v>
      </c>
      <c r="D32" s="22">
        <v>44.876435518423698</v>
      </c>
      <c r="E32" t="s">
        <v>137</v>
      </c>
      <c r="F32" t="s">
        <v>286</v>
      </c>
      <c r="G32">
        <v>5</v>
      </c>
      <c r="H32" t="s">
        <v>411</v>
      </c>
      <c r="I32" t="s">
        <v>415</v>
      </c>
    </row>
    <row r="33" spans="1:9" x14ac:dyDescent="0.45">
      <c r="A33">
        <v>31</v>
      </c>
      <c r="B33" t="s">
        <v>99</v>
      </c>
      <c r="C33" s="22">
        <v>20.2516087571382</v>
      </c>
      <c r="D33" s="22">
        <v>44.751285799504799</v>
      </c>
      <c r="E33" t="s">
        <v>137</v>
      </c>
      <c r="F33" t="s">
        <v>286</v>
      </c>
      <c r="G33">
        <v>4</v>
      </c>
      <c r="H33" t="s">
        <v>515</v>
      </c>
    </row>
    <row r="34" spans="1:9" x14ac:dyDescent="0.45">
      <c r="A34">
        <v>32</v>
      </c>
      <c r="B34" t="s">
        <v>116</v>
      </c>
      <c r="C34" s="22">
        <v>19.765980487352</v>
      </c>
      <c r="D34" s="22">
        <v>45.913697002445097</v>
      </c>
      <c r="E34" t="s">
        <v>143</v>
      </c>
      <c r="F34" t="s">
        <v>286</v>
      </c>
      <c r="G34">
        <v>1</v>
      </c>
      <c r="H34" t="s">
        <v>515</v>
      </c>
    </row>
    <row r="35" spans="1:9" x14ac:dyDescent="0.45">
      <c r="A35">
        <v>33</v>
      </c>
      <c r="B35" t="s">
        <v>115</v>
      </c>
      <c r="C35" s="22">
        <v>19.813631414386698</v>
      </c>
      <c r="D35" s="22">
        <v>46.113019438757298</v>
      </c>
      <c r="E35" t="s">
        <v>143</v>
      </c>
      <c r="F35" t="s">
        <v>286</v>
      </c>
      <c r="G35">
        <v>2</v>
      </c>
      <c r="H35" t="s">
        <v>515</v>
      </c>
    </row>
    <row r="36" spans="1:9" x14ac:dyDescent="0.45">
      <c r="A36">
        <v>34</v>
      </c>
      <c r="B36" t="s">
        <v>272</v>
      </c>
      <c r="C36" s="22">
        <v>20.157034239320101</v>
      </c>
      <c r="D36" s="22">
        <v>45.945956425526497</v>
      </c>
      <c r="E36" t="s">
        <v>144</v>
      </c>
      <c r="F36" t="s">
        <v>287</v>
      </c>
      <c r="G36">
        <v>1</v>
      </c>
      <c r="H36" t="s">
        <v>515</v>
      </c>
    </row>
    <row r="37" spans="1:9" x14ac:dyDescent="0.45">
      <c r="A37">
        <v>35</v>
      </c>
      <c r="B37" t="s">
        <v>104</v>
      </c>
      <c r="C37" s="22">
        <v>20.781940565386499</v>
      </c>
      <c r="D37" s="22">
        <v>45.661472212326998</v>
      </c>
      <c r="E37" t="s">
        <v>140</v>
      </c>
      <c r="F37" t="s">
        <v>286</v>
      </c>
      <c r="G37">
        <v>1</v>
      </c>
      <c r="H37" t="s">
        <v>506</v>
      </c>
      <c r="I37" t="s">
        <v>505</v>
      </c>
    </row>
    <row r="38" spans="1:9" x14ac:dyDescent="0.45">
      <c r="A38">
        <v>36</v>
      </c>
      <c r="B38" t="s">
        <v>386</v>
      </c>
      <c r="C38">
        <v>21.041584589999999</v>
      </c>
      <c r="D38">
        <v>44.709384200000002</v>
      </c>
      <c r="E38" t="s">
        <v>139</v>
      </c>
      <c r="F38" t="s">
        <v>286</v>
      </c>
      <c r="G38">
        <v>1</v>
      </c>
      <c r="H38" t="s">
        <v>515</v>
      </c>
    </row>
    <row r="39" spans="1:9" x14ac:dyDescent="0.45">
      <c r="A39">
        <v>37</v>
      </c>
      <c r="B39" t="s">
        <v>107</v>
      </c>
      <c r="C39" s="22">
        <v>21.236657416240401</v>
      </c>
      <c r="D39" s="22">
        <v>44.6961886892691</v>
      </c>
      <c r="E39" t="s">
        <v>141</v>
      </c>
      <c r="F39" t="s">
        <v>286</v>
      </c>
      <c r="G39">
        <v>4</v>
      </c>
      <c r="H39" t="s">
        <v>411</v>
      </c>
      <c r="I39" t="s">
        <v>415</v>
      </c>
    </row>
    <row r="40" spans="1:9" x14ac:dyDescent="0.45">
      <c r="A40">
        <v>38</v>
      </c>
      <c r="B40" t="s">
        <v>118</v>
      </c>
      <c r="C40" s="22">
        <v>21.238293592761799</v>
      </c>
      <c r="D40" s="22">
        <v>45.231392067155198</v>
      </c>
      <c r="E40" t="s">
        <v>146</v>
      </c>
      <c r="F40" t="s">
        <v>286</v>
      </c>
      <c r="G40">
        <v>1</v>
      </c>
      <c r="H40" t="s">
        <v>515</v>
      </c>
    </row>
    <row r="41" spans="1:9" x14ac:dyDescent="0.45">
      <c r="A41">
        <v>39</v>
      </c>
      <c r="B41" t="s">
        <v>106</v>
      </c>
      <c r="C41" s="22">
        <v>21.2414618451743</v>
      </c>
      <c r="D41" s="22">
        <v>44.757580929683101</v>
      </c>
      <c r="E41" t="s">
        <v>141</v>
      </c>
      <c r="F41" t="s">
        <v>286</v>
      </c>
      <c r="G41">
        <v>3</v>
      </c>
      <c r="H41" t="s">
        <v>515</v>
      </c>
    </row>
    <row r="42" spans="1:9" x14ac:dyDescent="0.45">
      <c r="A42">
        <v>40</v>
      </c>
      <c r="B42" t="s">
        <v>108</v>
      </c>
      <c r="C42" s="22">
        <v>21.2888149628557</v>
      </c>
      <c r="D42" s="22">
        <v>44.761350630387398</v>
      </c>
      <c r="E42" t="s">
        <v>141</v>
      </c>
      <c r="F42" t="s">
        <v>286</v>
      </c>
      <c r="G42">
        <v>6</v>
      </c>
      <c r="H42" t="s">
        <v>411</v>
      </c>
      <c r="I42" t="s">
        <v>415</v>
      </c>
    </row>
    <row r="43" spans="1:9" x14ac:dyDescent="0.45">
      <c r="A43">
        <v>41</v>
      </c>
      <c r="B43" t="s">
        <v>273</v>
      </c>
      <c r="C43" s="22">
        <v>21.323410810214899</v>
      </c>
      <c r="D43" s="22">
        <v>45.219732540605797</v>
      </c>
      <c r="E43" t="s">
        <v>146</v>
      </c>
      <c r="F43" t="s">
        <v>286</v>
      </c>
      <c r="G43">
        <v>1</v>
      </c>
      <c r="H43" t="s">
        <v>411</v>
      </c>
      <c r="I43" t="s">
        <v>415</v>
      </c>
    </row>
    <row r="44" spans="1:9" x14ac:dyDescent="0.45">
      <c r="A44">
        <v>42</v>
      </c>
      <c r="B44" t="s">
        <v>123</v>
      </c>
      <c r="C44" s="22">
        <v>21.338410195345801</v>
      </c>
      <c r="D44" s="22">
        <v>45.140487324221603</v>
      </c>
      <c r="E44" t="s">
        <v>146</v>
      </c>
      <c r="F44" t="s">
        <v>286</v>
      </c>
      <c r="G44">
        <v>3</v>
      </c>
      <c r="H44" t="s">
        <v>411</v>
      </c>
      <c r="I44" t="s">
        <v>415</v>
      </c>
    </row>
    <row r="45" spans="1:9" x14ac:dyDescent="0.45">
      <c r="A45">
        <v>43</v>
      </c>
      <c r="B45" t="s">
        <v>109</v>
      </c>
      <c r="C45" s="22">
        <v>21.344885985188899</v>
      </c>
      <c r="D45" s="22">
        <v>44.8109246368466</v>
      </c>
      <c r="E45" t="s">
        <v>141</v>
      </c>
      <c r="F45" t="s">
        <v>286</v>
      </c>
      <c r="G45">
        <v>2</v>
      </c>
      <c r="H45" t="s">
        <v>515</v>
      </c>
    </row>
    <row r="46" spans="1:9" x14ac:dyDescent="0.45">
      <c r="A46">
        <v>44</v>
      </c>
      <c r="B46" t="s">
        <v>120</v>
      </c>
      <c r="C46" s="22">
        <v>21.4033600185506</v>
      </c>
      <c r="D46" s="22">
        <v>45.194032537253001</v>
      </c>
      <c r="E46" t="s">
        <v>146</v>
      </c>
      <c r="F46" t="s">
        <v>286</v>
      </c>
      <c r="G46">
        <v>4</v>
      </c>
      <c r="H46" t="s">
        <v>411</v>
      </c>
      <c r="I46" t="s">
        <v>415</v>
      </c>
    </row>
    <row r="47" spans="1:9" x14ac:dyDescent="0.45">
      <c r="A47">
        <v>45</v>
      </c>
      <c r="B47" t="s">
        <v>122</v>
      </c>
      <c r="C47" s="22">
        <v>21.4046823103061</v>
      </c>
      <c r="D47" s="22">
        <v>45.113719774121201</v>
      </c>
      <c r="E47" t="s">
        <v>146</v>
      </c>
      <c r="F47" t="s">
        <v>286</v>
      </c>
      <c r="G47">
        <v>4</v>
      </c>
      <c r="H47" t="s">
        <v>411</v>
      </c>
      <c r="I47" t="s">
        <v>415</v>
      </c>
    </row>
    <row r="48" spans="1:9" x14ac:dyDescent="0.45">
      <c r="A48">
        <v>46</v>
      </c>
      <c r="B48" t="s">
        <v>124</v>
      </c>
      <c r="C48" s="22">
        <v>21.418378032253798</v>
      </c>
      <c r="D48" s="22">
        <v>44.921516366844997</v>
      </c>
      <c r="E48" t="s">
        <v>146</v>
      </c>
      <c r="F48" t="s">
        <v>286</v>
      </c>
      <c r="G48">
        <v>4</v>
      </c>
      <c r="H48" t="s">
        <v>515</v>
      </c>
    </row>
    <row r="49" spans="1:9" x14ac:dyDescent="0.45">
      <c r="A49">
        <v>47</v>
      </c>
      <c r="B49" t="s">
        <v>284</v>
      </c>
      <c r="C49" s="22">
        <v>21.458072703041001</v>
      </c>
      <c r="D49" s="22">
        <v>45.1417565243284</v>
      </c>
      <c r="E49" t="s">
        <v>146</v>
      </c>
      <c r="F49" t="s">
        <v>286</v>
      </c>
      <c r="G49">
        <v>1</v>
      </c>
      <c r="H49" t="s">
        <v>411</v>
      </c>
      <c r="I49" t="s">
        <v>415</v>
      </c>
    </row>
    <row r="50" spans="1:9" x14ac:dyDescent="0.45">
      <c r="A50">
        <v>48</v>
      </c>
      <c r="B50" t="s">
        <v>285</v>
      </c>
      <c r="C50" s="22">
        <v>21.468897917274401</v>
      </c>
      <c r="D50" s="22">
        <v>45.171364128107598</v>
      </c>
      <c r="E50" t="s">
        <v>146</v>
      </c>
      <c r="F50" t="s">
        <v>286</v>
      </c>
      <c r="G50">
        <v>18</v>
      </c>
      <c r="H50" t="s">
        <v>411</v>
      </c>
      <c r="I50" t="s">
        <v>415</v>
      </c>
    </row>
    <row r="51" spans="1:9" x14ac:dyDescent="0.45">
      <c r="A51">
        <v>49</v>
      </c>
      <c r="B51" t="s">
        <v>283</v>
      </c>
      <c r="C51" s="22">
        <v>21.492834850301499</v>
      </c>
      <c r="D51" s="22">
        <v>45.152125787593398</v>
      </c>
      <c r="E51" t="s">
        <v>146</v>
      </c>
      <c r="F51" t="s">
        <v>286</v>
      </c>
      <c r="G51">
        <v>2</v>
      </c>
      <c r="H51" t="s">
        <v>411</v>
      </c>
      <c r="I51" t="s">
        <v>415</v>
      </c>
    </row>
    <row r="52" spans="1:9" x14ac:dyDescent="0.45">
      <c r="A52">
        <v>50</v>
      </c>
      <c r="B52" t="s">
        <v>110</v>
      </c>
      <c r="C52" s="22">
        <v>21.590451930517901</v>
      </c>
      <c r="D52" s="22">
        <v>44.631464047641202</v>
      </c>
      <c r="E52" t="s">
        <v>141</v>
      </c>
      <c r="F52" t="s">
        <v>286</v>
      </c>
      <c r="G52">
        <v>1</v>
      </c>
      <c r="H52" t="s">
        <v>515</v>
      </c>
    </row>
    <row r="53" spans="1:9" x14ac:dyDescent="0.45">
      <c r="A53">
        <v>51</v>
      </c>
      <c r="B53" t="s">
        <v>119</v>
      </c>
      <c r="C53" s="22">
        <v>21.618685940679701</v>
      </c>
      <c r="D53" s="22">
        <v>44.730463237869102</v>
      </c>
      <c r="E53" t="s">
        <v>146</v>
      </c>
      <c r="F53" t="s">
        <v>286</v>
      </c>
      <c r="G53">
        <v>1</v>
      </c>
      <c r="H53" t="s">
        <v>515</v>
      </c>
    </row>
    <row r="54" spans="1:9" x14ac:dyDescent="0.45">
      <c r="A54">
        <v>52</v>
      </c>
      <c r="B54" t="s">
        <v>117</v>
      </c>
      <c r="C54">
        <v>21.906070320000001</v>
      </c>
      <c r="D54">
        <v>42.559780279999998</v>
      </c>
      <c r="E54" t="s">
        <v>145</v>
      </c>
      <c r="F54" t="s">
        <v>286</v>
      </c>
      <c r="G54">
        <v>1</v>
      </c>
      <c r="H54" t="s">
        <v>515</v>
      </c>
    </row>
    <row r="55" spans="1:9" x14ac:dyDescent="0.45">
      <c r="A55">
        <v>53</v>
      </c>
      <c r="B55" t="s">
        <v>274</v>
      </c>
      <c r="C55" s="22">
        <v>22.2125925701135</v>
      </c>
      <c r="D55" s="22">
        <v>45.412344262902103</v>
      </c>
      <c r="E55" t="s">
        <v>146</v>
      </c>
      <c r="F55" t="s">
        <v>286</v>
      </c>
      <c r="G55">
        <v>4</v>
      </c>
      <c r="H55" t="s">
        <v>515</v>
      </c>
      <c r="I55" t="s">
        <v>415</v>
      </c>
    </row>
    <row r="57" spans="1:9" s="24" customFormat="1" x14ac:dyDescent="0.45"/>
    <row r="58" spans="1:9" s="24" customFormat="1" x14ac:dyDescent="0.45"/>
  </sheetData>
  <sortState xmlns:xlrd2="http://schemas.microsoft.com/office/spreadsheetml/2017/richdata2" ref="A3:G55">
    <sortCondition ref="C3:C55"/>
  </sortState>
  <mergeCells count="1">
    <mergeCell ref="A1:G1"/>
  </mergeCells>
  <phoneticPr fontId="14" type="noConversion"/>
  <pageMargins left="0.7" right="0.7" top="0.75" bottom="0.75" header="0.3" footer="0.3"/>
  <pageSetup orientation="portrait" horizontalDpi="200" verticalDpi="200"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E813-2267-4DCB-A7FA-39E289C734F3}">
  <dimension ref="A1:M39"/>
  <sheetViews>
    <sheetView zoomScale="82" zoomScaleNormal="100" workbookViewId="0">
      <selection activeCell="G6" sqref="G6"/>
    </sheetView>
  </sheetViews>
  <sheetFormatPr defaultRowHeight="14.25" x14ac:dyDescent="0.45"/>
  <cols>
    <col min="1" max="1" width="35.265625" bestFit="1" customWidth="1"/>
    <col min="2" max="2" width="10.265625" style="36" customWidth="1"/>
    <col min="3" max="4" width="9" style="36"/>
    <col min="5" max="5" width="9" style="37"/>
    <col min="6" max="6" width="9" style="36"/>
    <col min="7" max="7" width="24.3984375" style="36" customWidth="1"/>
    <col min="8" max="8" width="9" style="5"/>
    <col min="9" max="9" width="9" style="37"/>
    <col min="10" max="12" width="9" style="36"/>
    <col min="13" max="13" width="9" style="28"/>
  </cols>
  <sheetData>
    <row r="1" spans="1:13" ht="88.9" customHeight="1" x14ac:dyDescent="0.45">
      <c r="A1" s="97" t="s">
        <v>336</v>
      </c>
      <c r="B1" s="97"/>
      <c r="C1" s="97"/>
      <c r="D1" s="97"/>
      <c r="E1" s="97"/>
      <c r="F1" s="97"/>
      <c r="G1" s="97"/>
      <c r="H1" s="97"/>
      <c r="I1" s="97"/>
      <c r="J1" s="97"/>
      <c r="K1" s="97"/>
      <c r="L1" s="97"/>
    </row>
    <row r="2" spans="1:13" x14ac:dyDescent="0.45">
      <c r="B2" s="20" t="s">
        <v>12</v>
      </c>
      <c r="C2" s="20" t="s">
        <v>4</v>
      </c>
      <c r="D2" s="20" t="s">
        <v>5</v>
      </c>
      <c r="E2" s="4" t="s">
        <v>6</v>
      </c>
      <c r="F2" s="20" t="s">
        <v>256</v>
      </c>
      <c r="G2" s="20" t="s">
        <v>7</v>
      </c>
      <c r="H2" s="20" t="s">
        <v>8</v>
      </c>
      <c r="I2" s="4" t="s">
        <v>9</v>
      </c>
      <c r="J2" s="20" t="s">
        <v>10</v>
      </c>
      <c r="K2" s="4" t="s">
        <v>11</v>
      </c>
      <c r="L2" s="20" t="s">
        <v>257</v>
      </c>
    </row>
    <row r="3" spans="1:13" s="18" customFormat="1" ht="41.45" customHeight="1" x14ac:dyDescent="0.45">
      <c r="A3" s="15" t="s">
        <v>335</v>
      </c>
      <c r="B3" s="21">
        <v>1.7000000000000001E-2</v>
      </c>
      <c r="C3" s="21">
        <v>0.02</v>
      </c>
      <c r="D3" s="21">
        <v>0.03</v>
      </c>
      <c r="E3" s="14"/>
      <c r="F3" s="21">
        <v>0.05</v>
      </c>
      <c r="G3" s="25" t="s">
        <v>423</v>
      </c>
      <c r="H3" s="21">
        <v>7.0000000000000001E-3</v>
      </c>
      <c r="I3" s="14" t="s">
        <v>260</v>
      </c>
      <c r="J3" s="21">
        <v>0.3</v>
      </c>
      <c r="K3" s="14">
        <v>0.03</v>
      </c>
      <c r="L3" s="21">
        <v>0.1</v>
      </c>
      <c r="M3" s="19"/>
    </row>
    <row r="4" spans="1:13" s="51" customFormat="1" ht="15.75" x14ac:dyDescent="0.5">
      <c r="A4" s="50" t="s">
        <v>330</v>
      </c>
      <c r="M4" s="72"/>
    </row>
    <row r="5" spans="1:13" x14ac:dyDescent="0.45">
      <c r="A5" s="17" t="s">
        <v>304</v>
      </c>
      <c r="B5" s="57">
        <v>4.0000000000000001E-3</v>
      </c>
      <c r="C5" s="57" t="s">
        <v>332</v>
      </c>
      <c r="D5" s="57">
        <v>3.2700000000000003E-3</v>
      </c>
      <c r="E5" s="38">
        <v>92.22</v>
      </c>
      <c r="F5" s="57">
        <v>4.0400000000000002E-3</v>
      </c>
      <c r="G5" s="57">
        <v>4.2999999999999999E-4</v>
      </c>
      <c r="H5" s="57" t="s">
        <v>333</v>
      </c>
      <c r="I5" s="38">
        <v>7.6</v>
      </c>
      <c r="J5" s="57">
        <v>6.3000000000000003E-4</v>
      </c>
      <c r="K5" s="57">
        <v>8.3000000000000012E-4</v>
      </c>
      <c r="L5" s="57">
        <v>2.2000000000000001E-4</v>
      </c>
      <c r="M5" s="73">
        <f>SUM(B5:L5)</f>
        <v>99.83341999999999</v>
      </c>
    </row>
    <row r="6" spans="1:13" x14ac:dyDescent="0.45">
      <c r="A6" s="17" t="s">
        <v>334</v>
      </c>
      <c r="B6" s="38" t="s">
        <v>152</v>
      </c>
      <c r="C6" s="38" t="s">
        <v>152</v>
      </c>
      <c r="D6" s="38" t="s">
        <v>152</v>
      </c>
      <c r="E6" s="38">
        <f>E5*100/M5</f>
        <v>92.37387640331265</v>
      </c>
      <c r="F6" s="38" t="s">
        <v>152</v>
      </c>
      <c r="G6" s="38" t="s">
        <v>152</v>
      </c>
      <c r="H6" s="38" t="s">
        <v>152</v>
      </c>
      <c r="I6" s="38">
        <f>I5*100/M5</f>
        <v>7.6126812043502072</v>
      </c>
      <c r="J6" s="38" t="s">
        <v>152</v>
      </c>
      <c r="K6" s="38" t="s">
        <v>152</v>
      </c>
      <c r="L6" s="38" t="s">
        <v>152</v>
      </c>
      <c r="M6" s="73">
        <v>100</v>
      </c>
    </row>
    <row r="7" spans="1:13" s="1" customFormat="1" x14ac:dyDescent="0.45">
      <c r="A7" s="76" t="s">
        <v>331</v>
      </c>
      <c r="B7" s="20" t="s">
        <v>305</v>
      </c>
      <c r="C7" s="20" t="s">
        <v>305</v>
      </c>
      <c r="D7" s="20" t="s">
        <v>305</v>
      </c>
      <c r="E7" s="4">
        <v>92.199369159515498</v>
      </c>
      <c r="F7" s="20" t="s">
        <v>305</v>
      </c>
      <c r="G7" s="20" t="s">
        <v>305</v>
      </c>
      <c r="H7" s="20" t="s">
        <v>305</v>
      </c>
      <c r="I7" s="4">
        <v>7.7986530908512339</v>
      </c>
      <c r="J7" s="20" t="s">
        <v>305</v>
      </c>
      <c r="K7" s="20" t="s">
        <v>305</v>
      </c>
      <c r="L7" s="20" t="s">
        <v>305</v>
      </c>
      <c r="M7" s="77"/>
    </row>
    <row r="8" spans="1:13" x14ac:dyDescent="0.45">
      <c r="A8" t="s">
        <v>306</v>
      </c>
      <c r="B8" s="5" t="s">
        <v>264</v>
      </c>
      <c r="C8" s="5" t="s">
        <v>264</v>
      </c>
      <c r="D8" s="5" t="s">
        <v>264</v>
      </c>
      <c r="E8" s="68">
        <v>0.16755350466321856</v>
      </c>
      <c r="F8" s="68"/>
      <c r="G8" s="68"/>
      <c r="H8" s="68"/>
      <c r="I8" s="68">
        <v>1.9812802955842435</v>
      </c>
      <c r="J8" s="5" t="s">
        <v>264</v>
      </c>
      <c r="K8" s="5" t="s">
        <v>264</v>
      </c>
      <c r="L8" s="5" t="s">
        <v>264</v>
      </c>
      <c r="M8" s="40"/>
    </row>
    <row r="9" spans="1:13" x14ac:dyDescent="0.45">
      <c r="A9" s="33" t="s">
        <v>262</v>
      </c>
      <c r="B9" s="5" t="s">
        <v>264</v>
      </c>
      <c r="C9" s="5" t="s">
        <v>264</v>
      </c>
      <c r="D9" s="5" t="s">
        <v>264</v>
      </c>
      <c r="E9" s="37">
        <f>E6-E7</f>
        <v>0.17450724379715155</v>
      </c>
      <c r="F9" s="5" t="s">
        <v>264</v>
      </c>
      <c r="G9" s="5" t="s">
        <v>264</v>
      </c>
      <c r="H9" s="5" t="s">
        <v>264</v>
      </c>
      <c r="I9" s="37">
        <f>I6-I7</f>
        <v>-0.1859718865010267</v>
      </c>
      <c r="J9" s="5" t="s">
        <v>264</v>
      </c>
      <c r="K9" s="5" t="s">
        <v>264</v>
      </c>
      <c r="L9" s="5" t="s">
        <v>264</v>
      </c>
      <c r="M9" s="40"/>
    </row>
    <row r="10" spans="1:13" x14ac:dyDescent="0.45">
      <c r="A10" s="32" t="s">
        <v>422</v>
      </c>
      <c r="B10" s="5" t="s">
        <v>264</v>
      </c>
      <c r="C10" s="5" t="s">
        <v>264</v>
      </c>
      <c r="D10" s="5" t="s">
        <v>264</v>
      </c>
      <c r="E10" s="71">
        <f>E9*100/E6</f>
        <v>0.18891406379357431</v>
      </c>
      <c r="F10" s="68" t="s">
        <v>264</v>
      </c>
      <c r="G10" s="68" t="s">
        <v>264</v>
      </c>
      <c r="H10" s="68" t="s">
        <v>264</v>
      </c>
      <c r="I10" s="71">
        <f>I9*100/I6</f>
        <v>-2.4429222964801744</v>
      </c>
      <c r="J10" s="5" t="s">
        <v>264</v>
      </c>
      <c r="K10" s="5" t="s">
        <v>264</v>
      </c>
      <c r="L10" s="5" t="s">
        <v>264</v>
      </c>
    </row>
    <row r="11" spans="1:13" s="51" customFormat="1" ht="15.75" x14ac:dyDescent="0.5">
      <c r="A11" s="50" t="s">
        <v>308</v>
      </c>
      <c r="M11" s="72"/>
    </row>
    <row r="12" spans="1:13" x14ac:dyDescent="0.45">
      <c r="A12" s="17" t="s">
        <v>328</v>
      </c>
      <c r="B12" s="29">
        <v>0.751</v>
      </c>
      <c r="C12" s="29" t="s">
        <v>258</v>
      </c>
      <c r="D12" s="29">
        <v>0.129</v>
      </c>
      <c r="E12" s="30">
        <v>78.900000000000006</v>
      </c>
      <c r="F12" s="30">
        <v>5.05</v>
      </c>
      <c r="G12" s="29">
        <v>0.46400000000000002</v>
      </c>
      <c r="H12" s="31">
        <v>0.19400000000000001</v>
      </c>
      <c r="I12" s="30">
        <v>4.55</v>
      </c>
      <c r="J12" s="30">
        <v>1.0489999999999999</v>
      </c>
      <c r="K12" s="30">
        <v>6.99</v>
      </c>
      <c r="L12" s="29">
        <v>0.45200000000000001</v>
      </c>
      <c r="M12" s="60">
        <f>SUM(B12:L12)</f>
        <v>98.528999999999996</v>
      </c>
    </row>
    <row r="13" spans="1:13" x14ac:dyDescent="0.45">
      <c r="A13" s="17" t="s">
        <v>329</v>
      </c>
      <c r="B13" s="29">
        <v>0.7622121405880502</v>
      </c>
      <c r="C13" s="29" t="s">
        <v>258</v>
      </c>
      <c r="D13" s="29">
        <v>0.13092592028742808</v>
      </c>
      <c r="E13" s="30">
        <v>80.077946594403684</v>
      </c>
      <c r="F13" s="30">
        <v>5.1253945538876877</v>
      </c>
      <c r="G13" s="29">
        <v>0.47092734118888863</v>
      </c>
      <c r="H13" s="31">
        <v>0.19689634523845775</v>
      </c>
      <c r="I13" s="30">
        <v>4.6179297465720754</v>
      </c>
      <c r="J13" s="30">
        <v>1.0646611657481553</v>
      </c>
      <c r="K13" s="30">
        <v>7.0943580062722651</v>
      </c>
      <c r="L13" s="29">
        <v>0.45874818581331389</v>
      </c>
      <c r="M13" s="60">
        <f>SUM(B13:L13)</f>
        <v>99.999999999999986</v>
      </c>
    </row>
    <row r="14" spans="1:13" s="79" customFormat="1" x14ac:dyDescent="0.45">
      <c r="A14" s="76" t="s">
        <v>417</v>
      </c>
      <c r="B14" s="78">
        <v>0.81633341398070147</v>
      </c>
      <c r="C14" s="76">
        <v>0</v>
      </c>
      <c r="D14" s="78">
        <v>7.4085763100046539E-2</v>
      </c>
      <c r="E14" s="79">
        <v>81.73168579604075</v>
      </c>
      <c r="F14" s="79">
        <v>4.4100042808594537</v>
      </c>
      <c r="G14" s="78">
        <v>0.40591045789102376</v>
      </c>
      <c r="H14" s="20">
        <v>0.22680880153730651</v>
      </c>
      <c r="I14" s="79">
        <v>4.4448329745830799</v>
      </c>
      <c r="J14" s="79">
        <v>0.89851976284321644</v>
      </c>
      <c r="K14" s="79">
        <v>6.5381667691041914</v>
      </c>
      <c r="L14" s="78">
        <v>0.45194101003911236</v>
      </c>
      <c r="M14" s="80"/>
    </row>
    <row r="15" spans="1:13" s="37" customFormat="1" x14ac:dyDescent="0.45">
      <c r="A15" s="34" t="s">
        <v>421</v>
      </c>
      <c r="B15" s="71">
        <v>2.836557635196796</v>
      </c>
      <c r="C15" s="75" t="s">
        <v>264</v>
      </c>
      <c r="D15" s="71">
        <v>26.679848141459715</v>
      </c>
      <c r="E15" s="71">
        <v>1.1285282288423173</v>
      </c>
      <c r="F15" s="71">
        <v>1.9780229498240436</v>
      </c>
      <c r="G15" s="71">
        <v>15.349140170346701</v>
      </c>
      <c r="H15" s="68">
        <v>33.802656792188387</v>
      </c>
      <c r="I15" s="71">
        <v>1.9995207221129585</v>
      </c>
      <c r="J15" s="71">
        <v>1.9241284581458049</v>
      </c>
      <c r="K15" s="71">
        <v>13.063715795532676</v>
      </c>
      <c r="L15" s="71">
        <v>22.457712183409075</v>
      </c>
      <c r="M15" s="35"/>
    </row>
    <row r="16" spans="1:13" x14ac:dyDescent="0.45">
      <c r="A16" s="32" t="s">
        <v>262</v>
      </c>
      <c r="B16" s="37">
        <f>B13-B14</f>
        <v>-5.412127339265127E-2</v>
      </c>
      <c r="C16" s="74" t="s">
        <v>264</v>
      </c>
      <c r="D16" s="37">
        <f>D13-D14</f>
        <v>5.6840157187381543E-2</v>
      </c>
      <c r="E16" s="37">
        <f>E13-E14</f>
        <v>-1.653739201637066</v>
      </c>
      <c r="F16" s="37">
        <f>F13-F14</f>
        <v>0.71539027302823399</v>
      </c>
      <c r="G16" s="37">
        <f t="shared" ref="G16:L16" si="0">G13-G14</f>
        <v>6.5016883297864869E-2</v>
      </c>
      <c r="H16" s="37">
        <f t="shared" si="0"/>
        <v>-2.9912456298848755E-2</v>
      </c>
      <c r="I16" s="37">
        <f t="shared" si="0"/>
        <v>0.17309677198899553</v>
      </c>
      <c r="J16" s="37">
        <f t="shared" si="0"/>
        <v>0.16614140290493884</v>
      </c>
      <c r="K16" s="37">
        <f t="shared" si="0"/>
        <v>0.55619123716807373</v>
      </c>
      <c r="L16" s="37">
        <f t="shared" si="0"/>
        <v>6.8071757742015349E-3</v>
      </c>
      <c r="M16" s="35"/>
    </row>
    <row r="17" spans="1:13" x14ac:dyDescent="0.45">
      <c r="A17" s="32" t="s">
        <v>422</v>
      </c>
      <c r="B17" s="71">
        <f>B16*100/B13</f>
        <v>-7.1005525247730183</v>
      </c>
      <c r="C17" s="75" t="s">
        <v>264</v>
      </c>
      <c r="D17" s="71">
        <f t="shared" ref="D17:L17" si="1">D16*100/D13</f>
        <v>43.413983314073761</v>
      </c>
      <c r="E17" s="71">
        <f t="shared" si="1"/>
        <v>-2.0651618478846445</v>
      </c>
      <c r="F17" s="71">
        <f t="shared" si="1"/>
        <v>13.957760041821558</v>
      </c>
      <c r="G17" s="71">
        <f t="shared" si="1"/>
        <v>13.806138996670962</v>
      </c>
      <c r="H17" s="71">
        <f t="shared" si="1"/>
        <v>-15.191981477676642</v>
      </c>
      <c r="I17" s="71">
        <f t="shared" si="1"/>
        <v>3.7483630433634594</v>
      </c>
      <c r="J17" s="71">
        <f t="shared" si="1"/>
        <v>15.605096555596495</v>
      </c>
      <c r="K17" s="71">
        <f t="shared" si="1"/>
        <v>7.8399093572150411</v>
      </c>
      <c r="L17" s="71">
        <f t="shared" si="1"/>
        <v>1.4838588979121747</v>
      </c>
      <c r="M17" s="35"/>
    </row>
    <row r="18" spans="1:13" x14ac:dyDescent="0.45">
      <c r="A18" s="32"/>
      <c r="B18" s="37"/>
      <c r="C18" s="34"/>
      <c r="D18" s="37"/>
      <c r="F18" s="37"/>
      <c r="G18" s="37"/>
      <c r="H18" s="6"/>
      <c r="J18" s="37"/>
      <c r="K18" s="37"/>
      <c r="L18" s="37"/>
      <c r="M18" s="35"/>
    </row>
    <row r="19" spans="1:13" s="51" customFormat="1" ht="15.75" x14ac:dyDescent="0.5">
      <c r="A19" s="50" t="s">
        <v>307</v>
      </c>
      <c r="M19" s="72"/>
    </row>
    <row r="20" spans="1:13" x14ac:dyDescent="0.45">
      <c r="A20" s="17" t="s">
        <v>259</v>
      </c>
      <c r="B20" s="30">
        <v>1.0089999999999999</v>
      </c>
      <c r="C20" s="29">
        <v>0.129</v>
      </c>
      <c r="D20" s="29">
        <v>0.66700000000000004</v>
      </c>
      <c r="E20" s="30">
        <v>78.97</v>
      </c>
      <c r="F20" s="29">
        <v>0.60399999999999998</v>
      </c>
      <c r="G20" s="29">
        <v>5.57E-2</v>
      </c>
      <c r="H20" s="31" t="s">
        <v>258</v>
      </c>
      <c r="I20" s="30">
        <v>15.9</v>
      </c>
      <c r="J20" s="29">
        <v>0.70199999999999996</v>
      </c>
      <c r="K20" s="29">
        <v>0.86</v>
      </c>
      <c r="L20" s="29">
        <v>0.124</v>
      </c>
      <c r="M20" s="60">
        <f>SUM(B20:L20)</f>
        <v>99.020700000000005</v>
      </c>
    </row>
    <row r="21" spans="1:13" x14ac:dyDescent="0.45">
      <c r="A21" s="17" t="s">
        <v>261</v>
      </c>
      <c r="B21" s="30">
        <v>1.0189788599757423</v>
      </c>
      <c r="C21" s="29">
        <v>0.13027579081949531</v>
      </c>
      <c r="D21" s="29">
        <v>0.67359653082638271</v>
      </c>
      <c r="E21" s="30">
        <v>79.751001558260043</v>
      </c>
      <c r="F21" s="29">
        <v>0.60997347019360593</v>
      </c>
      <c r="G21" s="29">
        <v>5.625086471818519E-2</v>
      </c>
      <c r="H21" s="31" t="s">
        <v>258</v>
      </c>
      <c r="I21" s="30">
        <v>16.057248635891284</v>
      </c>
      <c r="J21" s="29">
        <v>0.70894267562236968</v>
      </c>
      <c r="K21" s="29">
        <v>0.86850527212996875</v>
      </c>
      <c r="L21" s="29">
        <v>0.12522634156292572</v>
      </c>
      <c r="M21" s="60">
        <f>SUM(B21:L21)</f>
        <v>99.999999999999986</v>
      </c>
    </row>
    <row r="22" spans="1:13" s="79" customFormat="1" x14ac:dyDescent="0.45">
      <c r="A22" s="76" t="s">
        <v>418</v>
      </c>
      <c r="B22" s="79">
        <v>1.1457161352403336</v>
      </c>
      <c r="C22" s="79">
        <v>0.1255440766831997</v>
      </c>
      <c r="D22" s="79">
        <v>0.60589716008073624</v>
      </c>
      <c r="E22" s="79">
        <v>80.44103336710414</v>
      </c>
      <c r="F22" s="79">
        <v>0.51407528492122945</v>
      </c>
      <c r="G22" s="79">
        <v>1.7322295554938427E-2</v>
      </c>
      <c r="H22" s="4">
        <v>0</v>
      </c>
      <c r="I22" s="79">
        <v>15.56458089038855</v>
      </c>
      <c r="J22" s="79">
        <v>0.66552117987133264</v>
      </c>
      <c r="K22" s="79">
        <v>0.79358490214966881</v>
      </c>
      <c r="L22" s="79">
        <v>0.12592421141886762</v>
      </c>
      <c r="M22" s="80"/>
    </row>
    <row r="23" spans="1:13" s="37" customFormat="1" x14ac:dyDescent="0.45">
      <c r="A23" s="34" t="s">
        <v>421</v>
      </c>
      <c r="B23" s="71">
        <v>13.129698956488825</v>
      </c>
      <c r="C23" s="71">
        <v>17.063050574293779</v>
      </c>
      <c r="D23" s="71">
        <v>0.70087806636339978</v>
      </c>
      <c r="E23" s="71">
        <v>0.1989826160148303</v>
      </c>
      <c r="F23" s="71">
        <v>3.6912453489992552</v>
      </c>
      <c r="G23" s="71">
        <v>173.20508075688775</v>
      </c>
      <c r="H23" s="68" t="s">
        <v>264</v>
      </c>
      <c r="I23" s="71">
        <v>1.1555380395495942</v>
      </c>
      <c r="J23" s="71">
        <v>6.1587336472817782</v>
      </c>
      <c r="K23" s="71">
        <v>4.0370431208788959</v>
      </c>
      <c r="L23" s="71">
        <v>8.3157309450094683</v>
      </c>
      <c r="M23" s="35"/>
    </row>
    <row r="24" spans="1:13" x14ac:dyDescent="0.45">
      <c r="A24" s="32" t="s">
        <v>262</v>
      </c>
      <c r="B24" s="37">
        <f t="shared" ref="B24:G24" si="2">B21-B22</f>
        <v>-0.12673727526459122</v>
      </c>
      <c r="C24" s="37">
        <f t="shared" si="2"/>
        <v>4.7317141362956117E-3</v>
      </c>
      <c r="D24" s="37">
        <f t="shared" si="2"/>
        <v>6.769937074564647E-2</v>
      </c>
      <c r="E24" s="37">
        <f t="shared" si="2"/>
        <v>-0.69003180884409687</v>
      </c>
      <c r="F24" s="37">
        <f t="shared" si="2"/>
        <v>9.5898185272376479E-2</v>
      </c>
      <c r="G24" s="37">
        <f t="shared" si="2"/>
        <v>3.892856916324676E-2</v>
      </c>
      <c r="H24" s="6" t="s">
        <v>264</v>
      </c>
      <c r="I24" s="37">
        <f t="shared" ref="I24:L24" si="3">I21-I22</f>
        <v>0.49266774550273418</v>
      </c>
      <c r="J24" s="37">
        <f t="shared" si="3"/>
        <v>4.3421495751037043E-2</v>
      </c>
      <c r="K24" s="37">
        <f t="shared" si="3"/>
        <v>7.4920369980299939E-2</v>
      </c>
      <c r="L24" s="37">
        <f t="shared" si="3"/>
        <v>-6.9786985594189055E-4</v>
      </c>
      <c r="M24" s="35"/>
    </row>
    <row r="25" spans="1:13" x14ac:dyDescent="0.45">
      <c r="A25" s="32" t="s">
        <v>422</v>
      </c>
      <c r="B25" s="71">
        <f t="shared" ref="B25:G25" si="4">B24*100/B21</f>
        <v>-12.437674641023298</v>
      </c>
      <c r="C25" s="71">
        <f t="shared" si="4"/>
        <v>3.6320747750068754</v>
      </c>
      <c r="D25" s="71">
        <f t="shared" si="4"/>
        <v>10.05043340448791</v>
      </c>
      <c r="E25" s="71">
        <f t="shared" si="4"/>
        <v>-0.86523278123348946</v>
      </c>
      <c r="F25" s="71">
        <f t="shared" si="4"/>
        <v>15.721697739073528</v>
      </c>
      <c r="G25" s="71">
        <f t="shared" si="4"/>
        <v>69.205281302389736</v>
      </c>
      <c r="H25" s="6" t="s">
        <v>264</v>
      </c>
      <c r="I25" s="71">
        <f t="shared" ref="I25:L25" si="5">I24*100/I21</f>
        <v>3.0681952847234331</v>
      </c>
      <c r="J25" s="71">
        <f t="shared" si="5"/>
        <v>6.1248246500209609</v>
      </c>
      <c r="K25" s="71">
        <f t="shared" si="5"/>
        <v>8.6263575345445194</v>
      </c>
      <c r="L25" s="71">
        <f t="shared" si="5"/>
        <v>-0.55728678745375138</v>
      </c>
      <c r="M25" s="35"/>
    </row>
    <row r="26" spans="1:13" x14ac:dyDescent="0.45">
      <c r="A26" s="32"/>
      <c r="B26" s="37"/>
      <c r="C26" s="37"/>
      <c r="D26" s="37"/>
      <c r="F26" s="37"/>
      <c r="G26" s="37"/>
      <c r="H26" s="6"/>
      <c r="J26" s="37"/>
      <c r="K26" s="37"/>
      <c r="L26" s="37"/>
      <c r="M26" s="35"/>
    </row>
    <row r="27" spans="1:13" s="51" customFormat="1" ht="15.75" x14ac:dyDescent="0.5">
      <c r="A27" s="50" t="s">
        <v>311</v>
      </c>
      <c r="M27" s="72"/>
    </row>
    <row r="28" spans="1:13" x14ac:dyDescent="0.45">
      <c r="A28" s="17" t="s">
        <v>419</v>
      </c>
      <c r="B28" s="29">
        <v>0.17</v>
      </c>
      <c r="C28" s="29">
        <v>2.1999999999999999E-2</v>
      </c>
      <c r="D28" s="29">
        <v>0.217</v>
      </c>
      <c r="E28" s="30">
        <v>60.91</v>
      </c>
      <c r="F28" s="30">
        <v>36.86</v>
      </c>
      <c r="G28" s="29">
        <v>6.93E-2</v>
      </c>
      <c r="H28" s="31">
        <v>2.8999999999999998E-3</v>
      </c>
      <c r="I28" s="30">
        <v>0.107</v>
      </c>
      <c r="J28" s="29">
        <v>0.10199999999999999</v>
      </c>
      <c r="K28" s="29">
        <v>1.53</v>
      </c>
      <c r="L28" s="29">
        <v>2.8299999999999999E-2</v>
      </c>
      <c r="M28" s="59">
        <f>SUM(B28:L28)</f>
        <v>100.0185</v>
      </c>
    </row>
    <row r="29" spans="1:13" s="1" customFormat="1" x14ac:dyDescent="0.45">
      <c r="A29" s="1" t="s">
        <v>418</v>
      </c>
      <c r="B29" s="78">
        <v>0.18730849015860751</v>
      </c>
      <c r="C29" s="20" t="s">
        <v>305</v>
      </c>
      <c r="D29" s="78">
        <v>0.16587899495933042</v>
      </c>
      <c r="E29" s="79">
        <v>63.037894220607882</v>
      </c>
      <c r="F29" s="79">
        <v>35.103693369143421</v>
      </c>
      <c r="G29" s="20" t="s">
        <v>305</v>
      </c>
      <c r="H29" s="20" t="s">
        <v>305</v>
      </c>
      <c r="I29" s="79">
        <v>9.2223423131274254E-2</v>
      </c>
      <c r="J29" s="20" t="s">
        <v>305</v>
      </c>
      <c r="K29" s="78">
        <v>1.3835380864104823</v>
      </c>
      <c r="L29" s="78">
        <v>2.9219212817411536E-2</v>
      </c>
      <c r="M29" s="61">
        <v>99.999268735565607</v>
      </c>
    </row>
    <row r="30" spans="1:13" x14ac:dyDescent="0.45">
      <c r="A30" s="34" t="s">
        <v>421</v>
      </c>
      <c r="B30" s="71">
        <v>18.053118884668308</v>
      </c>
      <c r="C30" s="74" t="s">
        <v>264</v>
      </c>
      <c r="D30" s="71">
        <v>16.500950884910292</v>
      </c>
      <c r="E30" s="71">
        <v>1.2490594812227518</v>
      </c>
      <c r="F30" s="71">
        <v>2.9409217092264814</v>
      </c>
      <c r="G30" s="5" t="s">
        <v>264</v>
      </c>
      <c r="H30" s="5" t="s">
        <v>264</v>
      </c>
      <c r="I30" s="71">
        <v>20.525424348250436</v>
      </c>
      <c r="J30" s="5" t="s">
        <v>264</v>
      </c>
      <c r="K30" s="71">
        <v>13.427742671189371</v>
      </c>
      <c r="L30" s="71">
        <v>173.20508075688772</v>
      </c>
    </row>
    <row r="31" spans="1:13" x14ac:dyDescent="0.45">
      <c r="A31" s="32" t="s">
        <v>262</v>
      </c>
      <c r="B31" s="37">
        <f>B28-B29</f>
        <v>-1.7308490158607498E-2</v>
      </c>
      <c r="C31" s="74" t="s">
        <v>264</v>
      </c>
      <c r="D31" s="37">
        <f t="shared" ref="D31:F31" si="6">D28-D29</f>
        <v>5.1121005040669576E-2</v>
      </c>
      <c r="E31" s="37">
        <f t="shared" si="6"/>
        <v>-2.1278942206078852</v>
      </c>
      <c r="F31" s="37">
        <f t="shared" si="6"/>
        <v>1.756306630856578</v>
      </c>
      <c r="G31" s="6" t="s">
        <v>264</v>
      </c>
      <c r="H31" s="6" t="s">
        <v>264</v>
      </c>
      <c r="I31" s="37">
        <f>I28-I29</f>
        <v>1.4776576868725744E-2</v>
      </c>
      <c r="J31" s="6" t="s">
        <v>264</v>
      </c>
      <c r="K31" s="37">
        <f>K28-K29</f>
        <v>0.14646191358951777</v>
      </c>
      <c r="L31" s="37">
        <f>L28-L29</f>
        <v>-9.1921281741153688E-4</v>
      </c>
      <c r="M31" s="35"/>
    </row>
    <row r="32" spans="1:13" x14ac:dyDescent="0.45">
      <c r="A32" s="32" t="s">
        <v>263</v>
      </c>
      <c r="B32" s="71">
        <f>B31*100/B28</f>
        <v>-10.18146479918088</v>
      </c>
      <c r="C32" s="74" t="s">
        <v>264</v>
      </c>
      <c r="D32" s="71">
        <f t="shared" ref="D32:F32" si="7">D31*100/D28</f>
        <v>23.558066839018238</v>
      </c>
      <c r="E32" s="71">
        <f t="shared" si="7"/>
        <v>-3.4935055337512484</v>
      </c>
      <c r="F32" s="71">
        <f t="shared" si="7"/>
        <v>4.7648036648306515</v>
      </c>
      <c r="G32" s="6" t="s">
        <v>264</v>
      </c>
      <c r="H32" s="6" t="s">
        <v>264</v>
      </c>
      <c r="I32" s="71">
        <f>I31*100/I28</f>
        <v>13.809884924042752</v>
      </c>
      <c r="J32" s="6" t="s">
        <v>264</v>
      </c>
      <c r="K32" s="71">
        <f>K31*100/K28</f>
        <v>9.572674090818154</v>
      </c>
      <c r="L32" s="71">
        <f>L31*100/L28</f>
        <v>-3.2481018283093177</v>
      </c>
      <c r="M32" s="35"/>
    </row>
    <row r="33" spans="1:13" x14ac:dyDescent="0.45">
      <c r="A33" s="32"/>
      <c r="B33" s="37"/>
      <c r="C33" s="37"/>
      <c r="D33" s="37"/>
      <c r="F33" s="37"/>
      <c r="G33" s="37"/>
      <c r="H33" s="6"/>
      <c r="J33" s="37"/>
      <c r="K33" s="37"/>
      <c r="L33" s="37"/>
    </row>
    <row r="34" spans="1:13" s="51" customFormat="1" ht="15.75" x14ac:dyDescent="0.5">
      <c r="A34" s="50" t="s">
        <v>313</v>
      </c>
      <c r="M34" s="72"/>
    </row>
    <row r="35" spans="1:13" x14ac:dyDescent="0.45">
      <c r="A35" s="17" t="s">
        <v>420</v>
      </c>
      <c r="B35" s="31">
        <v>0.11</v>
      </c>
      <c r="C35" s="31">
        <v>2.4799999999999999E-2</v>
      </c>
      <c r="D35" s="31">
        <v>2.2200000000000001E-2</v>
      </c>
      <c r="E35" s="38">
        <v>99.165099999999995</v>
      </c>
      <c r="F35" s="31">
        <v>0.19700000000000001</v>
      </c>
      <c r="G35" s="31">
        <v>2.2599999999999999E-2</v>
      </c>
      <c r="H35" s="31">
        <v>1.3299999999999999E-2</v>
      </c>
      <c r="I35" s="38">
        <v>0.10299999999999999</v>
      </c>
      <c r="J35" s="31">
        <v>0.03</v>
      </c>
      <c r="K35" s="31">
        <v>0.104</v>
      </c>
      <c r="L35" s="31">
        <v>3.0800000000000001E-2</v>
      </c>
      <c r="M35" s="59">
        <f>SUM(B35:L35)</f>
        <v>99.822799999999987</v>
      </c>
    </row>
    <row r="36" spans="1:13" s="1" customFormat="1" x14ac:dyDescent="0.45">
      <c r="A36" s="1" t="s">
        <v>418</v>
      </c>
      <c r="B36" s="78">
        <v>0.11164281492610495</v>
      </c>
      <c r="C36" s="78">
        <v>2.4170837790735717E-2</v>
      </c>
      <c r="D36" s="78">
        <v>2.9073616759289971E-2</v>
      </c>
      <c r="E36" s="79">
        <v>99.402791681263579</v>
      </c>
      <c r="F36" s="78">
        <v>0.17493836228723417</v>
      </c>
      <c r="G36" s="78">
        <v>1.1228940355387631E-2</v>
      </c>
      <c r="H36" s="20">
        <v>3.7362940626597535E-2</v>
      </c>
      <c r="I36" s="79">
        <v>0.11600072511263955</v>
      </c>
      <c r="J36" s="20" t="s">
        <v>305</v>
      </c>
      <c r="K36" s="78">
        <v>9.2780377149743673E-2</v>
      </c>
      <c r="L36" s="20" t="s">
        <v>305</v>
      </c>
      <c r="M36" s="61">
        <v>100.00000000000001</v>
      </c>
    </row>
    <row r="37" spans="1:13" x14ac:dyDescent="0.45">
      <c r="A37" s="34" t="s">
        <v>421</v>
      </c>
      <c r="B37" s="71">
        <v>3.1870937919591795</v>
      </c>
      <c r="C37" s="71">
        <v>6.232600782851172</v>
      </c>
      <c r="D37" s="71">
        <v>173.20508075688775</v>
      </c>
      <c r="E37" s="71">
        <v>0.10245623562820097</v>
      </c>
      <c r="F37" s="71">
        <v>3.9211941927795353</v>
      </c>
      <c r="G37" s="71">
        <v>99.576835992424165</v>
      </c>
      <c r="H37" s="68">
        <v>118.11218558839039</v>
      </c>
      <c r="I37" s="71">
        <v>28.677641001408421</v>
      </c>
      <c r="J37" s="5" t="s">
        <v>264</v>
      </c>
      <c r="K37" s="71">
        <v>16.628297718794261</v>
      </c>
      <c r="L37" s="5" t="s">
        <v>264</v>
      </c>
    </row>
    <row r="38" spans="1:13" s="36" customFormat="1" x14ac:dyDescent="0.45">
      <c r="A38" s="33" t="s">
        <v>262</v>
      </c>
      <c r="B38" s="37">
        <f>B35-B36</f>
        <v>-1.6428149261049491E-3</v>
      </c>
      <c r="C38" s="37">
        <f t="shared" ref="C38:F38" si="8">C35-C36</f>
        <v>6.2916220926428207E-4</v>
      </c>
      <c r="D38" s="37">
        <f t="shared" si="8"/>
        <v>-6.8736167592899702E-3</v>
      </c>
      <c r="E38" s="37">
        <f t="shared" si="8"/>
        <v>-0.23769168126358409</v>
      </c>
      <c r="F38" s="37">
        <f t="shared" si="8"/>
        <v>2.2061637712765841E-2</v>
      </c>
      <c r="G38" s="37">
        <f>G35-G36</f>
        <v>1.1371059644612368E-2</v>
      </c>
      <c r="H38" s="5" t="s">
        <v>264</v>
      </c>
      <c r="I38" s="37">
        <f>I35-I36</f>
        <v>-1.3000725112639555E-2</v>
      </c>
      <c r="J38" s="5" t="s">
        <v>264</v>
      </c>
      <c r="K38" s="37">
        <f>K35-K36</f>
        <v>1.1219622850256322E-2</v>
      </c>
      <c r="L38" s="5" t="s">
        <v>264</v>
      </c>
      <c r="M38" s="35"/>
    </row>
    <row r="39" spans="1:13" x14ac:dyDescent="0.45">
      <c r="A39" s="32" t="s">
        <v>422</v>
      </c>
      <c r="B39" s="71">
        <f>B38*100/B35</f>
        <v>-1.4934681146408628</v>
      </c>
      <c r="C39" s="71">
        <f t="shared" ref="C39:F39" si="9">C38*100/C35</f>
        <v>2.5369443921946857</v>
      </c>
      <c r="D39" s="71">
        <f t="shared" si="9"/>
        <v>-30.962237654459322</v>
      </c>
      <c r="E39" s="71">
        <f t="shared" si="9"/>
        <v>-0.23969287709444562</v>
      </c>
      <c r="F39" s="71">
        <f t="shared" si="9"/>
        <v>11.198800869424284</v>
      </c>
      <c r="G39" s="71">
        <f>G38*100/G35</f>
        <v>50.314423206249423</v>
      </c>
      <c r="H39" s="6" t="s">
        <v>264</v>
      </c>
      <c r="I39" s="71">
        <f>I38*100/I35</f>
        <v>-12.622063216154908</v>
      </c>
      <c r="J39" s="6" t="s">
        <v>264</v>
      </c>
      <c r="K39" s="71">
        <f>K38*100/K35</f>
        <v>10.788098894477235</v>
      </c>
      <c r="L39" s="6" t="s">
        <v>264</v>
      </c>
      <c r="M39" s="35"/>
    </row>
  </sheetData>
  <mergeCells count="1">
    <mergeCell ref="A1:L1"/>
  </mergeCells>
  <pageMargins left="0.7" right="0.7" top="0.75" bottom="0.75" header="0.3" footer="0.3"/>
  <pageSetup orientation="portrait" horizontalDpi="200" verticalDpi="20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ADF28-F46A-4E8C-BFF1-0B9C03A78A04}">
  <dimension ref="A1:U44"/>
  <sheetViews>
    <sheetView topLeftCell="A16" zoomScale="85" zoomScaleNormal="85" workbookViewId="0">
      <selection activeCell="U3" sqref="U3"/>
    </sheetView>
  </sheetViews>
  <sheetFormatPr defaultRowHeight="14.25" x14ac:dyDescent="0.45"/>
  <cols>
    <col min="1" max="1" width="15" bestFit="1" customWidth="1"/>
    <col min="2" max="2" width="0" style="7" hidden="1" customWidth="1"/>
    <col min="3" max="12" width="9" style="7"/>
    <col min="13" max="13" width="10.73046875" style="7" bestFit="1" customWidth="1"/>
    <col min="14" max="19" width="9" style="7"/>
    <col min="20" max="20" width="10.86328125" style="7" bestFit="1" customWidth="1"/>
    <col min="21" max="21" width="9" style="7"/>
  </cols>
  <sheetData>
    <row r="1" spans="1:21" ht="88.9" customHeight="1" x14ac:dyDescent="0.45">
      <c r="A1" s="97" t="s">
        <v>337</v>
      </c>
      <c r="B1" s="97"/>
      <c r="C1" s="97"/>
      <c r="D1" s="97"/>
      <c r="E1" s="97"/>
      <c r="F1" s="97"/>
      <c r="G1" s="97"/>
      <c r="H1" s="97"/>
      <c r="I1" s="97"/>
      <c r="J1" s="97"/>
      <c r="K1" s="97"/>
      <c r="L1" s="97"/>
      <c r="M1" s="97"/>
      <c r="N1" s="97"/>
      <c r="O1" s="97"/>
      <c r="P1" s="97"/>
      <c r="Q1" s="97"/>
      <c r="R1" s="97"/>
      <c r="S1" s="97"/>
      <c r="T1" s="97"/>
      <c r="U1" s="97"/>
    </row>
    <row r="2" spans="1:21" s="27" customFormat="1" ht="15.75" x14ac:dyDescent="0.5">
      <c r="A2" s="53" t="s">
        <v>295</v>
      </c>
      <c r="B2" s="26" t="s">
        <v>296</v>
      </c>
      <c r="C2" s="26" t="s">
        <v>317</v>
      </c>
      <c r="D2" s="26" t="s">
        <v>318</v>
      </c>
      <c r="E2" s="26" t="s">
        <v>319</v>
      </c>
      <c r="F2" s="26" t="s">
        <v>320</v>
      </c>
      <c r="G2" s="26" t="s">
        <v>321</v>
      </c>
      <c r="H2" s="26" t="s">
        <v>322</v>
      </c>
      <c r="I2" s="26" t="s">
        <v>12</v>
      </c>
      <c r="J2" s="26" t="s">
        <v>4</v>
      </c>
      <c r="K2" s="26" t="s">
        <v>5</v>
      </c>
      <c r="L2" s="26" t="s">
        <v>6</v>
      </c>
      <c r="M2" s="26" t="s">
        <v>323</v>
      </c>
      <c r="N2" s="26" t="s">
        <v>7</v>
      </c>
      <c r="O2" s="26" t="s">
        <v>324</v>
      </c>
      <c r="P2" s="26" t="s">
        <v>325</v>
      </c>
      <c r="Q2" s="26" t="s">
        <v>326</v>
      </c>
      <c r="R2" s="26" t="s">
        <v>9</v>
      </c>
      <c r="S2" s="26" t="s">
        <v>10</v>
      </c>
      <c r="T2" s="26" t="s">
        <v>327</v>
      </c>
      <c r="U2" s="26" t="s">
        <v>257</v>
      </c>
    </row>
    <row r="3" spans="1:21" s="18" customFormat="1" ht="25.15" customHeight="1" x14ac:dyDescent="0.45">
      <c r="A3" s="15" t="s">
        <v>316</v>
      </c>
      <c r="B3" s="21"/>
      <c r="C3" s="54">
        <v>0.3</v>
      </c>
      <c r="D3" s="54">
        <v>0.3</v>
      </c>
      <c r="E3" s="54">
        <v>0.3</v>
      </c>
      <c r="F3" s="54">
        <v>0.3</v>
      </c>
      <c r="G3" s="55">
        <v>0.2</v>
      </c>
      <c r="H3" s="54">
        <v>0.2</v>
      </c>
      <c r="I3" s="54">
        <v>0.2</v>
      </c>
      <c r="J3" s="54">
        <v>0.1</v>
      </c>
      <c r="K3" s="54">
        <v>0.1</v>
      </c>
      <c r="L3" s="54"/>
      <c r="M3" s="56" t="s">
        <v>300</v>
      </c>
      <c r="N3" s="56" t="s">
        <v>301</v>
      </c>
      <c r="O3" s="56" t="s">
        <v>302</v>
      </c>
      <c r="P3" s="56" t="s">
        <v>298</v>
      </c>
      <c r="Q3" s="56" t="s">
        <v>299</v>
      </c>
      <c r="R3" s="56">
        <v>0.1</v>
      </c>
      <c r="S3" s="56">
        <v>0.1</v>
      </c>
      <c r="T3" s="56">
        <v>0.1</v>
      </c>
      <c r="U3" s="56">
        <v>0.1</v>
      </c>
    </row>
    <row r="4" spans="1:21" s="42" customFormat="1" ht="15.75" x14ac:dyDescent="0.5">
      <c r="A4" s="41" t="s">
        <v>303</v>
      </c>
    </row>
    <row r="5" spans="1:21" s="39" customFormat="1" ht="13.15" x14ac:dyDescent="0.4">
      <c r="A5" s="17" t="s">
        <v>304</v>
      </c>
      <c r="B5" s="57" t="s">
        <v>258</v>
      </c>
      <c r="C5" s="31">
        <v>5.9999999999999995E-4</v>
      </c>
      <c r="D5" s="31">
        <v>6.9999999999999999E-4</v>
      </c>
      <c r="E5" s="31">
        <v>5.8900000000000001E-2</v>
      </c>
      <c r="F5" s="31">
        <v>0.17599999999999999</v>
      </c>
      <c r="G5" s="57" t="s">
        <v>258</v>
      </c>
      <c r="H5" s="31">
        <v>5.0000000000000001E-4</v>
      </c>
      <c r="I5" s="57" t="s">
        <v>258</v>
      </c>
      <c r="J5" s="31">
        <v>8.8999999999999996E-2</v>
      </c>
      <c r="K5" s="31">
        <v>0.254</v>
      </c>
      <c r="L5" s="38">
        <v>77.010000000000005</v>
      </c>
      <c r="M5" s="31">
        <v>0.58599999999999997</v>
      </c>
      <c r="N5" s="31">
        <v>0.05</v>
      </c>
      <c r="O5" s="31" t="s">
        <v>258</v>
      </c>
      <c r="P5" s="31">
        <v>0.12</v>
      </c>
      <c r="Q5" s="31" t="s">
        <v>258</v>
      </c>
      <c r="R5" s="38">
        <v>5.63</v>
      </c>
      <c r="S5" s="31">
        <v>7.4999999999999997E-2</v>
      </c>
      <c r="T5" s="38">
        <v>15.42</v>
      </c>
      <c r="U5" s="31">
        <v>0.72</v>
      </c>
    </row>
    <row r="6" spans="1:21" s="39" customFormat="1" ht="13.15" x14ac:dyDescent="0.4">
      <c r="A6" s="43" t="s">
        <v>309</v>
      </c>
      <c r="B6" s="44" t="s">
        <v>305</v>
      </c>
      <c r="C6" s="44" t="s">
        <v>305</v>
      </c>
      <c r="D6" s="44">
        <v>2.0771923632918528E-2</v>
      </c>
      <c r="E6" s="44">
        <v>1.786679822397632E-2</v>
      </c>
      <c r="F6" s="44" t="s">
        <v>305</v>
      </c>
      <c r="G6" s="44" t="s">
        <v>305</v>
      </c>
      <c r="H6" s="44" t="s">
        <v>305</v>
      </c>
      <c r="I6" s="44" t="s">
        <v>305</v>
      </c>
      <c r="J6" s="44">
        <v>7.4800197335964491E-2</v>
      </c>
      <c r="K6" s="44">
        <v>0.26213418845584607</v>
      </c>
      <c r="L6" s="45">
        <v>81.095365881214292</v>
      </c>
      <c r="M6" s="44">
        <v>1.7690725209669462</v>
      </c>
      <c r="N6" s="44" t="s">
        <v>305</v>
      </c>
      <c r="O6" s="44" t="s">
        <v>305</v>
      </c>
      <c r="P6" s="44">
        <v>0.12373359644795263</v>
      </c>
      <c r="Q6" s="44" t="s">
        <v>305</v>
      </c>
      <c r="R6" s="45">
        <v>4.9196499492403261</v>
      </c>
      <c r="S6" s="44">
        <v>0.16466699555994083</v>
      </c>
      <c r="T6" s="45">
        <v>10.963064958932279</v>
      </c>
      <c r="U6" s="44">
        <v>0.49060286137148496</v>
      </c>
    </row>
    <row r="7" spans="1:21" s="47" customFormat="1" ht="13.15" x14ac:dyDescent="0.4">
      <c r="A7" s="43" t="s">
        <v>306</v>
      </c>
      <c r="B7" s="46" t="s">
        <v>264</v>
      </c>
      <c r="C7" s="47" t="s">
        <v>152</v>
      </c>
      <c r="D7" s="46">
        <v>2.8502292133162223E-2</v>
      </c>
      <c r="E7" s="46">
        <v>2.1434378262123327E-2</v>
      </c>
      <c r="F7" s="47" t="s">
        <v>152</v>
      </c>
      <c r="G7" s="46" t="s">
        <v>264</v>
      </c>
      <c r="H7" s="47" t="s">
        <v>152</v>
      </c>
      <c r="I7" s="48" t="s">
        <v>264</v>
      </c>
      <c r="J7" s="48">
        <v>4.555435879828381E-2</v>
      </c>
      <c r="K7" s="48">
        <v>0.14879364018265731</v>
      </c>
      <c r="L7" s="48">
        <v>2.242474838297186</v>
      </c>
      <c r="M7" s="48">
        <v>0.99489057746379816</v>
      </c>
      <c r="N7" s="47" t="s">
        <v>152</v>
      </c>
      <c r="O7" s="47" t="s">
        <v>264</v>
      </c>
      <c r="P7" s="46">
        <v>8.0909449802761407E-2</v>
      </c>
      <c r="Q7" s="47" t="s">
        <v>152</v>
      </c>
      <c r="R7" s="48">
        <v>0.52298599033623616</v>
      </c>
      <c r="S7" s="48">
        <v>0.12868121426141196</v>
      </c>
      <c r="T7" s="48">
        <v>0.37545422659898092</v>
      </c>
      <c r="U7" s="48">
        <v>0.38952017431427016</v>
      </c>
    </row>
    <row r="8" spans="1:21" s="47" customFormat="1" ht="13.15" x14ac:dyDescent="0.4">
      <c r="A8" s="43" t="s">
        <v>262</v>
      </c>
      <c r="B8" s="46" t="s">
        <v>264</v>
      </c>
      <c r="C8" s="47" t="s">
        <v>152</v>
      </c>
      <c r="D8" s="46">
        <v>-2.0071923632918529E-2</v>
      </c>
      <c r="E8" s="46">
        <v>4.1033201776023681E-2</v>
      </c>
      <c r="F8" s="47" t="s">
        <v>152</v>
      </c>
      <c r="G8" s="46" t="s">
        <v>264</v>
      </c>
      <c r="H8" s="47" t="s">
        <v>152</v>
      </c>
      <c r="I8" s="48" t="s">
        <v>264</v>
      </c>
      <c r="J8" s="48">
        <v>1.4199802664035505E-2</v>
      </c>
      <c r="K8" s="48">
        <v>-8.1341884558460698E-3</v>
      </c>
      <c r="L8" s="48">
        <v>-4.0853658812142868</v>
      </c>
      <c r="M8" s="48">
        <v>-1.1830725209669462</v>
      </c>
      <c r="N8" s="47" t="s">
        <v>152</v>
      </c>
      <c r="O8" s="47" t="s">
        <v>264</v>
      </c>
      <c r="P8" s="46">
        <v>-3.733596447952639E-3</v>
      </c>
      <c r="Q8" s="47" t="s">
        <v>152</v>
      </c>
      <c r="R8" s="48">
        <v>0.71035005075967383</v>
      </c>
      <c r="S8" s="48">
        <v>-8.9666995559940829E-2</v>
      </c>
      <c r="T8" s="48">
        <v>4.4569350410677213</v>
      </c>
      <c r="U8" s="48">
        <v>0.22939713862851502</v>
      </c>
    </row>
    <row r="9" spans="1:21" s="47" customFormat="1" ht="13.15" x14ac:dyDescent="0.4">
      <c r="A9" s="43" t="s">
        <v>263</v>
      </c>
      <c r="B9" s="46" t="s">
        <v>264</v>
      </c>
      <c r="C9" s="47" t="s">
        <v>152</v>
      </c>
      <c r="D9" s="46">
        <v>-2867.417661845504</v>
      </c>
      <c r="E9" s="46">
        <v>69.66587737864802</v>
      </c>
      <c r="F9" s="47" t="s">
        <v>152</v>
      </c>
      <c r="G9" s="46" t="s">
        <v>264</v>
      </c>
      <c r="H9" s="47" t="s">
        <v>152</v>
      </c>
      <c r="I9" s="48" t="s">
        <v>264</v>
      </c>
      <c r="J9" s="48">
        <v>15.954834453972479</v>
      </c>
      <c r="K9" s="48">
        <v>-3.2024363999393977</v>
      </c>
      <c r="L9" s="48">
        <v>-5.3049810170293297</v>
      </c>
      <c r="M9" s="48">
        <v>-201.8895086974311</v>
      </c>
      <c r="N9" s="47" t="s">
        <v>152</v>
      </c>
      <c r="O9" s="47" t="s">
        <v>264</v>
      </c>
      <c r="P9" s="46">
        <v>-3.1113303732938657</v>
      </c>
      <c r="Q9" s="47" t="s">
        <v>152</v>
      </c>
      <c r="R9" s="48">
        <v>12.617230031255307</v>
      </c>
      <c r="S9" s="48">
        <v>-119.55599407992111</v>
      </c>
      <c r="T9" s="48">
        <v>28.903599488117518</v>
      </c>
      <c r="U9" s="48">
        <v>31.860713698404865</v>
      </c>
    </row>
    <row r="10" spans="1:21" s="47" customFormat="1" ht="13.15" x14ac:dyDescent="0.4">
      <c r="A10" s="49"/>
      <c r="B10" s="46"/>
      <c r="C10" s="46"/>
      <c r="D10" s="48"/>
      <c r="E10" s="48"/>
      <c r="F10" s="46"/>
      <c r="G10" s="46"/>
      <c r="H10" s="46"/>
      <c r="I10" s="46"/>
      <c r="J10" s="48"/>
      <c r="K10" s="48"/>
      <c r="L10" s="48"/>
      <c r="M10" s="48"/>
      <c r="N10" s="46"/>
      <c r="O10" s="46"/>
      <c r="P10" s="48"/>
      <c r="Q10" s="46"/>
      <c r="R10" s="48"/>
      <c r="S10" s="48"/>
      <c r="T10" s="48"/>
      <c r="U10" s="48"/>
    </row>
    <row r="11" spans="1:21" s="51" customFormat="1" ht="15.75" x14ac:dyDescent="0.5">
      <c r="A11" s="50" t="s">
        <v>307</v>
      </c>
    </row>
    <row r="12" spans="1:21" s="39" customFormat="1" ht="13.15" x14ac:dyDescent="0.4">
      <c r="A12" s="17" t="s">
        <v>304</v>
      </c>
      <c r="B12" s="57" t="s">
        <v>258</v>
      </c>
      <c r="C12" s="31">
        <v>0.215</v>
      </c>
      <c r="D12" s="31" t="s">
        <v>258</v>
      </c>
      <c r="E12" s="31" t="s">
        <v>258</v>
      </c>
      <c r="F12" s="31" t="s">
        <v>258</v>
      </c>
      <c r="G12" s="31">
        <v>2.3800000000000002E-2</v>
      </c>
      <c r="H12" s="31">
        <v>0.52800000000000002</v>
      </c>
      <c r="I12" s="38">
        <v>1.0089999999999999</v>
      </c>
      <c r="J12" s="31">
        <v>0.129</v>
      </c>
      <c r="K12" s="31">
        <v>0.66700000000000004</v>
      </c>
      <c r="L12" s="38">
        <v>78.97</v>
      </c>
      <c r="M12" s="31">
        <v>0.60399999999999998</v>
      </c>
      <c r="N12" s="31">
        <v>5.57E-2</v>
      </c>
      <c r="O12" s="31" t="s">
        <v>258</v>
      </c>
      <c r="P12" s="31">
        <v>9.5000000000000001E-2</v>
      </c>
      <c r="Q12" s="31">
        <v>0.13</v>
      </c>
      <c r="R12" s="38">
        <v>15.9</v>
      </c>
      <c r="S12" s="38">
        <v>0.70199999999999996</v>
      </c>
      <c r="T12" s="31">
        <v>0.86</v>
      </c>
      <c r="U12" s="31">
        <v>0.124</v>
      </c>
    </row>
    <row r="13" spans="1:21" s="39" customFormat="1" ht="13.15" x14ac:dyDescent="0.4">
      <c r="A13" s="43" t="s">
        <v>310</v>
      </c>
      <c r="B13" s="44" t="s">
        <v>305</v>
      </c>
      <c r="C13" s="44">
        <v>0.1500106675328183</v>
      </c>
      <c r="D13" s="44" t="s">
        <v>305</v>
      </c>
      <c r="E13" s="44" t="s">
        <v>305</v>
      </c>
      <c r="F13" s="44" t="s">
        <v>305</v>
      </c>
      <c r="G13" s="44">
        <v>2.6666666666666668E-2</v>
      </c>
      <c r="H13" s="44">
        <v>0.49539928383930953</v>
      </c>
      <c r="I13" s="45">
        <v>1.0493024816189223</v>
      </c>
      <c r="J13" s="44">
        <v>0.10466093900246666</v>
      </c>
      <c r="K13" s="44">
        <v>0.65723311626590153</v>
      </c>
      <c r="L13" s="45">
        <v>79.858832821469619</v>
      </c>
      <c r="M13" s="44">
        <v>1.7484449600735816</v>
      </c>
      <c r="N13" s="44">
        <v>2.9604498515824241E-2</v>
      </c>
      <c r="O13" s="44" t="s">
        <v>305</v>
      </c>
      <c r="P13" s="44">
        <v>5.2090388394163634E-2</v>
      </c>
      <c r="Q13" s="44">
        <v>6.1327605669133332E-2</v>
      </c>
      <c r="R13" s="45">
        <v>13.942715923942648</v>
      </c>
      <c r="S13" s="45">
        <v>1.0046676626433704</v>
      </c>
      <c r="T13" s="44">
        <v>0.71603247394991587</v>
      </c>
      <c r="U13" s="44">
        <v>8.6327605669133334E-2</v>
      </c>
    </row>
    <row r="14" spans="1:21" s="47" customFormat="1" ht="13.15" x14ac:dyDescent="0.4">
      <c r="A14" s="43" t="s">
        <v>306</v>
      </c>
      <c r="B14" s="47" t="s">
        <v>264</v>
      </c>
      <c r="C14" s="46">
        <v>7.3936860565734799E-2</v>
      </c>
      <c r="D14" s="47" t="s">
        <v>264</v>
      </c>
      <c r="E14" s="47" t="s">
        <v>264</v>
      </c>
      <c r="F14" s="47" t="s">
        <v>264</v>
      </c>
      <c r="G14" s="46">
        <v>2.8867513459481287E-2</v>
      </c>
      <c r="H14" s="46">
        <v>4.1116052213232959E-2</v>
      </c>
      <c r="I14" s="46">
        <v>0.12321449617818397</v>
      </c>
      <c r="J14" s="46">
        <v>8.1744777511272793E-2</v>
      </c>
      <c r="K14" s="46">
        <v>2.9199425928004657E-2</v>
      </c>
      <c r="L14" s="46">
        <v>2.2589790178055362</v>
      </c>
      <c r="M14" s="46">
        <v>1.3599399559300849</v>
      </c>
      <c r="N14" s="46">
        <v>2.8132658831395464E-2</v>
      </c>
      <c r="O14" s="47" t="s">
        <v>264</v>
      </c>
      <c r="P14" s="46">
        <v>5.3808658546102853E-2</v>
      </c>
      <c r="Q14" s="46">
        <v>5.3606090822691854E-2</v>
      </c>
      <c r="R14" s="46">
        <v>0.83506553993677735</v>
      </c>
      <c r="S14" s="46">
        <v>0.1440141604376495</v>
      </c>
      <c r="T14" s="46">
        <v>8.4711318962785137E-2</v>
      </c>
      <c r="U14" s="46">
        <v>7.3102370913279466E-2</v>
      </c>
    </row>
    <row r="15" spans="1:21" s="47" customFormat="1" ht="13.15" x14ac:dyDescent="0.4">
      <c r="A15" s="43" t="s">
        <v>262</v>
      </c>
      <c r="B15" s="47" t="s">
        <v>264</v>
      </c>
      <c r="C15" s="46">
        <v>6.4989332467181693E-2</v>
      </c>
      <c r="D15" s="47" t="s">
        <v>264</v>
      </c>
      <c r="E15" s="47" t="s">
        <v>264</v>
      </c>
      <c r="F15" s="47" t="s">
        <v>264</v>
      </c>
      <c r="G15" s="46">
        <v>-2.8666666666666667E-3</v>
      </c>
      <c r="H15" s="46">
        <v>3.260071616069049E-2</v>
      </c>
      <c r="I15" s="46">
        <v>-4.0302481618922359E-2</v>
      </c>
      <c r="J15" s="46">
        <v>2.4339060997533343E-2</v>
      </c>
      <c r="K15" s="46">
        <v>9.7668837340985082E-3</v>
      </c>
      <c r="L15" s="46">
        <v>-0.88883282146962017</v>
      </c>
      <c r="M15" s="46">
        <v>-1.1444449600735815</v>
      </c>
      <c r="N15" s="46">
        <v>2.6095501484175759E-2</v>
      </c>
      <c r="O15" s="47" t="s">
        <v>264</v>
      </c>
      <c r="P15" s="46">
        <v>4.2909611605836367E-2</v>
      </c>
      <c r="Q15" s="46">
        <v>6.8672394330866665E-2</v>
      </c>
      <c r="R15" s="46">
        <v>1.957284076057352</v>
      </c>
      <c r="S15" s="46">
        <v>-0.30266766264337042</v>
      </c>
      <c r="T15" s="46">
        <v>0.14396752605008412</v>
      </c>
      <c r="U15" s="46">
        <v>3.7672394330866665E-2</v>
      </c>
    </row>
    <row r="16" spans="1:21" s="47" customFormat="1" ht="13.15" x14ac:dyDescent="0.4">
      <c r="A16" s="43" t="s">
        <v>263</v>
      </c>
      <c r="B16" s="47" t="s">
        <v>264</v>
      </c>
      <c r="C16" s="46">
        <v>30.227596496363578</v>
      </c>
      <c r="D16" s="47" t="s">
        <v>264</v>
      </c>
      <c r="E16" s="47" t="s">
        <v>264</v>
      </c>
      <c r="F16" s="47" t="s">
        <v>264</v>
      </c>
      <c r="G16" s="46">
        <v>-12.044817927170868</v>
      </c>
      <c r="H16" s="46">
        <v>6.174378060736835</v>
      </c>
      <c r="I16" s="46">
        <v>-3.9942994666920084</v>
      </c>
      <c r="J16" s="46">
        <v>18.867489145374684</v>
      </c>
      <c r="K16" s="46">
        <v>1.4643004099098211</v>
      </c>
      <c r="L16" s="46">
        <v>-1.1255322546151958</v>
      </c>
      <c r="M16" s="46">
        <v>-189.47764239628833</v>
      </c>
      <c r="N16" s="46">
        <v>46.850092431195264</v>
      </c>
      <c r="O16" s="47" t="s">
        <v>264</v>
      </c>
      <c r="P16" s="46">
        <v>45.168012216669858</v>
      </c>
      <c r="Q16" s="46">
        <v>52.824918716051279</v>
      </c>
      <c r="R16" s="46">
        <v>12.309962742499067</v>
      </c>
      <c r="S16" s="46">
        <v>-43.115051658599782</v>
      </c>
      <c r="T16" s="46">
        <v>16.740410005823737</v>
      </c>
      <c r="U16" s="46">
        <v>30.380963170053764</v>
      </c>
    </row>
    <row r="17" spans="1:21" s="47" customFormat="1" ht="13.15" x14ac:dyDescent="0.4">
      <c r="A17" s="49"/>
      <c r="B17" s="46"/>
      <c r="C17" s="48"/>
      <c r="D17" s="46"/>
      <c r="E17" s="46"/>
      <c r="F17" s="46"/>
      <c r="G17" s="46"/>
      <c r="H17" s="48"/>
      <c r="I17" s="48"/>
      <c r="J17" s="48"/>
      <c r="K17" s="48"/>
      <c r="L17" s="48"/>
      <c r="M17" s="48"/>
      <c r="N17" s="48"/>
      <c r="O17" s="46"/>
      <c r="P17" s="46"/>
      <c r="Q17" s="48"/>
      <c r="R17" s="48"/>
      <c r="S17" s="48"/>
      <c r="T17" s="48"/>
      <c r="U17" s="48"/>
    </row>
    <row r="18" spans="1:21" s="51" customFormat="1" ht="15.75" x14ac:dyDescent="0.5">
      <c r="A18" s="50" t="s">
        <v>308</v>
      </c>
    </row>
    <row r="19" spans="1:21" s="39" customFormat="1" ht="13.15" x14ac:dyDescent="0.4">
      <c r="A19" s="17" t="s">
        <v>304</v>
      </c>
      <c r="B19" s="57" t="s">
        <v>258</v>
      </c>
      <c r="C19" s="31">
        <v>0.255</v>
      </c>
      <c r="D19" s="31">
        <v>1.5599999999999999E-2</v>
      </c>
      <c r="E19" s="31">
        <v>0.05</v>
      </c>
      <c r="F19" s="31">
        <v>0.08</v>
      </c>
      <c r="G19" s="57" t="s">
        <v>258</v>
      </c>
      <c r="H19" s="31" t="s">
        <v>258</v>
      </c>
      <c r="I19" s="31">
        <v>0.751</v>
      </c>
      <c r="J19" s="31" t="s">
        <v>258</v>
      </c>
      <c r="K19" s="31">
        <v>0.129</v>
      </c>
      <c r="L19" s="38">
        <v>78.900000000000006</v>
      </c>
      <c r="M19" s="38">
        <v>5.05</v>
      </c>
      <c r="N19" s="31">
        <v>0.46400000000000002</v>
      </c>
      <c r="O19" s="31">
        <v>0.19400000000000001</v>
      </c>
      <c r="P19" s="31">
        <v>0.69399999999999995</v>
      </c>
      <c r="Q19" s="31">
        <v>0.255</v>
      </c>
      <c r="R19" s="38">
        <v>4.55</v>
      </c>
      <c r="S19" s="38">
        <v>1.0489999999999999</v>
      </c>
      <c r="T19" s="38">
        <v>6.99</v>
      </c>
      <c r="U19" s="31">
        <v>0.45200000000000001</v>
      </c>
    </row>
    <row r="20" spans="1:21" s="39" customFormat="1" ht="13.15" x14ac:dyDescent="0.4">
      <c r="A20" s="43" t="s">
        <v>309</v>
      </c>
      <c r="B20" s="44" t="s">
        <v>305</v>
      </c>
      <c r="C20" s="44">
        <v>0.24673946646721517</v>
      </c>
      <c r="D20" s="44">
        <v>3.0986287708800797E-2</v>
      </c>
      <c r="E20" s="44">
        <v>4.3972575417601592E-2</v>
      </c>
      <c r="F20" s="44">
        <v>9.6904013961605584E-2</v>
      </c>
      <c r="G20" s="44" t="s">
        <v>305</v>
      </c>
      <c r="H20" s="44" t="s">
        <v>305</v>
      </c>
      <c r="I20" s="44">
        <v>0.81619097481924707</v>
      </c>
      <c r="J20" s="44" t="s">
        <v>305</v>
      </c>
      <c r="K20" s="44">
        <v>0.18580802792321119</v>
      </c>
      <c r="L20" s="45">
        <v>79.339034654699589</v>
      </c>
      <c r="M20" s="45">
        <v>7.3137461979556218</v>
      </c>
      <c r="N20" s="44">
        <v>0.50252006980802788</v>
      </c>
      <c r="O20" s="44">
        <v>0.52643779606083263</v>
      </c>
      <c r="P20" s="44">
        <v>0.63435552231363757</v>
      </c>
      <c r="Q20" s="44">
        <v>0.15</v>
      </c>
      <c r="R20" s="45">
        <v>4.0468451757666424</v>
      </c>
      <c r="S20" s="45">
        <v>1.0399441535776615</v>
      </c>
      <c r="T20" s="45">
        <v>4.5933378209922706</v>
      </c>
      <c r="U20" s="44">
        <v>0.28956120668162549</v>
      </c>
    </row>
    <row r="21" spans="1:21" s="48" customFormat="1" ht="13.15" x14ac:dyDescent="0.4">
      <c r="A21" s="58" t="s">
        <v>306</v>
      </c>
      <c r="B21" s="48" t="s">
        <v>264</v>
      </c>
      <c r="C21" s="48">
        <v>1.4077994961351481E-2</v>
      </c>
      <c r="D21" s="48">
        <v>1.7392801557496621E-2</v>
      </c>
      <c r="E21" s="48">
        <v>1.7855085490299363E-2</v>
      </c>
      <c r="F21" s="48">
        <v>1.7151441437560172E-2</v>
      </c>
      <c r="G21" s="48" t="s">
        <v>264</v>
      </c>
      <c r="H21" s="48" t="s">
        <v>264</v>
      </c>
      <c r="I21" s="48">
        <v>7.601905013181201E-2</v>
      </c>
      <c r="J21" s="48" t="s">
        <v>264</v>
      </c>
      <c r="K21" s="48">
        <v>1.1083696676129427E-2</v>
      </c>
      <c r="L21" s="48">
        <v>1.4100124708278374</v>
      </c>
      <c r="M21" s="48">
        <v>0.65831134727709995</v>
      </c>
      <c r="N21" s="48">
        <v>6.3803569204944968E-2</v>
      </c>
      <c r="O21" s="48">
        <v>2.0318649811800833E-2</v>
      </c>
      <c r="P21" s="48">
        <v>7.1931811525193332E-2</v>
      </c>
      <c r="Q21" s="48">
        <v>0.14335271186831453</v>
      </c>
      <c r="R21" s="48">
        <v>0.25287592367007533</v>
      </c>
      <c r="S21" s="48">
        <v>9.3065434680447368E-2</v>
      </c>
      <c r="T21" s="48">
        <v>0.33855110481844075</v>
      </c>
      <c r="U21" s="48">
        <v>0.10138882013887178</v>
      </c>
    </row>
    <row r="22" spans="1:21" s="48" customFormat="1" ht="13.15" x14ac:dyDescent="0.4">
      <c r="A22" s="58" t="s">
        <v>262</v>
      </c>
      <c r="B22" s="48" t="s">
        <v>264</v>
      </c>
      <c r="C22" s="48">
        <v>8.2605335327848306E-3</v>
      </c>
      <c r="D22" s="48">
        <v>-1.5386287708800798E-2</v>
      </c>
      <c r="E22" s="48">
        <v>6.0274245823984107E-3</v>
      </c>
      <c r="F22" s="48">
        <v>-1.6904013961605582E-2</v>
      </c>
      <c r="G22" s="48" t="s">
        <v>264</v>
      </c>
      <c r="H22" s="48" t="s">
        <v>264</v>
      </c>
      <c r="I22" s="48">
        <v>-6.5190974819247072E-2</v>
      </c>
      <c r="J22" s="48" t="s">
        <v>264</v>
      </c>
      <c r="K22" s="48">
        <v>-5.6808027923211185E-2</v>
      </c>
      <c r="L22" s="48">
        <v>-0.43903465469958292</v>
      </c>
      <c r="M22" s="48">
        <v>-2.2637461979556219</v>
      </c>
      <c r="N22" s="48">
        <v>-3.8520069808027857E-2</v>
      </c>
      <c r="O22" s="48">
        <v>-0.33243779606083262</v>
      </c>
      <c r="P22" s="48">
        <v>5.9644477686362385E-2</v>
      </c>
      <c r="Q22" s="48">
        <v>0.10500000000000001</v>
      </c>
      <c r="R22" s="48">
        <v>0.50315482423335744</v>
      </c>
      <c r="S22" s="48">
        <v>9.055846422338476E-3</v>
      </c>
      <c r="T22" s="48">
        <v>2.3966621790077296</v>
      </c>
      <c r="U22" s="48">
        <v>0.16243879331837452</v>
      </c>
    </row>
    <row r="23" spans="1:21" s="48" customFormat="1" ht="13.15" x14ac:dyDescent="0.4">
      <c r="A23" s="58" t="s">
        <v>263</v>
      </c>
      <c r="B23" s="48" t="s">
        <v>264</v>
      </c>
      <c r="C23" s="48">
        <v>3.2394249148175804</v>
      </c>
      <c r="D23" s="48">
        <v>-98.630049415389735</v>
      </c>
      <c r="E23" s="48">
        <v>12.054849164796821</v>
      </c>
      <c r="F23" s="48">
        <v>-21.130017452006978</v>
      </c>
      <c r="G23" s="48" t="s">
        <v>264</v>
      </c>
      <c r="H23" s="48" t="s">
        <v>264</v>
      </c>
      <c r="I23" s="48">
        <v>-8.6805559013644569</v>
      </c>
      <c r="J23" s="48" t="s">
        <v>264</v>
      </c>
      <c r="K23" s="48">
        <v>-44.037230948225726</v>
      </c>
      <c r="L23" s="48">
        <v>-0.55644442927703786</v>
      </c>
      <c r="M23" s="48">
        <v>-44.826657385259843</v>
      </c>
      <c r="N23" s="48">
        <v>-8.3017391827646243</v>
      </c>
      <c r="O23" s="48">
        <v>-171.35968869115084</v>
      </c>
      <c r="P23" s="48">
        <v>8.5943051421271459</v>
      </c>
      <c r="Q23" s="48" t="s">
        <v>297</v>
      </c>
      <c r="R23" s="48">
        <v>11.058347785348516</v>
      </c>
      <c r="S23" s="48">
        <v>0.86328373902178046</v>
      </c>
      <c r="T23" s="48">
        <v>34.287012575217872</v>
      </c>
      <c r="U23" s="48">
        <v>35.937786132383742</v>
      </c>
    </row>
    <row r="25" spans="1:21" s="51" customFormat="1" ht="15.75" x14ac:dyDescent="0.5">
      <c r="A25" s="50" t="s">
        <v>311</v>
      </c>
    </row>
    <row r="26" spans="1:21" s="39" customFormat="1" ht="13.15" x14ac:dyDescent="0.4">
      <c r="A26" s="17" t="s">
        <v>304</v>
      </c>
      <c r="B26" s="57" t="s">
        <v>258</v>
      </c>
      <c r="C26" s="31">
        <v>3.9E-2</v>
      </c>
      <c r="D26" s="31">
        <v>0.01</v>
      </c>
      <c r="E26" s="31">
        <v>0.05</v>
      </c>
      <c r="F26" s="31" t="s">
        <v>258</v>
      </c>
      <c r="G26" s="57" t="s">
        <v>258</v>
      </c>
      <c r="H26" s="31" t="s">
        <v>258</v>
      </c>
      <c r="I26" s="31">
        <v>0.17</v>
      </c>
      <c r="J26" s="31">
        <v>2.1999999999999999E-2</v>
      </c>
      <c r="K26" s="31">
        <v>0.217</v>
      </c>
      <c r="L26" s="38">
        <v>60.91</v>
      </c>
      <c r="M26" s="38">
        <v>36.86</v>
      </c>
      <c r="N26" s="31">
        <v>6.93E-2</v>
      </c>
      <c r="O26" s="31">
        <v>2.8999999999999998E-3</v>
      </c>
      <c r="P26" s="31">
        <v>1.9300000000000001E-2</v>
      </c>
      <c r="Q26" s="31">
        <v>5.1999999999999998E-3</v>
      </c>
      <c r="R26" s="31">
        <v>0.107</v>
      </c>
      <c r="S26" s="31">
        <v>0.10199999999999999</v>
      </c>
      <c r="T26" s="38">
        <v>1.53</v>
      </c>
      <c r="U26" s="31">
        <v>2.8299999999999999E-2</v>
      </c>
    </row>
    <row r="27" spans="1:21" s="39" customFormat="1" ht="13.15" x14ac:dyDescent="0.4">
      <c r="A27" s="43" t="s">
        <v>314</v>
      </c>
      <c r="B27" s="44" t="s">
        <v>305</v>
      </c>
      <c r="C27" s="44">
        <v>7.4971885542921404E-2</v>
      </c>
      <c r="D27" s="44">
        <v>1.2495314257153568E-2</v>
      </c>
      <c r="E27" s="44">
        <v>4.9981257028614272E-2</v>
      </c>
      <c r="F27" s="44" t="s">
        <v>305</v>
      </c>
      <c r="G27" s="44" t="s">
        <v>305</v>
      </c>
      <c r="H27" s="44" t="s">
        <v>305</v>
      </c>
      <c r="I27" s="44">
        <v>0.1874297138573035</v>
      </c>
      <c r="J27" s="44">
        <v>0.1124578283143821</v>
      </c>
      <c r="K27" s="44">
        <v>0.28739222791453206</v>
      </c>
      <c r="L27" s="45">
        <v>64.338373110083722</v>
      </c>
      <c r="M27" s="45">
        <v>33.262526552542795</v>
      </c>
      <c r="N27" s="44">
        <v>0.27489691365737851</v>
      </c>
      <c r="O27" s="44">
        <v>0.26240159940022489</v>
      </c>
      <c r="P27" s="44" t="s">
        <v>305</v>
      </c>
      <c r="Q27" s="44" t="s">
        <v>305</v>
      </c>
      <c r="R27" s="44">
        <v>8.7467199800074988E-2</v>
      </c>
      <c r="S27" s="44">
        <v>9.9962514057228544E-2</v>
      </c>
      <c r="T27" s="45">
        <v>0.96213919780082469</v>
      </c>
      <c r="U27" s="44" t="s">
        <v>305</v>
      </c>
    </row>
    <row r="28" spans="1:21" s="39" customFormat="1" ht="13.15" x14ac:dyDescent="0.4">
      <c r="A28" s="43" t="s">
        <v>306</v>
      </c>
      <c r="B28" s="39" t="s">
        <v>264</v>
      </c>
      <c r="C28" s="39" t="s">
        <v>264</v>
      </c>
      <c r="D28" s="39" t="s">
        <v>264</v>
      </c>
      <c r="E28" s="39" t="s">
        <v>264</v>
      </c>
      <c r="F28" s="39" t="s">
        <v>264</v>
      </c>
      <c r="G28" s="39" t="s">
        <v>264</v>
      </c>
      <c r="H28" s="39" t="s">
        <v>264</v>
      </c>
      <c r="I28" s="39" t="s">
        <v>264</v>
      </c>
      <c r="J28" s="39" t="s">
        <v>264</v>
      </c>
      <c r="K28" s="39" t="s">
        <v>264</v>
      </c>
      <c r="L28" s="48" t="s">
        <v>264</v>
      </c>
      <c r="M28" s="48" t="s">
        <v>264</v>
      </c>
      <c r="N28" s="39" t="s">
        <v>264</v>
      </c>
      <c r="O28" s="39" t="s">
        <v>264</v>
      </c>
      <c r="P28" s="39" t="s">
        <v>264</v>
      </c>
      <c r="Q28" s="39" t="s">
        <v>264</v>
      </c>
      <c r="R28" s="39" t="s">
        <v>264</v>
      </c>
      <c r="S28" s="39" t="s">
        <v>264</v>
      </c>
      <c r="T28" s="39" t="s">
        <v>264</v>
      </c>
      <c r="U28" s="39" t="s">
        <v>264</v>
      </c>
    </row>
    <row r="29" spans="1:21" s="48" customFormat="1" ht="13.15" x14ac:dyDescent="0.4">
      <c r="A29" s="58" t="s">
        <v>262</v>
      </c>
      <c r="B29" s="48" t="s">
        <v>264</v>
      </c>
      <c r="C29" s="48">
        <v>-3.5971885542921404E-2</v>
      </c>
      <c r="D29" s="48">
        <v>-2.4953142571535677E-3</v>
      </c>
      <c r="E29" s="48">
        <v>1.8742971385730944E-5</v>
      </c>
      <c r="F29" s="48" t="s">
        <v>264</v>
      </c>
      <c r="G29" s="48" t="s">
        <v>264</v>
      </c>
      <c r="H29" s="48" t="s">
        <v>264</v>
      </c>
      <c r="I29" s="48">
        <v>-1.7429713857303492E-2</v>
      </c>
      <c r="J29" s="48">
        <v>-9.0457828314382094E-2</v>
      </c>
      <c r="K29" s="48">
        <v>-7.0392227914532063E-2</v>
      </c>
      <c r="L29" s="48">
        <v>-3.4283731100837258</v>
      </c>
      <c r="M29" s="48">
        <v>3.5974734474572045</v>
      </c>
      <c r="N29" s="48">
        <v>-0.2055969136573785</v>
      </c>
      <c r="O29" s="48">
        <v>-0.25950159940022488</v>
      </c>
      <c r="P29" s="48" t="s">
        <v>297</v>
      </c>
      <c r="Q29" s="48" t="s">
        <v>297</v>
      </c>
      <c r="R29" s="48">
        <v>1.953280019992501E-2</v>
      </c>
      <c r="S29" s="48">
        <v>2.0374859427714498E-3</v>
      </c>
      <c r="T29" s="48">
        <v>0.56786080219917534</v>
      </c>
      <c r="U29" s="48" t="s">
        <v>297</v>
      </c>
    </row>
    <row r="30" spans="1:21" s="48" customFormat="1" ht="13.15" x14ac:dyDescent="0.4">
      <c r="A30" s="58" t="s">
        <v>263</v>
      </c>
      <c r="B30" s="48" t="s">
        <v>264</v>
      </c>
      <c r="C30" s="48">
        <v>-92.23560395620872</v>
      </c>
      <c r="D30" s="48">
        <v>-24.953142571535675</v>
      </c>
      <c r="E30" s="48">
        <v>3.7485942771461889E-2</v>
      </c>
      <c r="F30" s="48" t="s">
        <v>264</v>
      </c>
      <c r="G30" s="48" t="s">
        <v>264</v>
      </c>
      <c r="H30" s="48" t="s">
        <v>264</v>
      </c>
      <c r="I30" s="48">
        <v>-10.252772857237348</v>
      </c>
      <c r="J30" s="48">
        <v>-411.17194688355499</v>
      </c>
      <c r="K30" s="48">
        <v>-32.438814707157633</v>
      </c>
      <c r="L30" s="48">
        <v>-5.6285882615066916</v>
      </c>
      <c r="M30" s="48">
        <v>9.7598302969538917</v>
      </c>
      <c r="N30" s="48">
        <v>-296.67664308424025</v>
      </c>
      <c r="O30" s="48">
        <v>-8948.3310138008583</v>
      </c>
      <c r="P30" s="48" t="s">
        <v>297</v>
      </c>
      <c r="Q30" s="48" t="s">
        <v>297</v>
      </c>
      <c r="R30" s="48">
        <v>18.254953457873839</v>
      </c>
      <c r="S30" s="48">
        <v>1.9975352380112255</v>
      </c>
      <c r="T30" s="48">
        <v>37.115085111057212</v>
      </c>
      <c r="U30" s="48" t="s">
        <v>297</v>
      </c>
    </row>
    <row r="32" spans="1:21" s="51" customFormat="1" ht="15.75" x14ac:dyDescent="0.5">
      <c r="A32" s="50" t="s">
        <v>312</v>
      </c>
    </row>
    <row r="33" spans="1:21" s="39" customFormat="1" ht="13.15" x14ac:dyDescent="0.4">
      <c r="A33" s="17" t="s">
        <v>304</v>
      </c>
      <c r="B33" s="31">
        <v>1.83E-2</v>
      </c>
      <c r="C33" s="38">
        <v>10.08</v>
      </c>
      <c r="D33" s="31">
        <v>0.245</v>
      </c>
      <c r="E33" s="31">
        <v>2.9000000000000001E-2</v>
      </c>
      <c r="F33" s="31" t="s">
        <v>258</v>
      </c>
      <c r="G33" s="31">
        <v>9.7299999999999998E-2</v>
      </c>
      <c r="H33" s="31">
        <v>0.34100000000000003</v>
      </c>
      <c r="I33" s="38">
        <v>4.2699999999999996</v>
      </c>
      <c r="J33" s="31">
        <v>0.28599999999999998</v>
      </c>
      <c r="K33" s="38">
        <v>4.42</v>
      </c>
      <c r="L33" s="38">
        <v>79.64</v>
      </c>
      <c r="M33" s="31">
        <v>0.17399999999999999</v>
      </c>
      <c r="N33" s="31">
        <v>1.0999999999999999E-2</v>
      </c>
      <c r="O33" s="31" t="s">
        <v>258</v>
      </c>
      <c r="P33" s="31">
        <v>2.1000000000000001E-2</v>
      </c>
      <c r="Q33" s="31" t="s">
        <v>258</v>
      </c>
      <c r="R33" s="31">
        <v>7.1499999999999994E-2</v>
      </c>
      <c r="S33" s="31" t="s">
        <v>258</v>
      </c>
      <c r="T33" s="31">
        <v>0.14699999999999999</v>
      </c>
      <c r="U33" s="31" t="s">
        <v>258</v>
      </c>
    </row>
    <row r="34" spans="1:21" s="39" customFormat="1" ht="13.15" x14ac:dyDescent="0.4">
      <c r="A34" s="43" t="s">
        <v>314</v>
      </c>
      <c r="B34" s="44">
        <v>6.5036420395421443E-2</v>
      </c>
      <c r="C34" s="45">
        <v>6.9979188345473471</v>
      </c>
      <c r="D34" s="44">
        <v>0.18210197710718004</v>
      </c>
      <c r="E34" s="44">
        <v>2.6014568158168577E-2</v>
      </c>
      <c r="F34" s="44" t="s">
        <v>305</v>
      </c>
      <c r="G34" s="44">
        <v>5.2029136316337155E-2</v>
      </c>
      <c r="H34" s="44">
        <v>0.32518210197710717</v>
      </c>
      <c r="I34" s="45">
        <v>3.9672216441207078</v>
      </c>
      <c r="J34" s="44">
        <v>0.31217481789802293</v>
      </c>
      <c r="K34" s="45">
        <v>3.7721123829344436</v>
      </c>
      <c r="L34" s="45">
        <v>82.80437044745058</v>
      </c>
      <c r="M34" s="44">
        <v>1.3137356919875132</v>
      </c>
      <c r="N34" s="44" t="s">
        <v>305</v>
      </c>
      <c r="O34" s="44" t="s">
        <v>305</v>
      </c>
      <c r="P34" s="44">
        <v>3.9021852237252866E-2</v>
      </c>
      <c r="Q34" s="44" t="s">
        <v>305</v>
      </c>
      <c r="R34" s="44">
        <v>6.5036420395421443E-2</v>
      </c>
      <c r="S34" s="44" t="s">
        <v>305</v>
      </c>
      <c r="T34" s="44">
        <v>9.105098855359002E-2</v>
      </c>
      <c r="U34" s="44" t="s">
        <v>305</v>
      </c>
    </row>
    <row r="35" spans="1:21" s="39" customFormat="1" ht="13.15" x14ac:dyDescent="0.4">
      <c r="A35" s="43" t="s">
        <v>306</v>
      </c>
      <c r="B35" s="39" t="s">
        <v>264</v>
      </c>
      <c r="C35" s="39" t="s">
        <v>264</v>
      </c>
      <c r="D35" s="39" t="s">
        <v>264</v>
      </c>
      <c r="E35" s="39" t="s">
        <v>264</v>
      </c>
      <c r="F35" s="39" t="s">
        <v>264</v>
      </c>
      <c r="G35" s="39" t="s">
        <v>264</v>
      </c>
      <c r="H35" s="39" t="s">
        <v>264</v>
      </c>
      <c r="I35" s="39" t="s">
        <v>264</v>
      </c>
      <c r="J35" s="39" t="s">
        <v>264</v>
      </c>
      <c r="K35" s="39" t="s">
        <v>264</v>
      </c>
      <c r="L35" s="48" t="s">
        <v>264</v>
      </c>
      <c r="M35" s="48" t="s">
        <v>264</v>
      </c>
      <c r="N35" s="39" t="s">
        <v>264</v>
      </c>
      <c r="O35" s="39" t="s">
        <v>264</v>
      </c>
      <c r="P35" s="39" t="s">
        <v>264</v>
      </c>
      <c r="Q35" s="39" t="s">
        <v>264</v>
      </c>
      <c r="R35" s="39" t="s">
        <v>264</v>
      </c>
      <c r="S35" s="39" t="s">
        <v>264</v>
      </c>
      <c r="T35" s="39" t="s">
        <v>264</v>
      </c>
      <c r="U35" s="39" t="s">
        <v>264</v>
      </c>
    </row>
    <row r="36" spans="1:21" s="48" customFormat="1" ht="13.15" x14ac:dyDescent="0.4">
      <c r="A36" s="58" t="s">
        <v>262</v>
      </c>
      <c r="B36" s="48">
        <v>-4.6736420395421446E-2</v>
      </c>
      <c r="C36" s="48">
        <v>3.082081165452653</v>
      </c>
      <c r="D36" s="48">
        <v>6.2898022892819955E-2</v>
      </c>
      <c r="E36" s="48">
        <v>2.9854318418314242E-3</v>
      </c>
      <c r="F36" s="48" t="s">
        <v>264</v>
      </c>
      <c r="G36" s="48">
        <v>4.5270863683662843E-2</v>
      </c>
      <c r="H36" s="48">
        <v>1.5817898022892851E-2</v>
      </c>
      <c r="I36" s="48">
        <v>0.30277835587929181</v>
      </c>
      <c r="J36" s="48">
        <v>-2.6174817898022951E-2</v>
      </c>
      <c r="K36" s="48">
        <v>0.64788761706555631</v>
      </c>
      <c r="L36" s="48">
        <v>-3.1643704474505796</v>
      </c>
      <c r="M36" s="48">
        <v>-1.1397356919875132</v>
      </c>
      <c r="N36" s="48" t="s">
        <v>264</v>
      </c>
      <c r="O36" s="48" t="s">
        <v>264</v>
      </c>
      <c r="P36" s="48">
        <v>-1.8021852237252865E-2</v>
      </c>
      <c r="Q36" s="48" t="s">
        <v>264</v>
      </c>
      <c r="R36" s="48">
        <v>6.463579604578551E-3</v>
      </c>
      <c r="S36" s="48" t="s">
        <v>264</v>
      </c>
      <c r="T36" s="48">
        <v>5.5949011446409971E-2</v>
      </c>
      <c r="U36" s="48" t="s">
        <v>264</v>
      </c>
    </row>
    <row r="37" spans="1:21" s="48" customFormat="1" ht="13.15" x14ac:dyDescent="0.4">
      <c r="A37" s="58" t="s">
        <v>263</v>
      </c>
      <c r="B37" s="48">
        <v>-255.39027538481665</v>
      </c>
      <c r="C37" s="48">
        <v>30.576202038220764</v>
      </c>
      <c r="D37" s="48">
        <v>25.672662405232636</v>
      </c>
      <c r="E37" s="48">
        <v>10.294592558039392</v>
      </c>
      <c r="F37" s="48" t="s">
        <v>264</v>
      </c>
      <c r="G37" s="48">
        <v>46.52709525556304</v>
      </c>
      <c r="H37" s="48">
        <v>4.6386797721093398</v>
      </c>
      <c r="I37" s="48">
        <v>7.0908280065407929</v>
      </c>
      <c r="J37" s="48">
        <v>-9.1520342300779571</v>
      </c>
      <c r="K37" s="48">
        <v>14.658090883836117</v>
      </c>
      <c r="L37" s="48">
        <v>-3.9733431032779754</v>
      </c>
      <c r="M37" s="48">
        <v>-655.02051263650185</v>
      </c>
      <c r="N37" s="48" t="s">
        <v>264</v>
      </c>
      <c r="O37" s="48" t="s">
        <v>264</v>
      </c>
      <c r="P37" s="48">
        <v>-85.818343986918393</v>
      </c>
      <c r="Q37" s="48" t="s">
        <v>264</v>
      </c>
      <c r="R37" s="48">
        <v>9.0399714749350366</v>
      </c>
      <c r="S37" s="48" t="s">
        <v>264</v>
      </c>
      <c r="T37" s="48">
        <v>38.060552004360524</v>
      </c>
      <c r="U37" s="48" t="s">
        <v>264</v>
      </c>
    </row>
    <row r="39" spans="1:21" s="51" customFormat="1" ht="15.75" x14ac:dyDescent="0.5">
      <c r="A39" s="50" t="s">
        <v>313</v>
      </c>
    </row>
    <row r="40" spans="1:21" s="39" customFormat="1" ht="13.15" x14ac:dyDescent="0.4">
      <c r="A40" s="17" t="s">
        <v>304</v>
      </c>
      <c r="B40" s="31">
        <v>8.5000000000000006E-3</v>
      </c>
      <c r="C40" s="31">
        <v>7.1999999999999998E-3</v>
      </c>
      <c r="D40" s="31" t="s">
        <v>258</v>
      </c>
      <c r="E40" s="31">
        <v>5.0999999999999997E-2</v>
      </c>
      <c r="F40" s="31">
        <v>2.1999999999999999E-2</v>
      </c>
      <c r="G40" s="57" t="s">
        <v>258</v>
      </c>
      <c r="H40" s="31">
        <v>1.23E-2</v>
      </c>
      <c r="I40" s="31">
        <v>0.11</v>
      </c>
      <c r="J40" s="31">
        <v>2.4799999999999999E-2</v>
      </c>
      <c r="K40" s="31">
        <v>2.2200000000000001E-2</v>
      </c>
      <c r="L40" s="38">
        <v>99.165099999999995</v>
      </c>
      <c r="M40" s="31">
        <v>0.19700000000000001</v>
      </c>
      <c r="N40" s="31">
        <v>2.2599999999999999E-2</v>
      </c>
      <c r="O40" s="31">
        <v>1.3299999999999999E-2</v>
      </c>
      <c r="P40" s="31">
        <v>2.4899999999999999E-2</v>
      </c>
      <c r="Q40" s="31">
        <v>1.2999999999999999E-2</v>
      </c>
      <c r="R40" s="31">
        <v>0.10299999999999999</v>
      </c>
      <c r="S40" s="31">
        <v>0.03</v>
      </c>
      <c r="T40" s="31">
        <v>0.104</v>
      </c>
      <c r="U40" s="31">
        <v>3.0800000000000001E-2</v>
      </c>
    </row>
    <row r="41" spans="1:21" s="39" customFormat="1" ht="13.15" x14ac:dyDescent="0.4">
      <c r="A41" s="43" t="s">
        <v>315</v>
      </c>
      <c r="B41" s="44">
        <v>1.2520345561537497E-2</v>
      </c>
      <c r="C41" s="44">
        <v>3.129851281241381E-2</v>
      </c>
      <c r="D41" s="44" t="s">
        <v>305</v>
      </c>
      <c r="E41" s="44" t="s">
        <v>305</v>
      </c>
      <c r="F41" s="44">
        <v>6.2601727807687487E-3</v>
      </c>
      <c r="G41" s="44" t="s">
        <v>305</v>
      </c>
      <c r="H41" s="44" t="s">
        <v>305</v>
      </c>
      <c r="I41" s="44">
        <v>8.7637716747902619E-2</v>
      </c>
      <c r="J41" s="44">
        <v>6.2596241927684315E-2</v>
      </c>
      <c r="K41" s="44">
        <v>5.0077463760433441E-2</v>
      </c>
      <c r="L41" s="45">
        <v>97.978095069234627</v>
      </c>
      <c r="M41" s="44">
        <v>1.5273810615760877</v>
      </c>
      <c r="N41" s="44" t="s">
        <v>305</v>
      </c>
      <c r="O41" s="44">
        <v>3.7557118198895942E-2</v>
      </c>
      <c r="P41" s="44">
        <v>1.2520345561537497E-2</v>
      </c>
      <c r="Q41" s="44" t="s">
        <v>305</v>
      </c>
      <c r="R41" s="44">
        <v>1.2520345561537497E-2</v>
      </c>
      <c r="S41" s="44">
        <v>1.8779734645162936E-2</v>
      </c>
      <c r="T41" s="44">
        <v>0.13145657512185394</v>
      </c>
      <c r="U41" s="44">
        <v>1.2520345561537497E-2</v>
      </c>
    </row>
    <row r="42" spans="1:21" s="48" customFormat="1" ht="13.15" x14ac:dyDescent="0.4">
      <c r="A42" s="58" t="s">
        <v>306</v>
      </c>
      <c r="B42" s="48">
        <v>141.42135623730951</v>
      </c>
      <c r="C42" s="48">
        <v>28.275772580687541</v>
      </c>
      <c r="D42" s="48" t="s">
        <v>264</v>
      </c>
      <c r="E42" s="48" t="s">
        <v>264</v>
      </c>
      <c r="F42" s="48">
        <v>141.42135623730951</v>
      </c>
      <c r="G42" s="48" t="s">
        <v>264</v>
      </c>
      <c r="H42" s="48" t="s">
        <v>264</v>
      </c>
      <c r="I42" s="48">
        <v>20.211722813877589</v>
      </c>
      <c r="J42" s="48">
        <v>56.56110606839426</v>
      </c>
      <c r="K42" s="48">
        <v>35.347039554078648</v>
      </c>
      <c r="L42" s="48">
        <v>9.9206200169304384E-2</v>
      </c>
      <c r="M42" s="48">
        <v>8.1055165573216961</v>
      </c>
      <c r="N42" s="48" t="s">
        <v>264</v>
      </c>
      <c r="O42" s="52">
        <v>94.275985804589169</v>
      </c>
      <c r="P42" s="48">
        <v>141.42135623730951</v>
      </c>
      <c r="Q42" s="48" t="s">
        <v>264</v>
      </c>
      <c r="R42" s="48">
        <v>141.42135623730951</v>
      </c>
      <c r="S42" s="48">
        <v>47.148320952295805</v>
      </c>
      <c r="T42" s="48">
        <v>20.211722813877557</v>
      </c>
      <c r="U42" s="48">
        <v>141.42135623730951</v>
      </c>
    </row>
    <row r="43" spans="1:21" s="48" customFormat="1" ht="13.15" x14ac:dyDescent="0.4">
      <c r="A43" s="58" t="s">
        <v>262</v>
      </c>
      <c r="B43" s="48">
        <v>-4.0203455615374969E-3</v>
      </c>
      <c r="C43" s="48">
        <v>-2.4098512812413812E-2</v>
      </c>
      <c r="D43" s="48" t="s">
        <v>264</v>
      </c>
      <c r="E43" s="48" t="s">
        <v>264</v>
      </c>
      <c r="F43" s="48">
        <v>1.5739827219231249E-2</v>
      </c>
      <c r="G43" s="48" t="s">
        <v>264</v>
      </c>
      <c r="H43" s="48" t="s">
        <v>264</v>
      </c>
      <c r="I43" s="48">
        <v>2.2362283252097381E-2</v>
      </c>
      <c r="J43" s="48">
        <v>-3.7796241927684313E-2</v>
      </c>
      <c r="K43" s="48">
        <v>-2.787746376043344E-2</v>
      </c>
      <c r="L43" s="48">
        <v>1.1870049307653687</v>
      </c>
      <c r="M43" s="48">
        <v>-1.3303810615760876</v>
      </c>
      <c r="N43" s="48" t="s">
        <v>264</v>
      </c>
      <c r="O43" s="48">
        <v>-2.4257118198895943E-2</v>
      </c>
      <c r="P43" s="48">
        <v>1.2379654438462501E-2</v>
      </c>
      <c r="Q43" s="48" t="s">
        <v>264</v>
      </c>
      <c r="R43" s="48">
        <v>9.0479654438462495E-2</v>
      </c>
      <c r="S43" s="48">
        <v>1.1220265354837063E-2</v>
      </c>
      <c r="T43" s="48">
        <v>-2.7456575121853941E-2</v>
      </c>
      <c r="U43" s="48">
        <v>1.8279654438462502E-2</v>
      </c>
    </row>
    <row r="44" spans="1:21" s="48" customFormat="1" ht="13.15" x14ac:dyDescent="0.4">
      <c r="A44" s="58" t="s">
        <v>263</v>
      </c>
      <c r="B44" s="48">
        <v>-47.29818307691172</v>
      </c>
      <c r="C44" s="48">
        <v>-334.70156683908073</v>
      </c>
      <c r="D44" s="48" t="s">
        <v>264</v>
      </c>
      <c r="E44" s="48" t="s">
        <v>264</v>
      </c>
      <c r="F44" s="48">
        <v>71.544669178323858</v>
      </c>
      <c r="G44" s="48" t="s">
        <v>264</v>
      </c>
      <c r="H44" s="48" t="s">
        <v>264</v>
      </c>
      <c r="I44" s="48">
        <v>20.329348410997618</v>
      </c>
      <c r="J44" s="48">
        <v>-152.40420132130771</v>
      </c>
      <c r="K44" s="48">
        <v>-125.5741610830335</v>
      </c>
      <c r="L44" s="48">
        <v>1.1969986726836042</v>
      </c>
      <c r="M44" s="48">
        <v>-675.3203358254251</v>
      </c>
      <c r="N44" s="48" t="s">
        <v>264</v>
      </c>
      <c r="O44" s="48">
        <v>-182.38434736011988</v>
      </c>
      <c r="P44" s="48">
        <v>49.717487704668685</v>
      </c>
      <c r="Q44" s="48" t="s">
        <v>264</v>
      </c>
      <c r="R44" s="48">
        <v>87.844324697536408</v>
      </c>
      <c r="S44" s="48">
        <v>37.40088451612354</v>
      </c>
      <c r="T44" s="48">
        <v>-26.400553001782637</v>
      </c>
      <c r="U44" s="48">
        <v>59.349527397605527</v>
      </c>
    </row>
  </sheetData>
  <mergeCells count="1">
    <mergeCell ref="A1:U1"/>
  </mergeCells>
  <pageMargins left="0.7" right="0.7" top="0.75" bottom="0.75" header="0.3" footer="0.3"/>
  <pageSetup orientation="portrait" horizontalDpi="200" verticalDpi="20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4577E-19BE-4FCE-94EB-D7433F4A2149}">
  <dimension ref="A1:P194"/>
  <sheetViews>
    <sheetView tabSelected="1" zoomScale="81" workbookViewId="0">
      <pane ySplit="2" topLeftCell="A150" activePane="bottomLeft" state="frozen"/>
      <selection pane="bottomLeft" activeCell="A159" sqref="A159"/>
    </sheetView>
  </sheetViews>
  <sheetFormatPr defaultRowHeight="14.25" x14ac:dyDescent="0.45"/>
  <cols>
    <col min="1" max="1" width="15.59765625" style="9" bestFit="1" customWidth="1"/>
    <col min="2" max="2" width="12.1328125" style="9" customWidth="1"/>
    <col min="3" max="3" width="23.265625" customWidth="1"/>
    <col min="4" max="4" width="24.265625" customWidth="1"/>
    <col min="5" max="5" width="18.265625" style="3" customWidth="1"/>
    <col min="6" max="6" width="9" customWidth="1"/>
    <col min="7" max="7" width="9.73046875" style="37" customWidth="1"/>
    <col min="8" max="8" width="9" style="5"/>
    <col min="9" max="10" width="9" style="6"/>
    <col min="11" max="11" width="11.86328125" style="6" bestFit="1" customWidth="1"/>
    <col min="12" max="12" width="9" style="5"/>
    <col min="13" max="15" width="9" style="6"/>
    <col min="16" max="16" width="9" style="7"/>
  </cols>
  <sheetData>
    <row r="1" spans="1:16" ht="78.400000000000006" customHeight="1" x14ac:dyDescent="0.45">
      <c r="A1" s="97" t="s">
        <v>294</v>
      </c>
      <c r="B1" s="97"/>
      <c r="C1" s="97"/>
      <c r="D1" s="97"/>
      <c r="E1" s="97"/>
      <c r="F1" s="97"/>
      <c r="G1" s="97"/>
      <c r="H1" s="97"/>
      <c r="I1" s="97"/>
      <c r="J1" s="97"/>
      <c r="K1" s="97"/>
      <c r="L1" s="97"/>
      <c r="M1" s="97"/>
      <c r="N1" s="97"/>
      <c r="O1" s="97"/>
      <c r="P1" s="97"/>
    </row>
    <row r="2" spans="1:16" s="1" customFormat="1" x14ac:dyDescent="0.45">
      <c r="A2" s="8" t="s">
        <v>0</v>
      </c>
      <c r="B2" s="1" t="s">
        <v>1</v>
      </c>
      <c r="C2" s="1" t="s">
        <v>2</v>
      </c>
      <c r="D2" s="1" t="s">
        <v>3</v>
      </c>
      <c r="E2" s="2" t="s">
        <v>153</v>
      </c>
      <c r="G2" s="4" t="s">
        <v>12</v>
      </c>
      <c r="H2" s="20" t="s">
        <v>4</v>
      </c>
      <c r="I2" s="4" t="s">
        <v>5</v>
      </c>
      <c r="J2" s="4" t="s">
        <v>6</v>
      </c>
      <c r="K2" s="4" t="s">
        <v>7</v>
      </c>
      <c r="L2" s="20" t="s">
        <v>8</v>
      </c>
      <c r="M2" s="4" t="s">
        <v>9</v>
      </c>
      <c r="N2" s="4" t="s">
        <v>10</v>
      </c>
      <c r="O2" s="4" t="s">
        <v>11</v>
      </c>
    </row>
    <row r="3" spans="1:16" s="10" customFormat="1" x14ac:dyDescent="0.45">
      <c r="A3" s="11"/>
      <c r="B3" s="11"/>
      <c r="C3" s="11"/>
      <c r="D3" s="11"/>
      <c r="E3" s="16"/>
      <c r="F3" s="12" t="s">
        <v>255</v>
      </c>
      <c r="G3" s="14">
        <v>1.7000000000000001E-2</v>
      </c>
      <c r="H3" s="21">
        <v>0.02</v>
      </c>
      <c r="I3" s="14">
        <v>0.03</v>
      </c>
      <c r="J3" s="13"/>
      <c r="K3" s="14" t="s">
        <v>293</v>
      </c>
      <c r="L3" s="21">
        <v>7.0000000000000001E-3</v>
      </c>
      <c r="M3" s="13"/>
      <c r="N3" s="14">
        <v>0.3</v>
      </c>
      <c r="O3" s="81">
        <v>0.06</v>
      </c>
    </row>
    <row r="4" spans="1:16" x14ac:dyDescent="0.45">
      <c r="A4" s="9" t="s">
        <v>154</v>
      </c>
      <c r="B4" t="s">
        <v>148</v>
      </c>
      <c r="C4" t="s">
        <v>99</v>
      </c>
      <c r="D4" t="s">
        <v>137</v>
      </c>
      <c r="E4" s="3" t="s">
        <v>252</v>
      </c>
      <c r="G4" s="6">
        <v>0.51300000000000001</v>
      </c>
      <c r="H4" s="5">
        <v>2.8000000000000001E-2</v>
      </c>
      <c r="I4" s="6">
        <v>0.48199999999999998</v>
      </c>
      <c r="J4" s="6">
        <v>88.728999999999999</v>
      </c>
      <c r="K4" s="6">
        <v>0.41199999999999998</v>
      </c>
      <c r="L4" s="5">
        <v>1E-3</v>
      </c>
      <c r="M4" s="6">
        <v>9.1199999999999992</v>
      </c>
      <c r="N4" s="6">
        <v>0.47099999999999997</v>
      </c>
      <c r="O4" s="6">
        <v>0.24399999999999999</v>
      </c>
      <c r="P4"/>
    </row>
    <row r="5" spans="1:16" x14ac:dyDescent="0.45">
      <c r="A5" s="9" t="s">
        <v>249</v>
      </c>
      <c r="B5" t="s">
        <v>148</v>
      </c>
      <c r="C5" t="s">
        <v>99</v>
      </c>
      <c r="D5" t="s">
        <v>137</v>
      </c>
      <c r="E5" s="3" t="s">
        <v>252</v>
      </c>
      <c r="G5" s="6">
        <v>1.454</v>
      </c>
      <c r="H5" s="5">
        <v>3.4000000000000002E-2</v>
      </c>
      <c r="I5" s="6">
        <v>0.36199999999999999</v>
      </c>
      <c r="J5" s="6">
        <v>88.430999999999997</v>
      </c>
      <c r="K5" s="6">
        <v>0.95</v>
      </c>
      <c r="L5" s="5" t="s">
        <v>152</v>
      </c>
      <c r="M5" s="6">
        <v>6.915</v>
      </c>
      <c r="N5" s="6">
        <v>1.421</v>
      </c>
      <c r="O5" s="6">
        <v>0.434</v>
      </c>
      <c r="P5"/>
    </row>
    <row r="6" spans="1:16" x14ac:dyDescent="0.45">
      <c r="A6" s="9" t="s">
        <v>155</v>
      </c>
      <c r="B6" t="s">
        <v>149</v>
      </c>
      <c r="C6" t="s">
        <v>99</v>
      </c>
      <c r="D6" t="s">
        <v>137</v>
      </c>
      <c r="E6" s="3" t="s">
        <v>252</v>
      </c>
      <c r="G6" s="6" t="s">
        <v>152</v>
      </c>
      <c r="H6" s="5">
        <v>2.5999999999999999E-2</v>
      </c>
      <c r="I6" s="6">
        <v>0.29399999999999998</v>
      </c>
      <c r="J6" s="6">
        <v>91.203999999999994</v>
      </c>
      <c r="K6" s="6">
        <v>0.375</v>
      </c>
      <c r="L6" s="5" t="s">
        <v>152</v>
      </c>
      <c r="M6" s="6">
        <v>7.93</v>
      </c>
      <c r="N6" s="6" t="s">
        <v>152</v>
      </c>
      <c r="O6" s="6">
        <v>0.17100000000000001</v>
      </c>
      <c r="P6"/>
    </row>
    <row r="7" spans="1:16" x14ac:dyDescent="0.45">
      <c r="A7" s="9" t="s">
        <v>156</v>
      </c>
      <c r="B7" t="s">
        <v>149</v>
      </c>
      <c r="C7" t="s">
        <v>99</v>
      </c>
      <c r="D7" t="s">
        <v>137</v>
      </c>
      <c r="E7" s="3" t="s">
        <v>252</v>
      </c>
      <c r="G7" s="6">
        <v>0.09</v>
      </c>
      <c r="H7" s="5">
        <v>2.8000000000000001E-2</v>
      </c>
      <c r="I7" s="6">
        <v>0.38600000000000001</v>
      </c>
      <c r="J7" s="6">
        <v>92.766000000000005</v>
      </c>
      <c r="K7" s="6">
        <v>0.52600000000000002</v>
      </c>
      <c r="L7" s="5">
        <v>1E-3</v>
      </c>
      <c r="M7" s="6">
        <v>5.4050000000000002</v>
      </c>
      <c r="N7" s="6">
        <v>0.47099999999999997</v>
      </c>
      <c r="O7" s="6">
        <v>0.32700000000000001</v>
      </c>
      <c r="P7"/>
    </row>
    <row r="8" spans="1:16" x14ac:dyDescent="0.45">
      <c r="A8" s="9" t="s">
        <v>13</v>
      </c>
      <c r="B8" t="s">
        <v>148</v>
      </c>
      <c r="C8" t="s">
        <v>100</v>
      </c>
      <c r="D8" t="s">
        <v>137</v>
      </c>
      <c r="E8" s="3" t="s">
        <v>252</v>
      </c>
      <c r="G8" s="6">
        <v>3.1E-2</v>
      </c>
      <c r="H8" s="5" t="s">
        <v>152</v>
      </c>
      <c r="I8" s="6">
        <v>0.66100000000000003</v>
      </c>
      <c r="J8" s="6">
        <v>89.613</v>
      </c>
      <c r="K8" s="6">
        <v>0.72699999999999998</v>
      </c>
      <c r="L8" s="5" t="s">
        <v>152</v>
      </c>
      <c r="M8" s="6">
        <v>8.2940000000000005</v>
      </c>
      <c r="N8" s="6">
        <v>0.502</v>
      </c>
      <c r="O8" s="6">
        <v>0.17100000000000001</v>
      </c>
      <c r="P8"/>
    </row>
    <row r="9" spans="1:16" x14ac:dyDescent="0.45">
      <c r="A9" s="9" t="s">
        <v>14</v>
      </c>
      <c r="B9" t="s">
        <v>148</v>
      </c>
      <c r="C9" t="s">
        <v>100</v>
      </c>
      <c r="D9" t="s">
        <v>137</v>
      </c>
      <c r="E9" s="3" t="s">
        <v>252</v>
      </c>
      <c r="G9" s="6">
        <v>0.108</v>
      </c>
      <c r="H9" s="5" t="s">
        <v>152</v>
      </c>
      <c r="I9" s="6">
        <v>0.441</v>
      </c>
      <c r="J9" s="6">
        <v>86.489000000000004</v>
      </c>
      <c r="K9" s="6">
        <v>0.23499999999999999</v>
      </c>
      <c r="L9" s="5">
        <v>1E-3</v>
      </c>
      <c r="M9" s="6">
        <v>12.587</v>
      </c>
      <c r="N9" s="6" t="s">
        <v>152</v>
      </c>
      <c r="O9" s="6">
        <v>0.13900000000000001</v>
      </c>
      <c r="P9"/>
    </row>
    <row r="10" spans="1:16" x14ac:dyDescent="0.45">
      <c r="A10" s="9" t="s">
        <v>15</v>
      </c>
      <c r="B10" t="s">
        <v>148</v>
      </c>
      <c r="C10" t="s">
        <v>100</v>
      </c>
      <c r="D10" t="s">
        <v>137</v>
      </c>
      <c r="E10" s="3" t="s">
        <v>252</v>
      </c>
      <c r="G10" s="6">
        <v>3.1E-2</v>
      </c>
      <c r="H10" s="5">
        <v>2.1999999999999999E-2</v>
      </c>
      <c r="I10" s="6">
        <v>0.28199999999999997</v>
      </c>
      <c r="J10" s="6">
        <v>95.570999999999998</v>
      </c>
      <c r="K10" s="6">
        <v>0.95599999999999996</v>
      </c>
      <c r="L10" s="5" t="s">
        <v>152</v>
      </c>
      <c r="M10" s="6">
        <v>2.3740000000000001</v>
      </c>
      <c r="N10" s="6">
        <v>0.314</v>
      </c>
      <c r="O10" s="6">
        <v>0.45</v>
      </c>
      <c r="P10"/>
    </row>
    <row r="11" spans="1:16" x14ac:dyDescent="0.45">
      <c r="A11" s="9" t="s">
        <v>16</v>
      </c>
      <c r="B11" t="s">
        <v>148</v>
      </c>
      <c r="C11" t="s">
        <v>100</v>
      </c>
      <c r="D11" t="s">
        <v>137</v>
      </c>
      <c r="E11" s="3" t="s">
        <v>252</v>
      </c>
      <c r="G11" s="6" t="s">
        <v>152</v>
      </c>
      <c r="H11" s="5">
        <v>3.7999999999999999E-2</v>
      </c>
      <c r="I11" s="6">
        <v>0.27600000000000002</v>
      </c>
      <c r="J11" s="6">
        <v>89.287999999999997</v>
      </c>
      <c r="K11" s="6">
        <v>0.51800000000000002</v>
      </c>
      <c r="L11" s="5">
        <v>1E-3</v>
      </c>
      <c r="M11" s="6">
        <v>9.3040000000000003</v>
      </c>
      <c r="N11" s="6" t="s">
        <v>152</v>
      </c>
      <c r="O11" s="6">
        <v>0.57499999999999996</v>
      </c>
      <c r="P11"/>
    </row>
    <row r="12" spans="1:16" x14ac:dyDescent="0.45">
      <c r="A12" s="9" t="s">
        <v>17</v>
      </c>
      <c r="B12" t="s">
        <v>148</v>
      </c>
      <c r="C12" t="s">
        <v>100</v>
      </c>
      <c r="D12" t="s">
        <v>137</v>
      </c>
      <c r="E12" s="3" t="s">
        <v>252</v>
      </c>
      <c r="G12" s="6">
        <v>7.5999999999999998E-2</v>
      </c>
      <c r="H12" s="5">
        <v>2.5000000000000001E-2</v>
      </c>
      <c r="I12" s="6">
        <v>0.33900000000000002</v>
      </c>
      <c r="J12" s="6">
        <v>91.968999999999994</v>
      </c>
      <c r="K12" s="6">
        <v>0.626</v>
      </c>
      <c r="L12" s="5">
        <v>3.0000000000000001E-3</v>
      </c>
      <c r="M12" s="6">
        <v>6.3460000000000001</v>
      </c>
      <c r="N12" s="6" t="s">
        <v>152</v>
      </c>
      <c r="O12" s="6">
        <v>0.61499999999999999</v>
      </c>
      <c r="P12"/>
    </row>
    <row r="13" spans="1:16" x14ac:dyDescent="0.45">
      <c r="A13" s="9" t="s">
        <v>18</v>
      </c>
      <c r="B13" t="s">
        <v>148</v>
      </c>
      <c r="C13" t="s">
        <v>101</v>
      </c>
      <c r="D13" t="s">
        <v>507</v>
      </c>
      <c r="E13" s="3" t="s">
        <v>252</v>
      </c>
      <c r="G13" s="6" t="s">
        <v>152</v>
      </c>
      <c r="H13" s="5" t="s">
        <v>152</v>
      </c>
      <c r="I13" s="6">
        <v>0.34699999999999998</v>
      </c>
      <c r="J13" s="6">
        <v>90.528000000000006</v>
      </c>
      <c r="K13" s="6">
        <v>0.217</v>
      </c>
      <c r="L13" s="5">
        <v>2E-3</v>
      </c>
      <c r="M13" s="6">
        <v>8.141</v>
      </c>
      <c r="N13" s="6" t="s">
        <v>152</v>
      </c>
      <c r="O13" s="6">
        <v>0.76400000000000001</v>
      </c>
      <c r="P13"/>
    </row>
    <row r="14" spans="1:16" x14ac:dyDescent="0.45">
      <c r="A14" s="9" t="s">
        <v>19</v>
      </c>
      <c r="B14" t="s">
        <v>149</v>
      </c>
      <c r="C14" t="s">
        <v>101</v>
      </c>
      <c r="D14" t="s">
        <v>507</v>
      </c>
      <c r="E14" s="3" t="s">
        <v>252</v>
      </c>
      <c r="G14" s="6">
        <v>4.7E-2</v>
      </c>
      <c r="H14" s="5">
        <v>2.9000000000000001E-2</v>
      </c>
      <c r="I14" s="6">
        <v>0.45800000000000002</v>
      </c>
      <c r="J14" s="6">
        <v>88.908000000000001</v>
      </c>
      <c r="K14" s="6">
        <v>0.59499999999999997</v>
      </c>
      <c r="L14" s="5" t="s">
        <v>152</v>
      </c>
      <c r="M14" s="6">
        <v>8.8789999999999996</v>
      </c>
      <c r="N14" s="6">
        <v>0.77100000000000002</v>
      </c>
      <c r="O14" s="6">
        <v>0.313</v>
      </c>
      <c r="P14"/>
    </row>
    <row r="15" spans="1:16" x14ac:dyDescent="0.45">
      <c r="A15" s="9" t="s">
        <v>20</v>
      </c>
      <c r="B15" t="s">
        <v>148</v>
      </c>
      <c r="C15" t="s">
        <v>102</v>
      </c>
      <c r="D15" t="s">
        <v>507</v>
      </c>
      <c r="E15" s="3" t="s">
        <v>252</v>
      </c>
      <c r="G15" s="6" t="s">
        <v>152</v>
      </c>
      <c r="H15" s="5">
        <v>3.2000000000000001E-2</v>
      </c>
      <c r="I15" s="6">
        <v>0.2</v>
      </c>
      <c r="J15" s="6">
        <v>88.231999999999999</v>
      </c>
      <c r="K15" s="6">
        <v>0.252</v>
      </c>
      <c r="L15" s="5" t="s">
        <v>152</v>
      </c>
      <c r="M15" s="6">
        <v>11.148999999999999</v>
      </c>
      <c r="N15" s="6" t="s">
        <v>152</v>
      </c>
      <c r="O15" s="6">
        <v>0.13400000000000001</v>
      </c>
      <c r="P15"/>
    </row>
    <row r="16" spans="1:16" x14ac:dyDescent="0.45">
      <c r="A16" s="9" t="s">
        <v>21</v>
      </c>
      <c r="B16" t="s">
        <v>149</v>
      </c>
      <c r="C16" t="s">
        <v>103</v>
      </c>
      <c r="D16" t="s">
        <v>508</v>
      </c>
      <c r="E16" s="3" t="s">
        <v>252</v>
      </c>
      <c r="G16" s="6">
        <v>4.2999999999999997E-2</v>
      </c>
      <c r="H16" s="5">
        <v>5.0999999999999997E-2</v>
      </c>
      <c r="I16" s="6">
        <v>0.21099999999999999</v>
      </c>
      <c r="J16" s="6">
        <v>90.932000000000002</v>
      </c>
      <c r="K16" s="6">
        <v>0.33500000000000002</v>
      </c>
      <c r="L16" s="5">
        <v>2E-3</v>
      </c>
      <c r="M16" s="6">
        <v>8.2010000000000005</v>
      </c>
      <c r="N16" s="6" t="s">
        <v>152</v>
      </c>
      <c r="O16" s="6">
        <v>0.224</v>
      </c>
      <c r="P16"/>
    </row>
    <row r="17" spans="1:16" x14ac:dyDescent="0.45">
      <c r="A17" s="9" t="s">
        <v>157</v>
      </c>
      <c r="B17" t="s">
        <v>149</v>
      </c>
      <c r="C17" t="s">
        <v>104</v>
      </c>
      <c r="D17" t="s">
        <v>140</v>
      </c>
      <c r="E17" s="3" t="s">
        <v>252</v>
      </c>
      <c r="G17" s="6">
        <v>3.5999999999999997E-2</v>
      </c>
      <c r="H17" s="5" t="s">
        <v>152</v>
      </c>
      <c r="I17" s="6">
        <v>0.52800000000000002</v>
      </c>
      <c r="J17" s="6">
        <v>89.103999999999999</v>
      </c>
      <c r="K17" s="6">
        <v>0.33900000000000002</v>
      </c>
      <c r="L17" s="5">
        <v>1E-3</v>
      </c>
      <c r="M17" s="6">
        <v>9.4350000000000005</v>
      </c>
      <c r="N17" s="6">
        <v>0.41799999999999998</v>
      </c>
      <c r="O17" s="6">
        <v>0.14099999999999999</v>
      </c>
      <c r="P17"/>
    </row>
    <row r="18" spans="1:16" x14ac:dyDescent="0.45">
      <c r="A18" s="9" t="s">
        <v>22</v>
      </c>
      <c r="B18" t="s">
        <v>148</v>
      </c>
      <c r="C18" t="s">
        <v>268</v>
      </c>
      <c r="D18" t="s">
        <v>140</v>
      </c>
      <c r="E18" s="3" t="s">
        <v>252</v>
      </c>
      <c r="G18" s="6">
        <v>0.93700000000000006</v>
      </c>
      <c r="H18" s="5">
        <v>8.3000000000000004E-2</v>
      </c>
      <c r="I18" s="6">
        <v>0.32900000000000001</v>
      </c>
      <c r="J18" s="6">
        <v>84.777000000000001</v>
      </c>
      <c r="K18" s="6">
        <v>1.337</v>
      </c>
      <c r="L18" s="5">
        <v>1E-3</v>
      </c>
      <c r="M18" s="6">
        <v>11.849</v>
      </c>
      <c r="N18" s="6">
        <v>0.35599999999999998</v>
      </c>
      <c r="O18" s="6">
        <v>0.33</v>
      </c>
      <c r="P18"/>
    </row>
    <row r="19" spans="1:16" x14ac:dyDescent="0.45">
      <c r="A19" s="9" t="s">
        <v>23</v>
      </c>
      <c r="B19" t="s">
        <v>148</v>
      </c>
      <c r="C19" t="s">
        <v>268</v>
      </c>
      <c r="D19" t="s">
        <v>140</v>
      </c>
      <c r="E19" s="3" t="s">
        <v>252</v>
      </c>
      <c r="G19" s="6">
        <v>0.3</v>
      </c>
      <c r="H19" s="5">
        <v>4.5999999999999999E-2</v>
      </c>
      <c r="I19" s="6">
        <v>0.83699999999999997</v>
      </c>
      <c r="J19" s="6">
        <v>90.918999999999997</v>
      </c>
      <c r="K19" s="6">
        <v>0.80700000000000005</v>
      </c>
      <c r="L19" s="5" t="s">
        <v>152</v>
      </c>
      <c r="M19" s="6">
        <v>6.9710000000000001</v>
      </c>
      <c r="N19" s="6" t="s">
        <v>152</v>
      </c>
      <c r="O19" s="6">
        <v>0.11899999999999999</v>
      </c>
      <c r="P19"/>
    </row>
    <row r="20" spans="1:16" x14ac:dyDescent="0.45">
      <c r="A20" s="9" t="s">
        <v>24</v>
      </c>
      <c r="B20" t="s">
        <v>148</v>
      </c>
      <c r="C20" t="s">
        <v>268</v>
      </c>
      <c r="D20" t="s">
        <v>140</v>
      </c>
      <c r="E20" s="3" t="s">
        <v>252</v>
      </c>
      <c r="G20" s="6" t="s">
        <v>152</v>
      </c>
      <c r="H20" s="5">
        <v>3.4000000000000002E-2</v>
      </c>
      <c r="I20" s="6">
        <v>0.24099999999999999</v>
      </c>
      <c r="J20" s="6">
        <v>91.908000000000001</v>
      </c>
      <c r="K20" s="6">
        <v>0.2</v>
      </c>
      <c r="L20" s="5" t="s">
        <v>152</v>
      </c>
      <c r="M20" s="6">
        <v>7.4889999999999999</v>
      </c>
      <c r="N20" s="6" t="s">
        <v>152</v>
      </c>
      <c r="O20" s="6">
        <v>0.128</v>
      </c>
      <c r="P20"/>
    </row>
    <row r="21" spans="1:16" x14ac:dyDescent="0.45">
      <c r="A21" s="9" t="s">
        <v>25</v>
      </c>
      <c r="B21" t="s">
        <v>148</v>
      </c>
      <c r="C21" t="s">
        <v>268</v>
      </c>
      <c r="D21" t="s">
        <v>140</v>
      </c>
      <c r="E21" s="3" t="s">
        <v>252</v>
      </c>
      <c r="G21" s="6" t="s">
        <v>152</v>
      </c>
      <c r="H21" s="5">
        <v>2.1000000000000001E-2</v>
      </c>
      <c r="I21" s="6">
        <v>0.32800000000000001</v>
      </c>
      <c r="J21" s="6">
        <v>93.843000000000004</v>
      </c>
      <c r="K21" s="6">
        <v>0.49099999999999999</v>
      </c>
      <c r="L21" s="5" t="s">
        <v>152</v>
      </c>
      <c r="M21" s="6">
        <v>5.1130000000000004</v>
      </c>
      <c r="N21" s="6" t="s">
        <v>152</v>
      </c>
      <c r="O21" s="6">
        <v>0.20399999999999999</v>
      </c>
      <c r="P21"/>
    </row>
    <row r="22" spans="1:16" x14ac:dyDescent="0.45">
      <c r="A22" s="9" t="s">
        <v>26</v>
      </c>
      <c r="B22" t="s">
        <v>148</v>
      </c>
      <c r="C22" t="s">
        <v>268</v>
      </c>
      <c r="D22" t="s">
        <v>140</v>
      </c>
      <c r="E22" s="3" t="s">
        <v>252</v>
      </c>
      <c r="G22" s="6">
        <v>7.5999999999999998E-2</v>
      </c>
      <c r="H22" s="5">
        <v>4.1000000000000002E-2</v>
      </c>
      <c r="I22" s="6">
        <v>0.28799999999999998</v>
      </c>
      <c r="J22" s="6">
        <v>95.367000000000004</v>
      </c>
      <c r="K22" s="6">
        <v>0.34899999999999998</v>
      </c>
      <c r="L22" s="5">
        <v>2E-3</v>
      </c>
      <c r="M22" s="6">
        <v>3.6339999999999999</v>
      </c>
      <c r="N22" s="6" t="s">
        <v>152</v>
      </c>
      <c r="O22" s="6">
        <v>0.24399999999999999</v>
      </c>
      <c r="P22"/>
    </row>
    <row r="23" spans="1:16" x14ac:dyDescent="0.45">
      <c r="A23" s="9" t="s">
        <v>27</v>
      </c>
      <c r="B23" t="s">
        <v>148</v>
      </c>
      <c r="C23" t="s">
        <v>268</v>
      </c>
      <c r="D23" t="s">
        <v>140</v>
      </c>
      <c r="E23" s="3" t="s">
        <v>252</v>
      </c>
      <c r="G23" s="6">
        <v>0.32400000000000001</v>
      </c>
      <c r="H23" s="5">
        <v>7.2999999999999995E-2</v>
      </c>
      <c r="I23" s="6">
        <v>0.24299999999999999</v>
      </c>
      <c r="J23" s="6">
        <v>87.35</v>
      </c>
      <c r="K23" s="6">
        <v>1.252</v>
      </c>
      <c r="L23" s="5">
        <v>2E-3</v>
      </c>
      <c r="M23" s="6">
        <v>10.353999999999999</v>
      </c>
      <c r="N23" s="6">
        <v>0.33300000000000002</v>
      </c>
      <c r="O23" s="6">
        <v>6.9000000000000006E-2</v>
      </c>
      <c r="P23"/>
    </row>
    <row r="24" spans="1:16" x14ac:dyDescent="0.45">
      <c r="A24" s="9" t="s">
        <v>28</v>
      </c>
      <c r="B24" t="s">
        <v>149</v>
      </c>
      <c r="C24" t="s">
        <v>268</v>
      </c>
      <c r="D24" t="s">
        <v>140</v>
      </c>
      <c r="E24" s="3" t="s">
        <v>252</v>
      </c>
      <c r="G24" s="6" t="s">
        <v>152</v>
      </c>
      <c r="H24" s="5" t="s">
        <v>152</v>
      </c>
      <c r="I24" s="6">
        <v>0.40100000000000002</v>
      </c>
      <c r="J24" s="6">
        <v>87.819000000000003</v>
      </c>
      <c r="K24" s="6">
        <v>0.27800000000000002</v>
      </c>
      <c r="L24" s="5">
        <v>4.0000000000000001E-3</v>
      </c>
      <c r="M24" s="6">
        <v>11.211</v>
      </c>
      <c r="N24" s="6" t="s">
        <v>152</v>
      </c>
      <c r="O24" s="6">
        <v>0.23699999999999999</v>
      </c>
      <c r="P24"/>
    </row>
    <row r="25" spans="1:16" x14ac:dyDescent="0.45">
      <c r="A25" s="9" t="s">
        <v>29</v>
      </c>
      <c r="B25" t="s">
        <v>149</v>
      </c>
      <c r="C25" t="s">
        <v>268</v>
      </c>
      <c r="D25" t="s">
        <v>140</v>
      </c>
      <c r="E25" s="3" t="s">
        <v>252</v>
      </c>
      <c r="G25" s="6">
        <v>9.6000000000000002E-2</v>
      </c>
      <c r="H25" s="5">
        <v>4.3999999999999997E-2</v>
      </c>
      <c r="I25" s="6">
        <v>0.34599999999999997</v>
      </c>
      <c r="J25" s="6">
        <v>88.097999999999999</v>
      </c>
      <c r="K25" s="6">
        <v>0.78600000000000003</v>
      </c>
      <c r="L25" s="5">
        <v>1E-3</v>
      </c>
      <c r="M25" s="6">
        <v>9.7439999999999998</v>
      </c>
      <c r="N25" s="6">
        <v>0.70899999999999996</v>
      </c>
      <c r="O25" s="6">
        <v>0.17399999999999999</v>
      </c>
      <c r="P25"/>
    </row>
    <row r="26" spans="1:16" x14ac:dyDescent="0.45">
      <c r="A26" s="9" t="s">
        <v>30</v>
      </c>
      <c r="B26" t="s">
        <v>149</v>
      </c>
      <c r="C26" t="s">
        <v>268</v>
      </c>
      <c r="D26" t="s">
        <v>140</v>
      </c>
      <c r="E26" s="3" t="s">
        <v>252</v>
      </c>
      <c r="G26" s="6">
        <v>0.10199999999999999</v>
      </c>
      <c r="H26" s="5">
        <v>0.04</v>
      </c>
      <c r="I26" s="6">
        <v>0.32300000000000001</v>
      </c>
      <c r="J26" s="6">
        <v>91.307000000000002</v>
      </c>
      <c r="K26" s="6">
        <v>0.54500000000000004</v>
      </c>
      <c r="L26" s="5">
        <v>1E-3</v>
      </c>
      <c r="M26" s="6">
        <v>7.59</v>
      </c>
      <c r="N26" s="6" t="s">
        <v>152</v>
      </c>
      <c r="O26" s="6">
        <v>9.0999999999999998E-2</v>
      </c>
      <c r="P26"/>
    </row>
    <row r="27" spans="1:16" x14ac:dyDescent="0.45">
      <c r="A27" s="9" t="s">
        <v>31</v>
      </c>
      <c r="B27" t="s">
        <v>149</v>
      </c>
      <c r="C27" t="s">
        <v>268</v>
      </c>
      <c r="D27" t="s">
        <v>140</v>
      </c>
      <c r="E27" s="3" t="s">
        <v>252</v>
      </c>
      <c r="G27" s="6">
        <v>1.2999999999999999E-2</v>
      </c>
      <c r="H27" s="5">
        <v>2.1000000000000001E-2</v>
      </c>
      <c r="I27" s="6">
        <v>3.9E-2</v>
      </c>
      <c r="J27" s="6">
        <v>88.837000000000003</v>
      </c>
      <c r="K27" s="6">
        <v>8.5000000000000006E-2</v>
      </c>
      <c r="L27" s="5">
        <v>4.0000000000000001E-3</v>
      </c>
      <c r="M27" s="6">
        <v>10.763</v>
      </c>
      <c r="N27" s="6" t="s">
        <v>152</v>
      </c>
      <c r="O27" s="6">
        <v>0.23799999999999999</v>
      </c>
      <c r="P27"/>
    </row>
    <row r="28" spans="1:16" x14ac:dyDescent="0.45">
      <c r="A28" s="9" t="s">
        <v>32</v>
      </c>
      <c r="B28" t="s">
        <v>149</v>
      </c>
      <c r="C28" t="s">
        <v>105</v>
      </c>
      <c r="D28" t="s">
        <v>140</v>
      </c>
      <c r="E28" s="3" t="s">
        <v>252</v>
      </c>
      <c r="G28" s="6">
        <v>0.219</v>
      </c>
      <c r="H28" s="5">
        <v>3.5000000000000003E-2</v>
      </c>
      <c r="I28" s="6">
        <v>0.39100000000000001</v>
      </c>
      <c r="J28" s="6">
        <v>85.707999999999998</v>
      </c>
      <c r="K28" s="6">
        <v>0.28699999999999998</v>
      </c>
      <c r="L28" s="5" t="s">
        <v>152</v>
      </c>
      <c r="M28" s="6">
        <v>13.286</v>
      </c>
      <c r="N28" s="6" t="s">
        <v>152</v>
      </c>
      <c r="O28" s="6">
        <v>7.4999999999999997E-2</v>
      </c>
      <c r="P28"/>
    </row>
    <row r="29" spans="1:16" x14ac:dyDescent="0.45">
      <c r="A29" s="9" t="s">
        <v>33</v>
      </c>
      <c r="B29" t="s">
        <v>149</v>
      </c>
      <c r="C29" t="s">
        <v>105</v>
      </c>
      <c r="D29" t="s">
        <v>140</v>
      </c>
      <c r="E29" s="3" t="s">
        <v>252</v>
      </c>
      <c r="G29" s="6">
        <v>2.5000000000000001E-2</v>
      </c>
      <c r="H29" s="5">
        <v>2.5000000000000001E-2</v>
      </c>
      <c r="I29" s="6">
        <v>0.31</v>
      </c>
      <c r="J29" s="6">
        <v>90.376999999999995</v>
      </c>
      <c r="K29" s="6">
        <v>0.69799999999999995</v>
      </c>
      <c r="L29" s="5">
        <v>2E-3</v>
      </c>
      <c r="M29" s="6">
        <v>7.5220000000000002</v>
      </c>
      <c r="N29" s="6">
        <v>0.36799999999999999</v>
      </c>
      <c r="O29" s="6">
        <v>0.67500000000000004</v>
      </c>
      <c r="P29"/>
    </row>
    <row r="30" spans="1:16" x14ac:dyDescent="0.45">
      <c r="A30" s="9" t="s">
        <v>34</v>
      </c>
      <c r="B30" t="s">
        <v>149</v>
      </c>
      <c r="C30" t="s">
        <v>105</v>
      </c>
      <c r="D30" t="s">
        <v>140</v>
      </c>
      <c r="E30" s="3" t="s">
        <v>252</v>
      </c>
      <c r="G30" s="6">
        <v>0.16800000000000001</v>
      </c>
      <c r="H30" s="5">
        <v>4.3999999999999997E-2</v>
      </c>
      <c r="I30" s="6">
        <v>0.32100000000000001</v>
      </c>
      <c r="J30" s="6">
        <v>91.688000000000002</v>
      </c>
      <c r="K30" s="6">
        <v>0.93500000000000005</v>
      </c>
      <c r="L30" s="5" t="s">
        <v>152</v>
      </c>
      <c r="M30" s="6">
        <v>6.1950000000000003</v>
      </c>
      <c r="N30" s="6">
        <v>0.34899999999999998</v>
      </c>
      <c r="O30" s="6">
        <v>0.29799999999999999</v>
      </c>
      <c r="P30"/>
    </row>
    <row r="31" spans="1:16" x14ac:dyDescent="0.45">
      <c r="A31" s="9" t="s">
        <v>35</v>
      </c>
      <c r="B31" t="s">
        <v>149</v>
      </c>
      <c r="C31" t="s">
        <v>105</v>
      </c>
      <c r="D31" t="s">
        <v>140</v>
      </c>
      <c r="E31" s="3" t="s">
        <v>252</v>
      </c>
      <c r="G31" s="6" t="s">
        <v>152</v>
      </c>
      <c r="H31" s="5" t="s">
        <v>152</v>
      </c>
      <c r="I31" s="6">
        <v>0.318</v>
      </c>
      <c r="J31" s="6">
        <v>93.364000000000004</v>
      </c>
      <c r="K31" s="6">
        <v>0.182</v>
      </c>
      <c r="L31" s="5">
        <v>1E-3</v>
      </c>
      <c r="M31" s="6">
        <v>6.0730000000000004</v>
      </c>
      <c r="N31" s="6" t="s">
        <v>152</v>
      </c>
      <c r="O31" s="6">
        <v>6.2E-2</v>
      </c>
      <c r="P31"/>
    </row>
    <row r="32" spans="1:16" x14ac:dyDescent="0.45">
      <c r="A32" s="9" t="s">
        <v>36</v>
      </c>
      <c r="B32" t="s">
        <v>149</v>
      </c>
      <c r="C32" t="s">
        <v>105</v>
      </c>
      <c r="D32" t="s">
        <v>140</v>
      </c>
      <c r="E32" s="3" t="s">
        <v>252</v>
      </c>
      <c r="G32" s="6">
        <v>0.02</v>
      </c>
      <c r="H32" s="5">
        <v>4.9000000000000002E-2</v>
      </c>
      <c r="I32" s="6">
        <v>0.189</v>
      </c>
      <c r="J32" s="6">
        <v>88.328999999999994</v>
      </c>
      <c r="K32" s="6">
        <v>0.189</v>
      </c>
      <c r="L32" s="5" t="s">
        <v>152</v>
      </c>
      <c r="M32" s="6">
        <v>10.538</v>
      </c>
      <c r="N32" s="6">
        <v>0.38700000000000001</v>
      </c>
      <c r="O32" s="6">
        <v>0.29799999999999999</v>
      </c>
      <c r="P32"/>
    </row>
    <row r="33" spans="1:16" x14ac:dyDescent="0.45">
      <c r="A33" s="9" t="s">
        <v>158</v>
      </c>
      <c r="B33" t="s">
        <v>148</v>
      </c>
      <c r="C33" t="s">
        <v>106</v>
      </c>
      <c r="D33" t="s">
        <v>141</v>
      </c>
      <c r="E33" s="3" t="s">
        <v>252</v>
      </c>
      <c r="G33" s="6" t="s">
        <v>152</v>
      </c>
      <c r="H33" s="5" t="s">
        <v>152</v>
      </c>
      <c r="I33" s="6">
        <v>0.311</v>
      </c>
      <c r="J33" s="6">
        <v>92.021000000000001</v>
      </c>
      <c r="K33" s="6">
        <v>0.88900000000000001</v>
      </c>
      <c r="L33" s="5" t="s">
        <v>152</v>
      </c>
      <c r="M33" s="6">
        <v>6.2149999999999999</v>
      </c>
      <c r="N33" s="6">
        <v>0.32700000000000001</v>
      </c>
      <c r="O33" s="6">
        <v>0.23799999999999999</v>
      </c>
      <c r="P33"/>
    </row>
    <row r="34" spans="1:16" x14ac:dyDescent="0.45">
      <c r="A34" s="9" t="s">
        <v>159</v>
      </c>
      <c r="B34" t="s">
        <v>148</v>
      </c>
      <c r="C34" t="s">
        <v>106</v>
      </c>
      <c r="D34" t="s">
        <v>141</v>
      </c>
      <c r="E34" s="3" t="s">
        <v>252</v>
      </c>
      <c r="G34" s="6" t="s">
        <v>152</v>
      </c>
      <c r="H34" s="5">
        <v>2.1000000000000001E-2</v>
      </c>
      <c r="I34" s="6">
        <v>0.33800000000000002</v>
      </c>
      <c r="J34" s="6">
        <v>93.159000000000006</v>
      </c>
      <c r="K34" s="6">
        <v>0.39300000000000002</v>
      </c>
      <c r="L34" s="5">
        <v>1E-3</v>
      </c>
      <c r="M34" s="6">
        <v>5.6870000000000003</v>
      </c>
      <c r="N34" s="6" t="s">
        <v>152</v>
      </c>
      <c r="O34" s="6">
        <v>0.40100000000000002</v>
      </c>
      <c r="P34"/>
    </row>
    <row r="35" spans="1:16" x14ac:dyDescent="0.45">
      <c r="A35" s="9" t="s">
        <v>160</v>
      </c>
      <c r="B35" t="s">
        <v>148</v>
      </c>
      <c r="C35" t="s">
        <v>106</v>
      </c>
      <c r="D35" t="s">
        <v>141</v>
      </c>
      <c r="E35" s="3" t="s">
        <v>252</v>
      </c>
      <c r="G35" s="6">
        <v>9.1999999999999998E-2</v>
      </c>
      <c r="H35" s="5">
        <v>4.4999999999999998E-2</v>
      </c>
      <c r="I35" s="6">
        <v>0.46400000000000002</v>
      </c>
      <c r="J35" s="6">
        <v>90.248000000000005</v>
      </c>
      <c r="K35" s="6">
        <v>0.97199999999999998</v>
      </c>
      <c r="L35" s="5" t="s">
        <v>152</v>
      </c>
      <c r="M35" s="6">
        <v>7.92</v>
      </c>
      <c r="N35" s="6" t="s">
        <v>152</v>
      </c>
      <c r="O35" s="6">
        <v>0.25900000000000001</v>
      </c>
      <c r="P35"/>
    </row>
    <row r="36" spans="1:16" x14ac:dyDescent="0.45">
      <c r="A36" s="9" t="s">
        <v>161</v>
      </c>
      <c r="B36" t="s">
        <v>149</v>
      </c>
      <c r="C36" t="s">
        <v>107</v>
      </c>
      <c r="D36" t="s">
        <v>141</v>
      </c>
      <c r="E36" s="3" t="s">
        <v>252</v>
      </c>
      <c r="G36" s="6">
        <v>0.02</v>
      </c>
      <c r="H36" s="5">
        <v>3.1E-2</v>
      </c>
      <c r="I36" s="6">
        <v>0.28799999999999998</v>
      </c>
      <c r="J36" s="6">
        <v>88.733999999999995</v>
      </c>
      <c r="K36" s="6">
        <v>0.61799999999999999</v>
      </c>
      <c r="L36" s="5" t="s">
        <v>152</v>
      </c>
      <c r="M36" s="6">
        <v>9.8149999999999995</v>
      </c>
      <c r="N36" s="6">
        <v>0.312</v>
      </c>
      <c r="O36" s="6">
        <v>0.183</v>
      </c>
      <c r="P36"/>
    </row>
    <row r="37" spans="1:16" x14ac:dyDescent="0.45">
      <c r="A37" s="9" t="s">
        <v>162</v>
      </c>
      <c r="B37" t="s">
        <v>149</v>
      </c>
      <c r="C37" t="s">
        <v>107</v>
      </c>
      <c r="D37" t="s">
        <v>141</v>
      </c>
      <c r="E37" s="3" t="s">
        <v>252</v>
      </c>
      <c r="G37" s="6">
        <v>3.9E-2</v>
      </c>
      <c r="H37" s="5">
        <v>8.4000000000000005E-2</v>
      </c>
      <c r="I37" s="6">
        <v>0.23599999999999999</v>
      </c>
      <c r="J37" s="6">
        <v>87.759</v>
      </c>
      <c r="K37" s="6">
        <v>0.47899999999999998</v>
      </c>
      <c r="L37" s="5">
        <v>1E-3</v>
      </c>
      <c r="M37" s="6">
        <v>10.906000000000001</v>
      </c>
      <c r="N37" s="6" t="s">
        <v>152</v>
      </c>
      <c r="O37" s="6">
        <v>0.497</v>
      </c>
      <c r="P37"/>
    </row>
    <row r="38" spans="1:16" x14ac:dyDescent="0.45">
      <c r="A38" s="9" t="s">
        <v>163</v>
      </c>
      <c r="B38" t="s">
        <v>149</v>
      </c>
      <c r="C38" t="s">
        <v>107</v>
      </c>
      <c r="D38" t="s">
        <v>141</v>
      </c>
      <c r="E38" s="3" t="s">
        <v>252</v>
      </c>
      <c r="G38" s="6" t="s">
        <v>152</v>
      </c>
      <c r="H38" s="5" t="s">
        <v>152</v>
      </c>
      <c r="I38" s="6">
        <v>0.57299999999999995</v>
      </c>
      <c r="J38" s="6">
        <v>88.176000000000002</v>
      </c>
      <c r="K38" s="6">
        <v>0.36799999999999999</v>
      </c>
      <c r="L38" s="5" t="s">
        <v>152</v>
      </c>
      <c r="M38" s="6">
        <v>10.141</v>
      </c>
      <c r="N38" s="6">
        <v>0.39</v>
      </c>
      <c r="O38" s="6">
        <v>0.35299999999999998</v>
      </c>
      <c r="P38"/>
    </row>
    <row r="39" spans="1:16" x14ac:dyDescent="0.45">
      <c r="A39" s="9" t="s">
        <v>427</v>
      </c>
      <c r="B39" t="s">
        <v>149</v>
      </c>
      <c r="C39" t="s">
        <v>509</v>
      </c>
      <c r="D39" t="s">
        <v>141</v>
      </c>
      <c r="E39" s="3" t="s">
        <v>252</v>
      </c>
      <c r="G39" s="6">
        <v>9.6500000000000002E-2</v>
      </c>
      <c r="H39" s="5">
        <v>3.5000000000000003E-2</v>
      </c>
      <c r="I39" s="6">
        <v>0.371</v>
      </c>
      <c r="J39" s="6">
        <v>93.520499999999998</v>
      </c>
      <c r="K39" s="6">
        <v>0.58250000000000002</v>
      </c>
      <c r="L39" s="5">
        <v>1E-3</v>
      </c>
      <c r="M39" s="6">
        <v>4.4079999999999995</v>
      </c>
      <c r="N39" s="6">
        <v>0.47700000000000004</v>
      </c>
      <c r="O39" s="6">
        <v>0.50900000000000001</v>
      </c>
      <c r="P39"/>
    </row>
    <row r="40" spans="1:16" x14ac:dyDescent="0.45">
      <c r="A40" s="9" t="s">
        <v>164</v>
      </c>
      <c r="B40" t="s">
        <v>149</v>
      </c>
      <c r="C40" t="s">
        <v>509</v>
      </c>
      <c r="D40" t="s">
        <v>141</v>
      </c>
      <c r="E40" s="3" t="s">
        <v>252</v>
      </c>
      <c r="G40" s="6">
        <v>0.16600000000000001</v>
      </c>
      <c r="H40" s="5">
        <v>4.2999999999999997E-2</v>
      </c>
      <c r="I40" s="6">
        <v>0.41599999999999998</v>
      </c>
      <c r="J40" s="6">
        <v>92.397999999999996</v>
      </c>
      <c r="K40" s="6">
        <v>0.70199999999999996</v>
      </c>
      <c r="L40" s="5" t="s">
        <v>152</v>
      </c>
      <c r="M40" s="6">
        <v>5.7709999999999999</v>
      </c>
      <c r="N40" s="6">
        <v>0.34799999999999998</v>
      </c>
      <c r="O40" s="6">
        <v>0.155</v>
      </c>
      <c r="P40"/>
    </row>
    <row r="41" spans="1:16" x14ac:dyDescent="0.45">
      <c r="A41" s="9" t="s">
        <v>165</v>
      </c>
      <c r="B41" t="s">
        <v>149</v>
      </c>
      <c r="C41" t="s">
        <v>509</v>
      </c>
      <c r="D41" t="s">
        <v>141</v>
      </c>
      <c r="E41" s="3" t="s">
        <v>252</v>
      </c>
      <c r="G41" s="6">
        <v>3.5999999999999997E-2</v>
      </c>
      <c r="H41" s="5">
        <v>2.3E-2</v>
      </c>
      <c r="I41" s="6">
        <v>0.35799999999999998</v>
      </c>
      <c r="J41" s="6">
        <v>90.156999999999996</v>
      </c>
      <c r="K41" s="6">
        <v>0.45700000000000002</v>
      </c>
      <c r="L41" s="5">
        <v>1E-3</v>
      </c>
      <c r="M41" s="6">
        <v>8.2249999999999996</v>
      </c>
      <c r="N41" s="6">
        <v>0.32700000000000001</v>
      </c>
      <c r="O41" s="6">
        <v>0.41599999999999998</v>
      </c>
      <c r="P41"/>
    </row>
    <row r="42" spans="1:16" x14ac:dyDescent="0.45">
      <c r="A42" s="9" t="s">
        <v>166</v>
      </c>
      <c r="B42" t="s">
        <v>148</v>
      </c>
      <c r="C42" t="s">
        <v>509</v>
      </c>
      <c r="D42" t="s">
        <v>141</v>
      </c>
      <c r="E42" s="3" t="s">
        <v>252</v>
      </c>
      <c r="G42" s="6">
        <v>0.22700000000000001</v>
      </c>
      <c r="H42" s="5">
        <v>4.7E-2</v>
      </c>
      <c r="I42" s="6">
        <v>0.32700000000000001</v>
      </c>
      <c r="J42" s="6">
        <v>92.813000000000002</v>
      </c>
      <c r="K42" s="6">
        <v>0.75900000000000001</v>
      </c>
      <c r="L42" s="5" t="s">
        <v>152</v>
      </c>
      <c r="M42" s="6">
        <v>5.0209999999999999</v>
      </c>
      <c r="N42" s="6">
        <v>0.52500000000000002</v>
      </c>
      <c r="O42" s="6">
        <v>0.28100000000000003</v>
      </c>
      <c r="P42"/>
    </row>
    <row r="43" spans="1:16" x14ac:dyDescent="0.45">
      <c r="A43" s="9" t="s">
        <v>167</v>
      </c>
      <c r="B43" t="s">
        <v>148</v>
      </c>
      <c r="C43" t="s">
        <v>509</v>
      </c>
      <c r="D43" t="s">
        <v>141</v>
      </c>
      <c r="E43" s="3" t="s">
        <v>252</v>
      </c>
      <c r="G43" s="6">
        <v>0.154</v>
      </c>
      <c r="H43" s="5">
        <v>3.5000000000000003E-2</v>
      </c>
      <c r="I43" s="6">
        <v>0.34699999999999998</v>
      </c>
      <c r="J43" s="6">
        <v>90.185000000000002</v>
      </c>
      <c r="K43" s="6">
        <v>0.6</v>
      </c>
      <c r="L43" s="5" t="s">
        <v>152</v>
      </c>
      <c r="M43" s="6">
        <v>8.15</v>
      </c>
      <c r="N43" s="6">
        <v>0.314</v>
      </c>
      <c r="O43" s="6">
        <v>0.214</v>
      </c>
      <c r="P43"/>
    </row>
    <row r="44" spans="1:16" x14ac:dyDescent="0.45">
      <c r="A44" s="9" t="s">
        <v>37</v>
      </c>
      <c r="B44" t="s">
        <v>148</v>
      </c>
      <c r="C44" t="s">
        <v>509</v>
      </c>
      <c r="D44" t="s">
        <v>141</v>
      </c>
      <c r="E44" s="3" t="s">
        <v>252</v>
      </c>
      <c r="G44" s="6">
        <v>0.03</v>
      </c>
      <c r="H44" s="5" t="s">
        <v>152</v>
      </c>
      <c r="I44" s="6">
        <v>0.36899999999999999</v>
      </c>
      <c r="J44" s="6">
        <v>89.296999999999997</v>
      </c>
      <c r="K44" s="6">
        <v>0.51700000000000002</v>
      </c>
      <c r="L44" s="5">
        <v>1E-3</v>
      </c>
      <c r="M44" s="6">
        <v>9.4</v>
      </c>
      <c r="N44" s="6" t="s">
        <v>152</v>
      </c>
      <c r="O44" s="6">
        <v>0.38400000000000001</v>
      </c>
      <c r="P44"/>
    </row>
    <row r="45" spans="1:16" x14ac:dyDescent="0.45">
      <c r="A45" s="9" t="s">
        <v>168</v>
      </c>
      <c r="B45" t="s">
        <v>148</v>
      </c>
      <c r="C45" t="s">
        <v>107</v>
      </c>
      <c r="D45" t="s">
        <v>141</v>
      </c>
      <c r="E45" s="3" t="s">
        <v>253</v>
      </c>
      <c r="G45" s="6">
        <v>0.44</v>
      </c>
      <c r="H45" s="5">
        <v>0.104</v>
      </c>
      <c r="I45" s="6">
        <v>0.222</v>
      </c>
      <c r="J45" s="6">
        <v>96.055999999999997</v>
      </c>
      <c r="K45" s="6">
        <v>2.23</v>
      </c>
      <c r="L45" s="5">
        <v>3.0000000000000001E-3</v>
      </c>
      <c r="M45" s="6">
        <v>0.30499999999999999</v>
      </c>
      <c r="N45" s="6">
        <v>0.56799999999999995</v>
      </c>
      <c r="O45" s="6">
        <v>7.0999999999999994E-2</v>
      </c>
      <c r="P45"/>
    </row>
    <row r="46" spans="1:16" x14ac:dyDescent="0.45">
      <c r="A46" s="9" t="s">
        <v>38</v>
      </c>
      <c r="B46" t="s">
        <v>148</v>
      </c>
      <c r="C46" t="s">
        <v>109</v>
      </c>
      <c r="D46" t="s">
        <v>141</v>
      </c>
      <c r="E46" s="3" t="s">
        <v>252</v>
      </c>
      <c r="G46" s="6" t="s">
        <v>152</v>
      </c>
      <c r="H46" s="5" t="s">
        <v>152</v>
      </c>
      <c r="I46" s="6">
        <v>0.39</v>
      </c>
      <c r="J46" s="6">
        <v>92.69</v>
      </c>
      <c r="K46" s="6">
        <v>0.47699999999999998</v>
      </c>
      <c r="L46" s="5" t="s">
        <v>152</v>
      </c>
      <c r="M46" s="6">
        <v>5.899</v>
      </c>
      <c r="N46" s="6">
        <v>0.39500000000000002</v>
      </c>
      <c r="O46" s="6">
        <v>0.14899999999999999</v>
      </c>
      <c r="P46"/>
    </row>
    <row r="47" spans="1:16" x14ac:dyDescent="0.45">
      <c r="A47" s="9" t="s">
        <v>39</v>
      </c>
      <c r="B47" t="s">
        <v>148</v>
      </c>
      <c r="C47" t="s">
        <v>109</v>
      </c>
      <c r="D47" t="s">
        <v>141</v>
      </c>
      <c r="E47" s="3" t="s">
        <v>252</v>
      </c>
      <c r="G47" s="6">
        <v>0.13200000000000001</v>
      </c>
      <c r="H47" s="5">
        <v>2.8000000000000001E-2</v>
      </c>
      <c r="I47" s="6">
        <v>0.28599999999999998</v>
      </c>
      <c r="J47" s="6">
        <v>86.951999999999998</v>
      </c>
      <c r="K47" s="6">
        <v>0.221</v>
      </c>
      <c r="L47" s="5" t="s">
        <v>152</v>
      </c>
      <c r="M47" s="6">
        <v>12.38</v>
      </c>
      <c r="N47" s="6" t="s">
        <v>152</v>
      </c>
      <c r="O47" s="6" t="s">
        <v>152</v>
      </c>
      <c r="P47"/>
    </row>
    <row r="48" spans="1:16" x14ac:dyDescent="0.45">
      <c r="A48" s="9" t="s">
        <v>40</v>
      </c>
      <c r="B48" t="s">
        <v>148</v>
      </c>
      <c r="C48" t="s">
        <v>110</v>
      </c>
      <c r="D48" t="s">
        <v>141</v>
      </c>
      <c r="E48" s="3" t="s">
        <v>252</v>
      </c>
      <c r="G48" s="6" t="s">
        <v>152</v>
      </c>
      <c r="H48" s="5" t="s">
        <v>152</v>
      </c>
      <c r="I48" s="6">
        <v>0.105</v>
      </c>
      <c r="J48" s="6">
        <v>87.924999999999997</v>
      </c>
      <c r="K48" s="6">
        <v>0.48199999999999998</v>
      </c>
      <c r="L48" s="5">
        <v>1E-3</v>
      </c>
      <c r="M48" s="6">
        <v>9.0649999999999995</v>
      </c>
      <c r="N48" s="6">
        <v>2.258</v>
      </c>
      <c r="O48" s="6">
        <v>0.16300000000000001</v>
      </c>
      <c r="P48"/>
    </row>
    <row r="49" spans="1:16" x14ac:dyDescent="0.45">
      <c r="A49" s="9" t="s">
        <v>169</v>
      </c>
      <c r="B49" t="s">
        <v>149</v>
      </c>
      <c r="C49" t="s">
        <v>142</v>
      </c>
      <c r="D49" t="s">
        <v>142</v>
      </c>
      <c r="E49" s="3" t="s">
        <v>252</v>
      </c>
      <c r="G49" s="6">
        <v>0.12</v>
      </c>
      <c r="H49" s="5" t="s">
        <v>152</v>
      </c>
      <c r="I49" s="6">
        <v>0.47799999999999998</v>
      </c>
      <c r="J49" s="6">
        <v>88.188999999999993</v>
      </c>
      <c r="K49" s="6">
        <v>0.312</v>
      </c>
      <c r="L49" s="5">
        <v>2E-3</v>
      </c>
      <c r="M49" s="6">
        <v>9.9689999999999994</v>
      </c>
      <c r="N49" s="6">
        <v>0.33400000000000002</v>
      </c>
      <c r="O49" s="6">
        <v>0.59599999999999997</v>
      </c>
      <c r="P49"/>
    </row>
    <row r="50" spans="1:16" x14ac:dyDescent="0.45">
      <c r="A50" s="9" t="s">
        <v>41</v>
      </c>
      <c r="B50" t="s">
        <v>149</v>
      </c>
      <c r="C50" t="s">
        <v>269</v>
      </c>
      <c r="D50" t="s">
        <v>142</v>
      </c>
      <c r="E50" s="3" t="s">
        <v>252</v>
      </c>
      <c r="G50" s="6" t="s">
        <v>152</v>
      </c>
      <c r="H50" s="5" t="s">
        <v>152</v>
      </c>
      <c r="I50" s="6">
        <v>0.26400000000000001</v>
      </c>
      <c r="J50" s="6">
        <v>91.552000000000007</v>
      </c>
      <c r="K50" s="6">
        <v>0.50700000000000001</v>
      </c>
      <c r="L50" s="5">
        <v>8.9999999999999993E-3</v>
      </c>
      <c r="M50" s="6">
        <v>7.0949999999999998</v>
      </c>
      <c r="N50" s="6" t="s">
        <v>152</v>
      </c>
      <c r="O50" s="6">
        <v>0.57299999999999995</v>
      </c>
      <c r="P50"/>
    </row>
    <row r="51" spans="1:16" x14ac:dyDescent="0.45">
      <c r="A51" s="9" t="s">
        <v>42</v>
      </c>
      <c r="B51" t="s">
        <v>149</v>
      </c>
      <c r="C51" t="s">
        <v>112</v>
      </c>
      <c r="D51" t="s">
        <v>142</v>
      </c>
      <c r="E51" s="3" t="s">
        <v>252</v>
      </c>
      <c r="G51" s="6">
        <v>2.3E-2</v>
      </c>
      <c r="H51" s="5" t="s">
        <v>152</v>
      </c>
      <c r="I51" s="6">
        <v>0.26300000000000001</v>
      </c>
      <c r="J51" s="6">
        <v>89.016999999999996</v>
      </c>
      <c r="K51" s="6">
        <v>0.192</v>
      </c>
      <c r="L51" s="5" t="s">
        <v>152</v>
      </c>
      <c r="M51" s="6">
        <v>10.288</v>
      </c>
      <c r="N51" s="6" t="s">
        <v>152</v>
      </c>
      <c r="O51" s="6">
        <v>0.217</v>
      </c>
      <c r="P51"/>
    </row>
    <row r="52" spans="1:16" x14ac:dyDescent="0.45">
      <c r="A52" s="9" t="s">
        <v>43</v>
      </c>
      <c r="B52" t="s">
        <v>148</v>
      </c>
      <c r="C52" t="s">
        <v>111</v>
      </c>
      <c r="D52" t="s">
        <v>142</v>
      </c>
      <c r="E52" s="3" t="s">
        <v>252</v>
      </c>
      <c r="G52" s="6">
        <v>3.2000000000000001E-2</v>
      </c>
      <c r="H52" s="5" t="s">
        <v>152</v>
      </c>
      <c r="I52" s="6">
        <v>0.158</v>
      </c>
      <c r="J52" s="6">
        <v>90.204999999999998</v>
      </c>
      <c r="K52" s="6">
        <v>0.69299999999999995</v>
      </c>
      <c r="L52" s="5">
        <v>1E-3</v>
      </c>
      <c r="M52" s="6">
        <v>8.91</v>
      </c>
      <c r="N52" s="6" t="s">
        <v>152</v>
      </c>
      <c r="O52" s="6" t="s">
        <v>152</v>
      </c>
      <c r="P52"/>
    </row>
    <row r="53" spans="1:16" x14ac:dyDescent="0.45">
      <c r="A53" s="9" t="s">
        <v>424</v>
      </c>
      <c r="B53" t="s">
        <v>149</v>
      </c>
      <c r="C53" t="s">
        <v>113</v>
      </c>
      <c r="D53" t="s">
        <v>142</v>
      </c>
      <c r="E53" s="3" t="s">
        <v>252</v>
      </c>
      <c r="G53" s="6">
        <v>0.14100000000000001</v>
      </c>
      <c r="H53" s="5" t="s">
        <v>152</v>
      </c>
      <c r="I53" s="6" t="s">
        <v>152</v>
      </c>
      <c r="J53" s="6">
        <v>86.658500000000004</v>
      </c>
      <c r="K53" s="6">
        <v>3.7499999999999999E-2</v>
      </c>
      <c r="L53" s="5" t="s">
        <v>152</v>
      </c>
      <c r="M53" s="6">
        <v>13.041499999999999</v>
      </c>
      <c r="N53" s="6" t="s">
        <v>152</v>
      </c>
      <c r="O53" s="6">
        <v>0.1195</v>
      </c>
      <c r="P53"/>
    </row>
    <row r="54" spans="1:16" x14ac:dyDescent="0.45">
      <c r="A54" s="9" t="s">
        <v>44</v>
      </c>
      <c r="B54" t="s">
        <v>149</v>
      </c>
      <c r="C54" t="s">
        <v>113</v>
      </c>
      <c r="D54" t="s">
        <v>142</v>
      </c>
      <c r="E54" s="3" t="s">
        <v>252</v>
      </c>
      <c r="G54" s="6">
        <v>4.3999999999999997E-2</v>
      </c>
      <c r="H54" s="5">
        <v>3.1E-2</v>
      </c>
      <c r="I54" s="6">
        <v>0.44900000000000001</v>
      </c>
      <c r="J54" s="6">
        <v>90.554000000000002</v>
      </c>
      <c r="K54" s="6">
        <v>0.26900000000000002</v>
      </c>
      <c r="L54" s="5" t="s">
        <v>152</v>
      </c>
      <c r="M54" s="6">
        <v>8.077</v>
      </c>
      <c r="N54" s="6">
        <v>0.44500000000000001</v>
      </c>
      <c r="O54" s="6">
        <v>0.13</v>
      </c>
      <c r="P54"/>
    </row>
    <row r="55" spans="1:16" x14ac:dyDescent="0.45">
      <c r="A55" s="9" t="s">
        <v>45</v>
      </c>
      <c r="B55" t="s">
        <v>148</v>
      </c>
      <c r="C55" t="s">
        <v>113</v>
      </c>
      <c r="D55" t="s">
        <v>142</v>
      </c>
      <c r="E55" s="3" t="s">
        <v>252</v>
      </c>
      <c r="G55" s="6" t="s">
        <v>152</v>
      </c>
      <c r="H55" s="5" t="s">
        <v>152</v>
      </c>
      <c r="I55" s="6">
        <v>0.28299999999999997</v>
      </c>
      <c r="J55" s="6">
        <v>94.088999999999999</v>
      </c>
      <c r="K55" s="6">
        <v>0.41599999999999998</v>
      </c>
      <c r="L55" s="5">
        <v>1E-3</v>
      </c>
      <c r="M55" s="6">
        <v>4.7130000000000001</v>
      </c>
      <c r="N55" s="6" t="s">
        <v>152</v>
      </c>
      <c r="O55" s="6">
        <v>0.498</v>
      </c>
      <c r="P55"/>
    </row>
    <row r="56" spans="1:16" x14ac:dyDescent="0.45">
      <c r="A56" s="9" t="s">
        <v>46</v>
      </c>
      <c r="B56" t="s">
        <v>149</v>
      </c>
      <c r="C56" t="s">
        <v>271</v>
      </c>
      <c r="D56" t="s">
        <v>142</v>
      </c>
      <c r="E56" s="3" t="s">
        <v>252</v>
      </c>
      <c r="G56" s="6">
        <v>2.5999999999999999E-2</v>
      </c>
      <c r="H56" s="5">
        <v>3.5000000000000003E-2</v>
      </c>
      <c r="I56" s="6">
        <v>0.35699999999999998</v>
      </c>
      <c r="J56" s="6">
        <v>91.436999999999998</v>
      </c>
      <c r="K56" s="6">
        <v>0.55000000000000004</v>
      </c>
      <c r="L56" s="5">
        <v>2E-3</v>
      </c>
      <c r="M56" s="6">
        <v>6.7009999999999996</v>
      </c>
      <c r="N56" s="6" t="s">
        <v>152</v>
      </c>
      <c r="O56" s="6">
        <v>0.89400000000000002</v>
      </c>
      <c r="P56"/>
    </row>
    <row r="57" spans="1:16" x14ac:dyDescent="0.45">
      <c r="A57" s="9" t="s">
        <v>47</v>
      </c>
      <c r="B57" t="s">
        <v>149</v>
      </c>
      <c r="C57" t="s">
        <v>271</v>
      </c>
      <c r="D57" t="s">
        <v>142</v>
      </c>
      <c r="E57" s="3" t="s">
        <v>252</v>
      </c>
      <c r="G57" s="6" t="s">
        <v>152</v>
      </c>
      <c r="H57" s="5" t="s">
        <v>152</v>
      </c>
      <c r="I57" s="6">
        <v>0.30299999999999999</v>
      </c>
      <c r="J57" s="6">
        <v>90.581999999999994</v>
      </c>
      <c r="K57" s="6">
        <v>0.11600000000000001</v>
      </c>
      <c r="L57" s="5">
        <v>3.0000000000000001E-3</v>
      </c>
      <c r="M57" s="6">
        <v>8.9969999999999999</v>
      </c>
      <c r="N57" s="6" t="s">
        <v>152</v>
      </c>
      <c r="O57" s="6" t="s">
        <v>152</v>
      </c>
      <c r="P57"/>
    </row>
    <row r="58" spans="1:16" x14ac:dyDescent="0.45">
      <c r="A58" s="9" t="s">
        <v>48</v>
      </c>
      <c r="B58" t="s">
        <v>149</v>
      </c>
      <c r="C58" t="s">
        <v>271</v>
      </c>
      <c r="D58" t="s">
        <v>142</v>
      </c>
      <c r="E58" s="3" t="s">
        <v>252</v>
      </c>
      <c r="G58" s="6" t="s">
        <v>152</v>
      </c>
      <c r="H58" s="5">
        <v>2.5000000000000001E-2</v>
      </c>
      <c r="I58" s="6">
        <v>0.32800000000000001</v>
      </c>
      <c r="J58" s="6">
        <v>92.27</v>
      </c>
      <c r="K58" s="6">
        <v>0.503</v>
      </c>
      <c r="L58" s="5">
        <v>1E-3</v>
      </c>
      <c r="M58" s="6">
        <v>6.6950000000000003</v>
      </c>
      <c r="N58" s="6" t="s">
        <v>152</v>
      </c>
      <c r="O58" s="6">
        <v>0.17799999999999999</v>
      </c>
      <c r="P58"/>
    </row>
    <row r="59" spans="1:16" x14ac:dyDescent="0.45">
      <c r="A59" s="9" t="s">
        <v>49</v>
      </c>
      <c r="B59" t="s">
        <v>149</v>
      </c>
      <c r="C59" t="s">
        <v>271</v>
      </c>
      <c r="D59" t="s">
        <v>142</v>
      </c>
      <c r="E59" s="3" t="s">
        <v>252</v>
      </c>
      <c r="G59" s="6">
        <v>5.6000000000000001E-2</v>
      </c>
      <c r="H59" s="5" t="s">
        <v>152</v>
      </c>
      <c r="I59" s="6">
        <v>0.33</v>
      </c>
      <c r="J59" s="6">
        <v>89.93</v>
      </c>
      <c r="K59" s="6">
        <v>0.22900000000000001</v>
      </c>
      <c r="L59" s="5">
        <v>2E-3</v>
      </c>
      <c r="M59" s="6">
        <v>9.3049999999999997</v>
      </c>
      <c r="N59" s="6" t="s">
        <v>152</v>
      </c>
      <c r="O59" s="6">
        <v>0.14799999999999999</v>
      </c>
      <c r="P59"/>
    </row>
    <row r="60" spans="1:16" x14ac:dyDescent="0.45">
      <c r="A60" s="9" t="s">
        <v>50</v>
      </c>
      <c r="B60" t="s">
        <v>149</v>
      </c>
      <c r="C60" t="s">
        <v>271</v>
      </c>
      <c r="D60" t="s">
        <v>142</v>
      </c>
      <c r="E60" s="3" t="s">
        <v>252</v>
      </c>
      <c r="G60" s="6">
        <v>3.6999999999999998E-2</v>
      </c>
      <c r="H60" s="5">
        <v>2.4E-2</v>
      </c>
      <c r="I60" s="6">
        <v>0.25900000000000001</v>
      </c>
      <c r="J60" s="6">
        <v>90.289000000000001</v>
      </c>
      <c r="K60" s="6">
        <v>1.3109999999999999</v>
      </c>
      <c r="L60" s="5">
        <v>2E-3</v>
      </c>
      <c r="M60" s="6">
        <v>6.1130000000000004</v>
      </c>
      <c r="N60" s="6">
        <v>0.5</v>
      </c>
      <c r="O60" s="6">
        <v>1.4650000000000001</v>
      </c>
      <c r="P60"/>
    </row>
    <row r="61" spans="1:16" x14ac:dyDescent="0.45">
      <c r="A61" s="9" t="s">
        <v>51</v>
      </c>
      <c r="B61" t="s">
        <v>149</v>
      </c>
      <c r="C61" t="s">
        <v>271</v>
      </c>
      <c r="D61" t="s">
        <v>142</v>
      </c>
      <c r="E61" s="3" t="s">
        <v>252</v>
      </c>
      <c r="G61" s="6">
        <v>7.8E-2</v>
      </c>
      <c r="H61" s="5">
        <v>2.1000000000000001E-2</v>
      </c>
      <c r="I61" s="6">
        <v>0.35299999999999998</v>
      </c>
      <c r="J61" s="6">
        <v>88.936999999999998</v>
      </c>
      <c r="K61" s="6">
        <v>0.252</v>
      </c>
      <c r="L61" s="5">
        <v>3.0000000000000001E-3</v>
      </c>
      <c r="M61" s="6">
        <v>10.224</v>
      </c>
      <c r="N61" s="6" t="s">
        <v>152</v>
      </c>
      <c r="O61" s="6">
        <v>0.13100000000000001</v>
      </c>
      <c r="P61"/>
    </row>
    <row r="62" spans="1:16" x14ac:dyDescent="0.45">
      <c r="A62" s="9" t="s">
        <v>52</v>
      </c>
      <c r="B62" t="s">
        <v>149</v>
      </c>
      <c r="C62" t="s">
        <v>270</v>
      </c>
      <c r="D62" t="s">
        <v>142</v>
      </c>
      <c r="E62" s="3" t="s">
        <v>252</v>
      </c>
      <c r="G62" s="6">
        <v>0.109</v>
      </c>
      <c r="H62" s="5">
        <v>4.9000000000000002E-2</v>
      </c>
      <c r="I62" s="6">
        <v>0.45100000000000001</v>
      </c>
      <c r="J62" s="6">
        <v>88.864999999999995</v>
      </c>
      <c r="K62" s="6">
        <v>0.71699999999999997</v>
      </c>
      <c r="L62" s="5">
        <v>1E-3</v>
      </c>
      <c r="M62" s="6">
        <v>9.3369999999999997</v>
      </c>
      <c r="N62" s="6">
        <v>0.34100000000000003</v>
      </c>
      <c r="O62" s="6">
        <v>0.13100000000000001</v>
      </c>
      <c r="P62"/>
    </row>
    <row r="63" spans="1:16" x14ac:dyDescent="0.45">
      <c r="A63" s="9" t="s">
        <v>53</v>
      </c>
      <c r="B63" t="s">
        <v>149</v>
      </c>
      <c r="C63" t="s">
        <v>270</v>
      </c>
      <c r="D63" t="s">
        <v>142</v>
      </c>
      <c r="E63" s="3" t="s">
        <v>252</v>
      </c>
      <c r="G63" s="6">
        <v>8.5999999999999993E-2</v>
      </c>
      <c r="H63" s="5" t="s">
        <v>152</v>
      </c>
      <c r="I63" s="6">
        <v>0.34699999999999998</v>
      </c>
      <c r="J63" s="6">
        <v>84.843999999999994</v>
      </c>
      <c r="K63" s="6">
        <v>2.8000000000000001E-2</v>
      </c>
      <c r="L63" s="5">
        <v>2E-3</v>
      </c>
      <c r="M63" s="6">
        <v>14.692</v>
      </c>
      <c r="N63" s="6" t="s">
        <v>152</v>
      </c>
      <c r="O63" s="6">
        <v>0</v>
      </c>
      <c r="P63"/>
    </row>
    <row r="64" spans="1:16" x14ac:dyDescent="0.45">
      <c r="A64" s="9" t="s">
        <v>54</v>
      </c>
      <c r="B64" t="s">
        <v>149</v>
      </c>
      <c r="C64" t="s">
        <v>114</v>
      </c>
      <c r="D64" t="s">
        <v>142</v>
      </c>
      <c r="E64" s="3" t="s">
        <v>252</v>
      </c>
      <c r="G64" s="6" t="s">
        <v>152</v>
      </c>
      <c r="H64" s="5" t="s">
        <v>152</v>
      </c>
      <c r="I64" s="6">
        <v>0.34200000000000003</v>
      </c>
      <c r="J64" s="6">
        <v>89.872</v>
      </c>
      <c r="K64" s="6">
        <v>0.34599999999999997</v>
      </c>
      <c r="L64" s="5">
        <v>1E-3</v>
      </c>
      <c r="M64" s="6">
        <v>9.157</v>
      </c>
      <c r="N64" s="6" t="s">
        <v>152</v>
      </c>
      <c r="O64" s="6">
        <v>0.28199999999999997</v>
      </c>
      <c r="P64"/>
    </row>
    <row r="65" spans="1:16" x14ac:dyDescent="0.45">
      <c r="A65" s="9" t="s">
        <v>55</v>
      </c>
      <c r="B65" t="s">
        <v>149</v>
      </c>
      <c r="C65" t="s">
        <v>114</v>
      </c>
      <c r="D65" t="s">
        <v>142</v>
      </c>
      <c r="E65" s="3" t="s">
        <v>252</v>
      </c>
      <c r="G65" s="6" t="s">
        <v>152</v>
      </c>
      <c r="H65" s="5">
        <v>2.3E-2</v>
      </c>
      <c r="I65" s="6">
        <v>0.38100000000000001</v>
      </c>
      <c r="J65" s="6">
        <v>93.22</v>
      </c>
      <c r="K65" s="6">
        <v>0.45700000000000002</v>
      </c>
      <c r="L65" s="5">
        <v>1E-3</v>
      </c>
      <c r="M65" s="6">
        <v>5.5780000000000003</v>
      </c>
      <c r="N65" s="6" t="s">
        <v>152</v>
      </c>
      <c r="O65" s="6">
        <v>0.33900000000000002</v>
      </c>
      <c r="P65"/>
    </row>
    <row r="66" spans="1:16" x14ac:dyDescent="0.45">
      <c r="A66" s="9" t="s">
        <v>56</v>
      </c>
      <c r="B66" t="s">
        <v>149</v>
      </c>
      <c r="C66" t="s">
        <v>114</v>
      </c>
      <c r="D66" t="s">
        <v>142</v>
      </c>
      <c r="E66" s="3" t="s">
        <v>252</v>
      </c>
      <c r="G66" s="6" t="s">
        <v>152</v>
      </c>
      <c r="H66" s="5" t="s">
        <v>152</v>
      </c>
      <c r="I66" s="6">
        <v>0.36</v>
      </c>
      <c r="J66" s="6">
        <v>92.527000000000001</v>
      </c>
      <c r="K66" s="6">
        <v>0.47699999999999998</v>
      </c>
      <c r="L66" s="5">
        <v>2E-3</v>
      </c>
      <c r="M66" s="6">
        <v>6.4130000000000003</v>
      </c>
      <c r="N66" s="6" t="s">
        <v>152</v>
      </c>
      <c r="O66" s="6">
        <v>0.221</v>
      </c>
      <c r="P66"/>
    </row>
    <row r="67" spans="1:16" x14ac:dyDescent="0.45">
      <c r="A67" s="9" t="s">
        <v>425</v>
      </c>
      <c r="B67" t="s">
        <v>148</v>
      </c>
      <c r="C67" t="s">
        <v>114</v>
      </c>
      <c r="D67" t="s">
        <v>142</v>
      </c>
      <c r="E67" s="3" t="s">
        <v>252</v>
      </c>
      <c r="G67" s="6">
        <v>0.113</v>
      </c>
      <c r="H67" s="5">
        <v>0.14749999999999999</v>
      </c>
      <c r="I67" s="6">
        <v>0.1905</v>
      </c>
      <c r="J67" s="6">
        <v>89.085000000000008</v>
      </c>
      <c r="K67" s="6">
        <v>0.1565</v>
      </c>
      <c r="L67" s="5">
        <v>5.4999999999999997E-3</v>
      </c>
      <c r="M67" s="6">
        <v>10.179</v>
      </c>
      <c r="N67" s="6" t="s">
        <v>152</v>
      </c>
      <c r="O67" s="6">
        <v>0.1235</v>
      </c>
      <c r="P67"/>
    </row>
    <row r="68" spans="1:16" x14ac:dyDescent="0.45">
      <c r="A68" s="9" t="s">
        <v>57</v>
      </c>
      <c r="B68" t="s">
        <v>148</v>
      </c>
      <c r="C68" t="s">
        <v>111</v>
      </c>
      <c r="D68" t="s">
        <v>142</v>
      </c>
      <c r="E68" s="3" t="s">
        <v>252</v>
      </c>
      <c r="G68" s="6" t="s">
        <v>152</v>
      </c>
      <c r="H68" s="5">
        <v>2.1000000000000001E-2</v>
      </c>
      <c r="I68" s="6">
        <v>0.501</v>
      </c>
      <c r="J68" s="6">
        <v>86.203999999999994</v>
      </c>
      <c r="K68" s="6">
        <v>0.34599999999999997</v>
      </c>
      <c r="L68" s="5" t="s">
        <v>152</v>
      </c>
      <c r="M68" s="6">
        <v>12.704000000000001</v>
      </c>
      <c r="N68" s="6" t="s">
        <v>152</v>
      </c>
      <c r="O68" s="6">
        <v>0.224</v>
      </c>
      <c r="P68"/>
    </row>
    <row r="69" spans="1:16" x14ac:dyDescent="0.45">
      <c r="A69" s="9" t="s">
        <v>58</v>
      </c>
      <c r="B69" t="s">
        <v>148</v>
      </c>
      <c r="C69" t="s">
        <v>111</v>
      </c>
      <c r="D69" t="s">
        <v>142</v>
      </c>
      <c r="E69" s="3" t="s">
        <v>252</v>
      </c>
      <c r="G69" s="6" t="s">
        <v>152</v>
      </c>
      <c r="H69" s="5" t="s">
        <v>152</v>
      </c>
      <c r="I69" s="6">
        <v>0.433</v>
      </c>
      <c r="J69" s="6">
        <v>91.366</v>
      </c>
      <c r="K69" s="6">
        <v>0.42899999999999999</v>
      </c>
      <c r="L69" s="5">
        <v>1E-3</v>
      </c>
      <c r="M69" s="6">
        <v>7.33</v>
      </c>
      <c r="N69" s="6">
        <v>0.34899999999999998</v>
      </c>
      <c r="O69" s="6">
        <v>9.1999999999999998E-2</v>
      </c>
      <c r="P69"/>
    </row>
    <row r="70" spans="1:16" x14ac:dyDescent="0.45">
      <c r="A70" s="9" t="s">
        <v>59</v>
      </c>
      <c r="B70" t="s">
        <v>148</v>
      </c>
      <c r="C70" t="s">
        <v>111</v>
      </c>
      <c r="D70" t="s">
        <v>142</v>
      </c>
      <c r="E70" s="3" t="s">
        <v>252</v>
      </c>
      <c r="G70" s="6">
        <v>0.11899999999999999</v>
      </c>
      <c r="H70" s="5">
        <v>2.5999999999999999E-2</v>
      </c>
      <c r="I70" s="6">
        <v>0.52500000000000002</v>
      </c>
      <c r="J70" s="6">
        <v>92.99</v>
      </c>
      <c r="K70" s="6">
        <v>0.876</v>
      </c>
      <c r="L70" s="5" t="s">
        <v>152</v>
      </c>
      <c r="M70" s="6">
        <v>4.8259999999999996</v>
      </c>
      <c r="N70" s="6">
        <v>0.45500000000000002</v>
      </c>
      <c r="O70" s="6">
        <v>0.183</v>
      </c>
      <c r="P70"/>
    </row>
    <row r="71" spans="1:16" x14ac:dyDescent="0.45">
      <c r="A71" s="9" t="s">
        <v>60</v>
      </c>
      <c r="B71" t="s">
        <v>149</v>
      </c>
      <c r="C71" t="s">
        <v>115</v>
      </c>
      <c r="D71" t="s">
        <v>143</v>
      </c>
      <c r="E71" s="3" t="s">
        <v>252</v>
      </c>
      <c r="G71" s="6">
        <v>4.9000000000000002E-2</v>
      </c>
      <c r="H71" s="5" t="s">
        <v>152</v>
      </c>
      <c r="I71" s="6">
        <v>0.16</v>
      </c>
      <c r="J71" s="6">
        <v>88.828000000000003</v>
      </c>
      <c r="K71" s="6">
        <v>0.124</v>
      </c>
      <c r="L71" s="5">
        <v>2E-3</v>
      </c>
      <c r="M71" s="6">
        <v>10.69</v>
      </c>
      <c r="N71" s="6" t="s">
        <v>152</v>
      </c>
      <c r="O71" s="6" t="s">
        <v>152</v>
      </c>
      <c r="P71"/>
    </row>
    <row r="72" spans="1:16" x14ac:dyDescent="0.45">
      <c r="A72" s="9" t="s">
        <v>61</v>
      </c>
      <c r="B72" t="s">
        <v>149</v>
      </c>
      <c r="C72" t="s">
        <v>115</v>
      </c>
      <c r="D72" t="s">
        <v>143</v>
      </c>
      <c r="E72" s="3" t="s">
        <v>252</v>
      </c>
      <c r="G72" s="6">
        <v>7.4999999999999997E-2</v>
      </c>
      <c r="H72" s="5" t="s">
        <v>152</v>
      </c>
      <c r="I72" s="6">
        <v>0.26900000000000002</v>
      </c>
      <c r="J72" s="6">
        <v>92.593000000000004</v>
      </c>
      <c r="K72" s="6">
        <v>0.29599999999999999</v>
      </c>
      <c r="L72" s="5">
        <v>2E-3</v>
      </c>
      <c r="M72" s="6">
        <v>6.359</v>
      </c>
      <c r="N72" s="6">
        <v>0.40699999999999997</v>
      </c>
      <c r="O72" s="6" t="s">
        <v>152</v>
      </c>
      <c r="P72"/>
    </row>
    <row r="73" spans="1:16" x14ac:dyDescent="0.45">
      <c r="A73" s="9" t="s">
        <v>62</v>
      </c>
      <c r="B73" t="s">
        <v>148</v>
      </c>
      <c r="C73" t="s">
        <v>116</v>
      </c>
      <c r="D73" t="s">
        <v>143</v>
      </c>
      <c r="E73" s="3" t="s">
        <v>252</v>
      </c>
      <c r="G73" s="6">
        <v>0.14699999999999999</v>
      </c>
      <c r="H73" s="5" t="s">
        <v>152</v>
      </c>
      <c r="I73" s="6">
        <v>0.46700000000000003</v>
      </c>
      <c r="J73" s="6">
        <v>90.644000000000005</v>
      </c>
      <c r="K73" s="6">
        <v>0.502</v>
      </c>
      <c r="L73" s="5">
        <v>1E-3</v>
      </c>
      <c r="M73" s="6">
        <v>8.24</v>
      </c>
      <c r="N73" s="6" t="s">
        <v>152</v>
      </c>
      <c r="O73" s="6" t="s">
        <v>152</v>
      </c>
      <c r="P73"/>
    </row>
    <row r="74" spans="1:16" x14ac:dyDescent="0.45">
      <c r="A74" s="9" t="s">
        <v>170</v>
      </c>
      <c r="B74" t="s">
        <v>149</v>
      </c>
      <c r="C74" t="s">
        <v>272</v>
      </c>
      <c r="D74" t="s">
        <v>144</v>
      </c>
      <c r="E74" s="3" t="s">
        <v>252</v>
      </c>
      <c r="G74" s="6">
        <v>2.1000000000000001E-2</v>
      </c>
      <c r="H74" s="5" t="s">
        <v>152</v>
      </c>
      <c r="I74" s="6">
        <v>0.224</v>
      </c>
      <c r="J74" s="6">
        <v>83.885000000000005</v>
      </c>
      <c r="K74" s="6">
        <v>0.39</v>
      </c>
      <c r="L74" s="5">
        <v>2E-3</v>
      </c>
      <c r="M74" s="6">
        <v>14.44</v>
      </c>
      <c r="N74" s="6" t="s">
        <v>152</v>
      </c>
      <c r="O74" s="6">
        <v>1.0369999999999999</v>
      </c>
      <c r="P74"/>
    </row>
    <row r="75" spans="1:16" x14ac:dyDescent="0.45">
      <c r="A75" s="9" t="s">
        <v>171</v>
      </c>
      <c r="B75" t="s">
        <v>149</v>
      </c>
      <c r="C75" t="s">
        <v>117</v>
      </c>
      <c r="D75" t="s">
        <v>145</v>
      </c>
      <c r="E75" s="3" t="s">
        <v>252</v>
      </c>
      <c r="G75" s="6">
        <v>0.124</v>
      </c>
      <c r="H75" s="5">
        <v>2.3E-2</v>
      </c>
      <c r="I75" s="6">
        <v>0.60899999999999999</v>
      </c>
      <c r="J75" s="6">
        <v>90.796999999999997</v>
      </c>
      <c r="K75" s="6">
        <v>0.34499999999999997</v>
      </c>
      <c r="L75" s="5">
        <v>2E-3</v>
      </c>
      <c r="M75" s="6">
        <v>7.5540000000000003</v>
      </c>
      <c r="N75" s="6">
        <v>0.38600000000000001</v>
      </c>
      <c r="O75" s="6">
        <v>0.159</v>
      </c>
      <c r="P75"/>
    </row>
    <row r="76" spans="1:16" x14ac:dyDescent="0.45">
      <c r="A76" s="9" t="s">
        <v>172</v>
      </c>
      <c r="B76" t="s">
        <v>149</v>
      </c>
      <c r="C76" t="s">
        <v>118</v>
      </c>
      <c r="D76" t="s">
        <v>146</v>
      </c>
      <c r="E76" s="3" t="s">
        <v>252</v>
      </c>
      <c r="G76" s="6">
        <v>0.111</v>
      </c>
      <c r="H76" s="5" t="s">
        <v>152</v>
      </c>
      <c r="I76" s="6">
        <v>0.57299999999999995</v>
      </c>
      <c r="J76" s="6">
        <v>91.951999999999998</v>
      </c>
      <c r="K76" s="6">
        <v>0.24</v>
      </c>
      <c r="L76" s="5">
        <v>4.0000000000000001E-3</v>
      </c>
      <c r="M76" s="6">
        <v>6.4480000000000004</v>
      </c>
      <c r="N76" s="6">
        <v>0.67200000000000004</v>
      </c>
      <c r="O76" s="6" t="s">
        <v>152</v>
      </c>
      <c r="P76"/>
    </row>
    <row r="77" spans="1:16" x14ac:dyDescent="0.45">
      <c r="A77" s="9" t="s">
        <v>173</v>
      </c>
      <c r="B77" t="s">
        <v>149</v>
      </c>
      <c r="C77" t="s">
        <v>119</v>
      </c>
      <c r="D77" t="s">
        <v>146</v>
      </c>
      <c r="E77" s="3" t="s">
        <v>252</v>
      </c>
      <c r="G77" s="6">
        <v>0.14499999999999999</v>
      </c>
      <c r="H77" s="5">
        <v>2.7E-2</v>
      </c>
      <c r="I77" s="6">
        <v>0.43099999999999999</v>
      </c>
      <c r="J77" s="6">
        <v>90.866</v>
      </c>
      <c r="K77" s="6">
        <v>0.20499999999999999</v>
      </c>
      <c r="L77" s="5">
        <v>2E-3</v>
      </c>
      <c r="M77" s="6">
        <v>7.9660000000000002</v>
      </c>
      <c r="N77" s="6" t="s">
        <v>152</v>
      </c>
      <c r="O77" s="6">
        <v>0.35799999999999998</v>
      </c>
      <c r="P77"/>
    </row>
    <row r="78" spans="1:16" x14ac:dyDescent="0.45">
      <c r="A78" s="9" t="s">
        <v>174</v>
      </c>
      <c r="B78" t="s">
        <v>150</v>
      </c>
      <c r="C78" t="s">
        <v>274</v>
      </c>
      <c r="D78" t="s">
        <v>146</v>
      </c>
      <c r="E78" s="3" t="s">
        <v>252</v>
      </c>
      <c r="G78" s="6" t="s">
        <v>152</v>
      </c>
      <c r="H78" s="5">
        <v>3.3000000000000002E-2</v>
      </c>
      <c r="I78" s="6">
        <v>0.253</v>
      </c>
      <c r="J78" s="6">
        <v>96.585999999999999</v>
      </c>
      <c r="K78" s="6">
        <v>0.51700000000000002</v>
      </c>
      <c r="L78" s="5" t="s">
        <v>152</v>
      </c>
      <c r="M78" s="6">
        <v>2.3479999999999999</v>
      </c>
      <c r="N78" s="6" t="s">
        <v>152</v>
      </c>
      <c r="O78" s="6">
        <v>0.26300000000000001</v>
      </c>
      <c r="P78"/>
    </row>
    <row r="79" spans="1:16" x14ac:dyDescent="0.45">
      <c r="A79" s="9" t="s">
        <v>175</v>
      </c>
      <c r="B79" t="s">
        <v>150</v>
      </c>
      <c r="C79" t="s">
        <v>274</v>
      </c>
      <c r="D79" t="s">
        <v>146</v>
      </c>
      <c r="E79" s="3" t="s">
        <v>252</v>
      </c>
      <c r="G79" s="6">
        <v>0.105</v>
      </c>
      <c r="H79" s="5">
        <v>3.3000000000000002E-2</v>
      </c>
      <c r="I79" s="6">
        <v>0.27400000000000002</v>
      </c>
      <c r="J79" s="6">
        <v>93.450999999999993</v>
      </c>
      <c r="K79" s="6">
        <v>0.47699999999999998</v>
      </c>
      <c r="L79" s="5">
        <v>1E-3</v>
      </c>
      <c r="M79" s="6">
        <v>5.2</v>
      </c>
      <c r="N79" s="6" t="s">
        <v>152</v>
      </c>
      <c r="O79" s="6">
        <v>0.45800000000000002</v>
      </c>
      <c r="P79"/>
    </row>
    <row r="80" spans="1:16" x14ac:dyDescent="0.45">
      <c r="A80" s="9" t="s">
        <v>176</v>
      </c>
      <c r="B80" t="s">
        <v>149</v>
      </c>
      <c r="C80" t="s">
        <v>274</v>
      </c>
      <c r="D80" t="s">
        <v>146</v>
      </c>
      <c r="E80" s="3" t="s">
        <v>252</v>
      </c>
      <c r="G80" s="6">
        <v>3.5000000000000003E-2</v>
      </c>
      <c r="H80" s="5">
        <v>2.9000000000000001E-2</v>
      </c>
      <c r="I80" s="6">
        <v>0.30399999999999999</v>
      </c>
      <c r="J80" s="6">
        <v>88.347999999999999</v>
      </c>
      <c r="K80" s="6">
        <v>0.64300000000000002</v>
      </c>
      <c r="L80" s="5">
        <v>1E-3</v>
      </c>
      <c r="M80" s="6">
        <v>9.6880000000000006</v>
      </c>
      <c r="N80" s="6">
        <v>0.32100000000000001</v>
      </c>
      <c r="O80" s="6">
        <v>0.63100000000000001</v>
      </c>
      <c r="P80"/>
    </row>
    <row r="81" spans="1:16" x14ac:dyDescent="0.45">
      <c r="A81" s="9" t="s">
        <v>177</v>
      </c>
      <c r="B81" t="s">
        <v>149</v>
      </c>
      <c r="C81" t="s">
        <v>274</v>
      </c>
      <c r="D81" t="s">
        <v>146</v>
      </c>
      <c r="E81" s="3" t="s">
        <v>252</v>
      </c>
      <c r="G81" s="6">
        <v>7.0000000000000007E-2</v>
      </c>
      <c r="H81" s="5">
        <v>4.7E-2</v>
      </c>
      <c r="I81" s="6">
        <v>0.34899999999999998</v>
      </c>
      <c r="J81" s="6">
        <v>92.650999999999996</v>
      </c>
      <c r="K81" s="6">
        <v>0.54700000000000004</v>
      </c>
      <c r="L81" s="5" t="s">
        <v>152</v>
      </c>
      <c r="M81" s="6">
        <v>6.085</v>
      </c>
      <c r="N81" s="6" t="s">
        <v>152</v>
      </c>
      <c r="O81" s="6">
        <v>0.251</v>
      </c>
      <c r="P81"/>
    </row>
    <row r="82" spans="1:16" x14ac:dyDescent="0.45">
      <c r="A82" s="9" t="s">
        <v>63</v>
      </c>
      <c r="B82" t="s">
        <v>150</v>
      </c>
      <c r="C82" t="s">
        <v>510</v>
      </c>
      <c r="D82" t="s">
        <v>146</v>
      </c>
      <c r="E82" s="3" t="s">
        <v>252</v>
      </c>
      <c r="G82" s="6">
        <v>1.9E-2</v>
      </c>
      <c r="H82" s="5">
        <v>3.1E-2</v>
      </c>
      <c r="I82" s="6">
        <v>0.32400000000000001</v>
      </c>
      <c r="J82" s="6">
        <v>92.823999999999998</v>
      </c>
      <c r="K82" s="6">
        <v>0.65300000000000002</v>
      </c>
      <c r="L82" s="5" t="s">
        <v>152</v>
      </c>
      <c r="M82" s="6">
        <v>5.53</v>
      </c>
      <c r="N82" s="6">
        <v>0.30099999999999999</v>
      </c>
      <c r="O82" s="6">
        <v>0.318</v>
      </c>
      <c r="P82"/>
    </row>
    <row r="83" spans="1:16" x14ac:dyDescent="0.45">
      <c r="A83" s="9" t="s">
        <v>64</v>
      </c>
      <c r="B83" t="s">
        <v>151</v>
      </c>
      <c r="C83" t="s">
        <v>510</v>
      </c>
      <c r="D83" t="s">
        <v>146</v>
      </c>
      <c r="E83" s="3" t="s">
        <v>252</v>
      </c>
      <c r="G83" s="6">
        <v>0.22700000000000001</v>
      </c>
      <c r="H83" s="5">
        <v>5.2999999999999999E-2</v>
      </c>
      <c r="I83" s="6">
        <v>0.21099999999999999</v>
      </c>
      <c r="J83" s="6">
        <v>94.277000000000001</v>
      </c>
      <c r="K83" s="6">
        <v>0.86199999999999999</v>
      </c>
      <c r="L83" s="5">
        <v>1E-3</v>
      </c>
      <c r="M83" s="6">
        <v>4.1719999999999997</v>
      </c>
      <c r="N83" s="6" t="s">
        <v>152</v>
      </c>
      <c r="O83" s="6">
        <v>0.19800000000000001</v>
      </c>
      <c r="P83"/>
    </row>
    <row r="84" spans="1:16" x14ac:dyDescent="0.45">
      <c r="A84" s="9" t="s">
        <v>65</v>
      </c>
      <c r="B84" t="s">
        <v>149</v>
      </c>
      <c r="C84" t="s">
        <v>121</v>
      </c>
      <c r="D84" t="s">
        <v>146</v>
      </c>
      <c r="E84" s="3" t="s">
        <v>252</v>
      </c>
      <c r="G84" s="6">
        <v>5.0999999999999997E-2</v>
      </c>
      <c r="H84" s="5" t="s">
        <v>152</v>
      </c>
      <c r="I84" s="6" t="s">
        <v>152</v>
      </c>
      <c r="J84" s="6">
        <v>88.807000000000002</v>
      </c>
      <c r="K84" s="6">
        <v>1.2E-2</v>
      </c>
      <c r="L84" s="5">
        <v>4.0000000000000001E-3</v>
      </c>
      <c r="M84" s="6">
        <v>10.865</v>
      </c>
      <c r="N84" s="6" t="s">
        <v>152</v>
      </c>
      <c r="O84" s="6">
        <v>0.26100000000000001</v>
      </c>
      <c r="P84"/>
    </row>
    <row r="85" spans="1:16" x14ac:dyDescent="0.45">
      <c r="A85" s="9" t="s">
        <v>178</v>
      </c>
      <c r="B85" t="s">
        <v>148</v>
      </c>
      <c r="C85" t="s">
        <v>511</v>
      </c>
      <c r="D85" t="s">
        <v>146</v>
      </c>
      <c r="E85" s="3" t="s">
        <v>252</v>
      </c>
      <c r="G85" s="6" t="s">
        <v>152</v>
      </c>
      <c r="H85" s="5" t="s">
        <v>152</v>
      </c>
      <c r="I85" s="6">
        <v>0.49199999999999999</v>
      </c>
      <c r="J85" s="6">
        <v>88.995000000000005</v>
      </c>
      <c r="K85" s="6">
        <v>0.23200000000000001</v>
      </c>
      <c r="L85" s="5" t="s">
        <v>152</v>
      </c>
      <c r="M85" s="6">
        <v>9.9770000000000003</v>
      </c>
      <c r="N85" s="6" t="s">
        <v>152</v>
      </c>
      <c r="O85" s="6">
        <v>0.30399999999999999</v>
      </c>
      <c r="P85"/>
    </row>
    <row r="86" spans="1:16" x14ac:dyDescent="0.45">
      <c r="A86" s="9" t="s">
        <v>179</v>
      </c>
      <c r="B86" t="s">
        <v>149</v>
      </c>
      <c r="C86" t="s">
        <v>512</v>
      </c>
      <c r="D86" t="s">
        <v>146</v>
      </c>
      <c r="E86" s="3" t="s">
        <v>252</v>
      </c>
      <c r="G86" s="6">
        <v>0.107</v>
      </c>
      <c r="H86" s="5">
        <v>4.1000000000000002E-2</v>
      </c>
      <c r="I86" s="6">
        <v>4.5999999999999999E-2</v>
      </c>
      <c r="J86" s="6">
        <v>88.801000000000002</v>
      </c>
      <c r="K86" s="6">
        <v>8.4000000000000005E-2</v>
      </c>
      <c r="L86" s="5" t="s">
        <v>152</v>
      </c>
      <c r="M86" s="6">
        <v>10.423999999999999</v>
      </c>
      <c r="N86" s="6" t="s">
        <v>152</v>
      </c>
      <c r="O86" s="6">
        <v>0.497</v>
      </c>
      <c r="P86"/>
    </row>
    <row r="87" spans="1:16" x14ac:dyDescent="0.45">
      <c r="A87" s="9" t="s">
        <v>66</v>
      </c>
      <c r="B87" t="s">
        <v>151</v>
      </c>
      <c r="C87" t="s">
        <v>512</v>
      </c>
      <c r="D87" t="s">
        <v>146</v>
      </c>
      <c r="E87" s="3" t="s">
        <v>254</v>
      </c>
      <c r="G87" s="6" t="s">
        <v>152</v>
      </c>
      <c r="H87" s="5" t="s">
        <v>152</v>
      </c>
      <c r="I87" s="6" t="s">
        <v>152</v>
      </c>
      <c r="J87" s="6">
        <v>99.757000000000005</v>
      </c>
      <c r="K87" s="6" t="s">
        <v>152</v>
      </c>
      <c r="L87" s="5">
        <v>8.0000000000000002E-3</v>
      </c>
      <c r="M87" s="6">
        <v>0.23499999999999999</v>
      </c>
      <c r="N87" s="6" t="s">
        <v>152</v>
      </c>
      <c r="O87" s="6" t="s">
        <v>152</v>
      </c>
      <c r="P87"/>
    </row>
    <row r="88" spans="1:16" x14ac:dyDescent="0.45">
      <c r="A88" s="9" t="s">
        <v>250</v>
      </c>
      <c r="B88" t="s">
        <v>148</v>
      </c>
      <c r="C88" t="s">
        <v>512</v>
      </c>
      <c r="D88" t="s">
        <v>146</v>
      </c>
      <c r="E88" s="3" t="s">
        <v>252</v>
      </c>
      <c r="G88" s="6">
        <v>8.5999999999999993E-2</v>
      </c>
      <c r="H88" s="5">
        <v>5.5E-2</v>
      </c>
      <c r="I88" s="6">
        <v>0.34</v>
      </c>
      <c r="J88" s="6">
        <v>92.813999999999993</v>
      </c>
      <c r="K88" s="6">
        <v>1.095</v>
      </c>
      <c r="L88" s="5" t="s">
        <v>152</v>
      </c>
      <c r="M88" s="6">
        <v>4.7130000000000001</v>
      </c>
      <c r="N88" s="6">
        <v>0.66800000000000004</v>
      </c>
      <c r="O88" s="6">
        <v>0.22900000000000001</v>
      </c>
      <c r="P88"/>
    </row>
    <row r="89" spans="1:16" x14ac:dyDescent="0.45">
      <c r="A89" s="9" t="s">
        <v>180</v>
      </c>
      <c r="B89" t="s">
        <v>148</v>
      </c>
      <c r="C89" t="s">
        <v>124</v>
      </c>
      <c r="D89" t="s">
        <v>146</v>
      </c>
      <c r="E89" s="3" t="s">
        <v>252</v>
      </c>
      <c r="G89" s="6" t="s">
        <v>152</v>
      </c>
      <c r="H89" s="5">
        <v>0.13</v>
      </c>
      <c r="I89" s="6">
        <v>0.47599999999999998</v>
      </c>
      <c r="J89" s="6">
        <v>94.932000000000002</v>
      </c>
      <c r="K89" s="6">
        <v>0.61</v>
      </c>
      <c r="L89" s="5">
        <v>2E-3</v>
      </c>
      <c r="M89" s="6">
        <v>3.63</v>
      </c>
      <c r="N89" s="6" t="s">
        <v>152</v>
      </c>
      <c r="O89" s="6">
        <v>0.22</v>
      </c>
      <c r="P89"/>
    </row>
    <row r="90" spans="1:16" x14ac:dyDescent="0.45">
      <c r="A90" s="9" t="s">
        <v>181</v>
      </c>
      <c r="B90" t="s">
        <v>150</v>
      </c>
      <c r="C90" t="s">
        <v>273</v>
      </c>
      <c r="D90" t="s">
        <v>146</v>
      </c>
      <c r="E90" s="3" t="s">
        <v>252</v>
      </c>
      <c r="G90" s="6">
        <v>0.10199999999999999</v>
      </c>
      <c r="H90" s="5">
        <v>7.6999999999999999E-2</v>
      </c>
      <c r="I90" s="6">
        <v>0.24199999999999999</v>
      </c>
      <c r="J90" s="6">
        <v>93.781000000000006</v>
      </c>
      <c r="K90" s="6">
        <v>0.32100000000000001</v>
      </c>
      <c r="L90" s="5">
        <v>1E-3</v>
      </c>
      <c r="M90" s="6">
        <v>5.218</v>
      </c>
      <c r="N90" s="6" t="s">
        <v>152</v>
      </c>
      <c r="O90" s="6">
        <v>0.25700000000000001</v>
      </c>
      <c r="P90"/>
    </row>
    <row r="91" spans="1:16" x14ac:dyDescent="0.45">
      <c r="A91" s="9" t="s">
        <v>67</v>
      </c>
      <c r="B91" t="s">
        <v>151</v>
      </c>
      <c r="C91" t="s">
        <v>125</v>
      </c>
      <c r="D91" t="s">
        <v>146</v>
      </c>
      <c r="E91" s="3" t="s">
        <v>252</v>
      </c>
      <c r="G91" s="6">
        <v>0.46700000000000003</v>
      </c>
      <c r="H91" s="5">
        <v>5.1999999999999998E-2</v>
      </c>
      <c r="I91" s="6">
        <v>0.26900000000000002</v>
      </c>
      <c r="J91" s="6">
        <v>94.037000000000006</v>
      </c>
      <c r="K91" s="6">
        <v>0.90300000000000002</v>
      </c>
      <c r="L91" s="5" t="s">
        <v>152</v>
      </c>
      <c r="M91" s="6">
        <v>3.734</v>
      </c>
      <c r="N91" s="6">
        <v>0.315</v>
      </c>
      <c r="O91" s="6">
        <v>0.223</v>
      </c>
      <c r="P91"/>
    </row>
    <row r="92" spans="1:16" x14ac:dyDescent="0.45">
      <c r="A92" s="9" t="s">
        <v>68</v>
      </c>
      <c r="B92" t="s">
        <v>151</v>
      </c>
      <c r="C92" t="s">
        <v>125</v>
      </c>
      <c r="D92" t="s">
        <v>146</v>
      </c>
      <c r="E92" s="3" t="s">
        <v>252</v>
      </c>
      <c r="G92" s="6" t="s">
        <v>152</v>
      </c>
      <c r="H92" s="5">
        <v>3.5000000000000003E-2</v>
      </c>
      <c r="I92" s="6">
        <v>0.28000000000000003</v>
      </c>
      <c r="J92" s="6">
        <v>93.3</v>
      </c>
      <c r="K92" s="6">
        <v>0.64800000000000002</v>
      </c>
      <c r="L92" s="5">
        <v>2E-3</v>
      </c>
      <c r="M92" s="6">
        <v>5.3109999999999999</v>
      </c>
      <c r="N92" s="6" t="s">
        <v>152</v>
      </c>
      <c r="O92" s="6">
        <v>0.42399999999999999</v>
      </c>
      <c r="P92"/>
    </row>
    <row r="93" spans="1:16" x14ac:dyDescent="0.45">
      <c r="A93" s="9" t="s">
        <v>69</v>
      </c>
      <c r="B93" t="s">
        <v>151</v>
      </c>
      <c r="C93" t="s">
        <v>125</v>
      </c>
      <c r="D93" t="s">
        <v>146</v>
      </c>
      <c r="E93" s="3" t="s">
        <v>253</v>
      </c>
      <c r="G93" s="6">
        <v>0.187</v>
      </c>
      <c r="H93" s="5">
        <v>5.1999999999999998E-2</v>
      </c>
      <c r="I93" s="6">
        <v>0.34499999999999997</v>
      </c>
      <c r="J93" s="6">
        <v>93.787999999999997</v>
      </c>
      <c r="K93" s="6">
        <v>2.8919999999999999</v>
      </c>
      <c r="L93" s="5">
        <v>1E-3</v>
      </c>
      <c r="M93" s="6">
        <v>1.4219999999999999</v>
      </c>
      <c r="N93" s="6">
        <v>1.087</v>
      </c>
      <c r="O93" s="6">
        <v>0.22600000000000001</v>
      </c>
      <c r="P93"/>
    </row>
    <row r="94" spans="1:16" x14ac:dyDescent="0.45">
      <c r="A94" s="9" t="s">
        <v>70</v>
      </c>
      <c r="B94" t="s">
        <v>151</v>
      </c>
      <c r="C94" t="s">
        <v>125</v>
      </c>
      <c r="D94" t="s">
        <v>146</v>
      </c>
      <c r="E94" s="3" t="s">
        <v>252</v>
      </c>
      <c r="G94" s="6" t="s">
        <v>152</v>
      </c>
      <c r="H94" s="5">
        <v>5.1999999999999998E-2</v>
      </c>
      <c r="I94" s="6">
        <v>0.26400000000000001</v>
      </c>
      <c r="J94" s="6">
        <v>93.533000000000001</v>
      </c>
      <c r="K94" s="6">
        <v>0.51500000000000001</v>
      </c>
      <c r="L94" s="5">
        <v>1E-3</v>
      </c>
      <c r="M94" s="6">
        <v>5.4320000000000004</v>
      </c>
      <c r="N94" s="6" t="s">
        <v>152</v>
      </c>
      <c r="O94" s="6">
        <v>0.20200000000000001</v>
      </c>
      <c r="P94"/>
    </row>
    <row r="95" spans="1:16" x14ac:dyDescent="0.45">
      <c r="A95" s="9" t="s">
        <v>428</v>
      </c>
      <c r="B95" t="s">
        <v>149</v>
      </c>
      <c r="C95" t="s">
        <v>125</v>
      </c>
      <c r="D95" t="s">
        <v>146</v>
      </c>
      <c r="E95" s="3" t="s">
        <v>252</v>
      </c>
      <c r="G95" s="6">
        <v>0.11</v>
      </c>
      <c r="H95" s="5">
        <v>3.6999999999999998E-2</v>
      </c>
      <c r="I95" s="6">
        <v>0.22800000000000001</v>
      </c>
      <c r="J95" s="6">
        <v>91.262</v>
      </c>
      <c r="K95" s="6">
        <v>0.35399999999999998</v>
      </c>
      <c r="L95" s="5">
        <v>0</v>
      </c>
      <c r="M95" s="6">
        <v>7.4340000000000002</v>
      </c>
      <c r="N95" s="6">
        <v>0.33200000000000002</v>
      </c>
      <c r="O95" s="6">
        <v>0.24299999999999999</v>
      </c>
      <c r="P95"/>
    </row>
    <row r="96" spans="1:16" x14ac:dyDescent="0.45">
      <c r="A96" s="9" t="s">
        <v>71</v>
      </c>
      <c r="B96" t="s">
        <v>149</v>
      </c>
      <c r="C96" t="s">
        <v>125</v>
      </c>
      <c r="D96" t="s">
        <v>146</v>
      </c>
      <c r="E96" s="3" t="s">
        <v>252</v>
      </c>
      <c r="G96" s="6">
        <v>0.08</v>
      </c>
      <c r="H96" s="5">
        <v>4.2000000000000003E-2</v>
      </c>
      <c r="I96" s="6">
        <v>0.27700000000000002</v>
      </c>
      <c r="J96" s="6">
        <v>89.926000000000002</v>
      </c>
      <c r="K96" s="6">
        <v>0.54500000000000004</v>
      </c>
      <c r="L96" s="5" t="s">
        <v>152</v>
      </c>
      <c r="M96" s="6">
        <v>8.266</v>
      </c>
      <c r="N96" s="6">
        <v>0.36499999999999999</v>
      </c>
      <c r="O96" s="6">
        <v>0.5</v>
      </c>
      <c r="P96"/>
    </row>
    <row r="97" spans="1:16" x14ac:dyDescent="0.45">
      <c r="A97" s="9" t="s">
        <v>429</v>
      </c>
      <c r="B97" t="s">
        <v>149</v>
      </c>
      <c r="C97" t="s">
        <v>125</v>
      </c>
      <c r="D97" t="s">
        <v>146</v>
      </c>
      <c r="E97" s="3" t="s">
        <v>252</v>
      </c>
      <c r="G97" s="6">
        <v>8.0000000000000002E-3</v>
      </c>
      <c r="H97" s="5">
        <v>2.1000000000000001E-2</v>
      </c>
      <c r="I97" s="6">
        <v>0.33200000000000002</v>
      </c>
      <c r="J97" s="6">
        <v>93.688999999999993</v>
      </c>
      <c r="K97" s="6">
        <v>0.57699999999999996</v>
      </c>
      <c r="L97" s="5">
        <v>0</v>
      </c>
      <c r="M97" s="6">
        <v>4.532</v>
      </c>
      <c r="N97" s="6">
        <v>0.29099999999999998</v>
      </c>
      <c r="O97" s="6">
        <v>0.54900000000000004</v>
      </c>
      <c r="P97"/>
    </row>
    <row r="98" spans="1:16" x14ac:dyDescent="0.45">
      <c r="A98" s="9" t="s">
        <v>430</v>
      </c>
      <c r="B98" t="s">
        <v>149</v>
      </c>
      <c r="C98" t="s">
        <v>125</v>
      </c>
      <c r="D98" t="s">
        <v>146</v>
      </c>
      <c r="E98" s="3" t="s">
        <v>252</v>
      </c>
      <c r="G98" s="6">
        <v>0</v>
      </c>
      <c r="H98" s="5">
        <v>0</v>
      </c>
      <c r="I98" s="6">
        <v>0.34899999999999998</v>
      </c>
      <c r="J98" s="6">
        <v>90.632999999999996</v>
      </c>
      <c r="K98" s="6">
        <v>0.314</v>
      </c>
      <c r="L98" s="5">
        <v>0</v>
      </c>
      <c r="M98" s="6">
        <v>8.3059999999999992</v>
      </c>
      <c r="N98" s="6">
        <v>0.23599999999999999</v>
      </c>
      <c r="O98" s="6">
        <v>0.16200000000000001</v>
      </c>
      <c r="P98"/>
    </row>
    <row r="99" spans="1:16" x14ac:dyDescent="0.45">
      <c r="A99" s="9" t="s">
        <v>72</v>
      </c>
      <c r="B99" t="s">
        <v>149</v>
      </c>
      <c r="C99" t="s">
        <v>125</v>
      </c>
      <c r="D99" t="s">
        <v>146</v>
      </c>
      <c r="E99" s="3" t="s">
        <v>252</v>
      </c>
      <c r="G99" s="6">
        <v>7.6999999999999999E-2</v>
      </c>
      <c r="H99" s="5">
        <v>3.4000000000000002E-2</v>
      </c>
      <c r="I99" s="6">
        <v>0.33600000000000002</v>
      </c>
      <c r="J99" s="6">
        <v>90.902000000000001</v>
      </c>
      <c r="K99" s="6">
        <v>0.60699999999999998</v>
      </c>
      <c r="L99" s="5">
        <v>1E-3</v>
      </c>
      <c r="M99" s="6">
        <v>7.6660000000000004</v>
      </c>
      <c r="N99" s="6" t="s">
        <v>152</v>
      </c>
      <c r="O99" s="6">
        <v>0.376</v>
      </c>
      <c r="P99"/>
    </row>
    <row r="100" spans="1:16" x14ac:dyDescent="0.45">
      <c r="A100" s="9" t="s">
        <v>73</v>
      </c>
      <c r="B100" t="s">
        <v>148</v>
      </c>
      <c r="C100" t="s">
        <v>125</v>
      </c>
      <c r="D100" t="s">
        <v>146</v>
      </c>
      <c r="E100" s="3" t="s">
        <v>252</v>
      </c>
      <c r="G100" s="6">
        <v>7.8E-2</v>
      </c>
      <c r="H100" s="5">
        <v>2.5000000000000001E-2</v>
      </c>
      <c r="I100" s="6">
        <v>0.34699999999999998</v>
      </c>
      <c r="J100" s="6">
        <v>90.343999999999994</v>
      </c>
      <c r="K100" s="6">
        <v>0.38200000000000001</v>
      </c>
      <c r="L100" s="5">
        <v>1E-3</v>
      </c>
      <c r="M100" s="6">
        <v>8.5649999999999995</v>
      </c>
      <c r="N100" s="6" t="s">
        <v>152</v>
      </c>
      <c r="O100" s="6">
        <v>0.25800000000000001</v>
      </c>
      <c r="P100"/>
    </row>
    <row r="101" spans="1:16" x14ac:dyDescent="0.45">
      <c r="A101" s="9" t="s">
        <v>74</v>
      </c>
      <c r="B101" t="s">
        <v>148</v>
      </c>
      <c r="C101" t="s">
        <v>125</v>
      </c>
      <c r="D101" t="s">
        <v>146</v>
      </c>
      <c r="E101" s="3" t="s">
        <v>252</v>
      </c>
      <c r="G101" s="6" t="s">
        <v>152</v>
      </c>
      <c r="H101" s="5" t="s">
        <v>152</v>
      </c>
      <c r="I101" s="6">
        <v>0.32100000000000001</v>
      </c>
      <c r="J101" s="6">
        <v>91.147000000000006</v>
      </c>
      <c r="K101" s="6">
        <v>0.438</v>
      </c>
      <c r="L101" s="5" t="s">
        <v>152</v>
      </c>
      <c r="M101" s="6">
        <v>7.7519999999999998</v>
      </c>
      <c r="N101" s="6" t="s">
        <v>152</v>
      </c>
      <c r="O101" s="6">
        <v>0.34200000000000003</v>
      </c>
      <c r="P101"/>
    </row>
    <row r="102" spans="1:16" x14ac:dyDescent="0.45">
      <c r="A102" s="9" t="s">
        <v>75</v>
      </c>
      <c r="B102" t="s">
        <v>148</v>
      </c>
      <c r="C102" t="s">
        <v>125</v>
      </c>
      <c r="D102" t="s">
        <v>146</v>
      </c>
      <c r="E102" s="3" t="s">
        <v>252</v>
      </c>
      <c r="G102" s="6">
        <v>0.115</v>
      </c>
      <c r="H102" s="5">
        <v>3.4000000000000002E-2</v>
      </c>
      <c r="I102" s="6">
        <v>0.29899999999999999</v>
      </c>
      <c r="J102" s="6">
        <v>92.483999999999995</v>
      </c>
      <c r="K102" s="6">
        <v>0.97099999999999997</v>
      </c>
      <c r="L102" s="5">
        <v>1E-3</v>
      </c>
      <c r="M102" s="6">
        <v>4.6319999999999997</v>
      </c>
      <c r="N102" s="6">
        <v>0.47299999999999998</v>
      </c>
      <c r="O102" s="6">
        <v>0.99199999999999999</v>
      </c>
      <c r="P102"/>
    </row>
    <row r="103" spans="1:16" x14ac:dyDescent="0.45">
      <c r="A103" s="9" t="s">
        <v>76</v>
      </c>
      <c r="B103" t="s">
        <v>148</v>
      </c>
      <c r="C103" t="s">
        <v>125</v>
      </c>
      <c r="D103" t="s">
        <v>146</v>
      </c>
      <c r="E103" s="3" t="s">
        <v>252</v>
      </c>
      <c r="G103" s="6" t="s">
        <v>152</v>
      </c>
      <c r="H103" s="5" t="s">
        <v>152</v>
      </c>
      <c r="I103" s="6">
        <v>0.40400000000000003</v>
      </c>
      <c r="J103" s="6">
        <v>91.555000000000007</v>
      </c>
      <c r="K103" s="6">
        <v>0.26800000000000002</v>
      </c>
      <c r="L103" s="5">
        <v>2E-3</v>
      </c>
      <c r="M103" s="6">
        <v>7.6870000000000003</v>
      </c>
      <c r="N103" s="6" t="s">
        <v>152</v>
      </c>
      <c r="O103" s="6">
        <v>8.3000000000000004E-2</v>
      </c>
      <c r="P103"/>
    </row>
    <row r="104" spans="1:16" x14ac:dyDescent="0.45">
      <c r="A104" s="9" t="s">
        <v>77</v>
      </c>
      <c r="B104" t="s">
        <v>148</v>
      </c>
      <c r="C104" t="s">
        <v>125</v>
      </c>
      <c r="D104" t="s">
        <v>146</v>
      </c>
      <c r="E104" s="3" t="s">
        <v>252</v>
      </c>
      <c r="G104" s="6">
        <v>3.2000000000000001E-2</v>
      </c>
      <c r="H104" s="5">
        <v>4.2999999999999997E-2</v>
      </c>
      <c r="I104" s="6">
        <v>0.36699999999999999</v>
      </c>
      <c r="J104" s="6">
        <v>86.754999999999995</v>
      </c>
      <c r="K104" s="6">
        <v>0.34899999999999998</v>
      </c>
      <c r="L104" s="5" t="s">
        <v>152</v>
      </c>
      <c r="M104" s="6">
        <v>12.313000000000001</v>
      </c>
      <c r="N104" s="6" t="s">
        <v>152</v>
      </c>
      <c r="O104" s="6">
        <v>0.14099999999999999</v>
      </c>
      <c r="P104"/>
    </row>
    <row r="105" spans="1:16" x14ac:dyDescent="0.45">
      <c r="A105" s="9" t="s">
        <v>78</v>
      </c>
      <c r="B105" t="s">
        <v>150</v>
      </c>
      <c r="C105" t="s">
        <v>125</v>
      </c>
      <c r="D105" t="s">
        <v>146</v>
      </c>
      <c r="E105" s="3" t="s">
        <v>252</v>
      </c>
      <c r="G105" s="6" t="s">
        <v>152</v>
      </c>
      <c r="H105" s="5" t="s">
        <v>152</v>
      </c>
      <c r="I105" s="6">
        <v>0.42899999999999999</v>
      </c>
      <c r="J105" s="6">
        <v>93.132000000000005</v>
      </c>
      <c r="K105" s="6">
        <v>0.38500000000000001</v>
      </c>
      <c r="L105" s="5">
        <v>3.0000000000000001E-3</v>
      </c>
      <c r="M105" s="6">
        <v>5.97</v>
      </c>
      <c r="N105" s="6" t="s">
        <v>152</v>
      </c>
      <c r="O105" s="6">
        <v>8.1000000000000003E-2</v>
      </c>
      <c r="P105"/>
    </row>
    <row r="106" spans="1:16" x14ac:dyDescent="0.45">
      <c r="A106" s="9" t="s">
        <v>79</v>
      </c>
      <c r="B106" t="s">
        <v>150</v>
      </c>
      <c r="C106" t="s">
        <v>125</v>
      </c>
      <c r="D106" t="s">
        <v>146</v>
      </c>
      <c r="E106" s="3" t="s">
        <v>252</v>
      </c>
      <c r="G106" s="6">
        <v>2.5999999999999999E-2</v>
      </c>
      <c r="H106" s="5">
        <v>2.3E-2</v>
      </c>
      <c r="I106" s="6">
        <v>0.32600000000000001</v>
      </c>
      <c r="J106" s="6">
        <v>89.760999999999996</v>
      </c>
      <c r="K106" s="6">
        <v>0.93400000000000005</v>
      </c>
      <c r="L106" s="5">
        <v>2E-3</v>
      </c>
      <c r="M106" s="6">
        <v>7.55</v>
      </c>
      <c r="N106" s="6">
        <v>0.497</v>
      </c>
      <c r="O106" s="6">
        <v>0.88300000000000001</v>
      </c>
      <c r="P106"/>
    </row>
    <row r="107" spans="1:16" x14ac:dyDescent="0.45">
      <c r="A107" s="9" t="s">
        <v>80</v>
      </c>
      <c r="B107" t="s">
        <v>150</v>
      </c>
      <c r="C107" t="s">
        <v>125</v>
      </c>
      <c r="D107" t="s">
        <v>146</v>
      </c>
      <c r="E107" s="3" t="s">
        <v>252</v>
      </c>
      <c r="G107" s="6">
        <v>8.4000000000000005E-2</v>
      </c>
      <c r="H107" s="5">
        <v>2.1999999999999999E-2</v>
      </c>
      <c r="I107" s="6">
        <v>0.309</v>
      </c>
      <c r="J107" s="6">
        <v>93.203999999999994</v>
      </c>
      <c r="K107" s="6">
        <v>0.52800000000000002</v>
      </c>
      <c r="L107" s="5" t="s">
        <v>152</v>
      </c>
      <c r="M107" s="6">
        <v>5.5359999999999996</v>
      </c>
      <c r="N107" s="6" t="s">
        <v>152</v>
      </c>
      <c r="O107" s="6">
        <v>0.317</v>
      </c>
      <c r="P107"/>
    </row>
    <row r="108" spans="1:16" x14ac:dyDescent="0.45">
      <c r="A108" s="9" t="s">
        <v>81</v>
      </c>
      <c r="B108" t="s">
        <v>150</v>
      </c>
      <c r="C108" t="s">
        <v>125</v>
      </c>
      <c r="D108" t="s">
        <v>146</v>
      </c>
      <c r="E108" s="3" t="s">
        <v>252</v>
      </c>
      <c r="G108" s="6">
        <v>2.9000000000000001E-2</v>
      </c>
      <c r="H108" s="5">
        <v>2.4E-2</v>
      </c>
      <c r="I108" s="6">
        <v>0.36399999999999999</v>
      </c>
      <c r="J108" s="6">
        <v>93.793999999999997</v>
      </c>
      <c r="K108" s="6">
        <v>0.64300000000000002</v>
      </c>
      <c r="L108" s="5">
        <v>1E-3</v>
      </c>
      <c r="M108" s="6">
        <v>4.9219999999999997</v>
      </c>
      <c r="N108" s="6" t="s">
        <v>152</v>
      </c>
      <c r="O108" s="6">
        <v>0.223</v>
      </c>
      <c r="P108"/>
    </row>
    <row r="109" spans="1:16" x14ac:dyDescent="0.45">
      <c r="A109" s="9" t="s">
        <v>82</v>
      </c>
      <c r="B109" t="s">
        <v>149</v>
      </c>
      <c r="C109" t="s">
        <v>126</v>
      </c>
      <c r="D109" t="s">
        <v>146</v>
      </c>
      <c r="E109" s="3" t="s">
        <v>252</v>
      </c>
      <c r="G109" s="6">
        <v>2.5000000000000001E-2</v>
      </c>
      <c r="H109" s="5">
        <v>2.5999999999999999E-2</v>
      </c>
      <c r="I109" s="6">
        <v>0.33100000000000002</v>
      </c>
      <c r="J109" s="6">
        <v>88.43</v>
      </c>
      <c r="K109" s="6">
        <v>0.42599999999999999</v>
      </c>
      <c r="L109" s="5">
        <v>1E-3</v>
      </c>
      <c r="M109" s="6">
        <v>10.084</v>
      </c>
      <c r="N109" s="6">
        <v>0.38500000000000001</v>
      </c>
      <c r="O109" s="6">
        <v>0.29199999999999998</v>
      </c>
      <c r="P109"/>
    </row>
    <row r="110" spans="1:16" x14ac:dyDescent="0.45">
      <c r="A110" s="9" t="s">
        <v>83</v>
      </c>
      <c r="B110" t="s">
        <v>149</v>
      </c>
      <c r="C110" t="s">
        <v>126</v>
      </c>
      <c r="D110" t="s">
        <v>146</v>
      </c>
      <c r="E110" s="3" t="s">
        <v>252</v>
      </c>
      <c r="G110" s="6">
        <v>0.63100000000000001</v>
      </c>
      <c r="H110" s="5">
        <v>3.3000000000000002E-2</v>
      </c>
      <c r="I110" s="6">
        <v>0.34399999999999997</v>
      </c>
      <c r="J110" s="6">
        <v>89.766000000000005</v>
      </c>
      <c r="K110" s="6">
        <v>0.41199999999999998</v>
      </c>
      <c r="L110" s="5">
        <v>3.0000000000000001E-3</v>
      </c>
      <c r="M110" s="6">
        <v>8.7469999999999999</v>
      </c>
      <c r="N110" s="6" t="s">
        <v>152</v>
      </c>
      <c r="O110" s="6">
        <v>6.3E-2</v>
      </c>
      <c r="P110"/>
    </row>
    <row r="111" spans="1:16" x14ac:dyDescent="0.45">
      <c r="A111" s="9" t="s">
        <v>84</v>
      </c>
      <c r="B111" t="s">
        <v>151</v>
      </c>
      <c r="C111" t="s">
        <v>511</v>
      </c>
      <c r="D111" t="s">
        <v>146</v>
      </c>
      <c r="E111" s="3" t="s">
        <v>252</v>
      </c>
      <c r="G111" s="6">
        <v>4.7E-2</v>
      </c>
      <c r="H111" s="5">
        <v>3.1E-2</v>
      </c>
      <c r="I111" s="6">
        <v>0.29799999999999999</v>
      </c>
      <c r="J111" s="6">
        <v>92.834999999999994</v>
      </c>
      <c r="K111" s="6">
        <v>0.30499999999999999</v>
      </c>
      <c r="L111" s="5" t="s">
        <v>152</v>
      </c>
      <c r="M111" s="6">
        <v>6.0330000000000004</v>
      </c>
      <c r="N111" s="6" t="s">
        <v>152</v>
      </c>
      <c r="O111" s="6">
        <v>0.45</v>
      </c>
      <c r="P111"/>
    </row>
    <row r="112" spans="1:16" x14ac:dyDescent="0.45">
      <c r="A112" s="9" t="s">
        <v>85</v>
      </c>
      <c r="B112" t="s">
        <v>151</v>
      </c>
      <c r="C112" t="s">
        <v>511</v>
      </c>
      <c r="D112" t="s">
        <v>146</v>
      </c>
      <c r="E112" s="3" t="s">
        <v>253</v>
      </c>
      <c r="G112" s="6">
        <v>7.1999999999999995E-2</v>
      </c>
      <c r="H112" s="5">
        <v>2.1000000000000001E-2</v>
      </c>
      <c r="I112" s="6">
        <v>0.60499999999999998</v>
      </c>
      <c r="J112" s="6">
        <v>94.924999999999997</v>
      </c>
      <c r="K112" s="6">
        <v>1.8420000000000001</v>
      </c>
      <c r="L112" s="5">
        <v>3.0000000000000001E-3</v>
      </c>
      <c r="M112" s="6">
        <v>1.407</v>
      </c>
      <c r="N112" s="6">
        <v>0.94399999999999995</v>
      </c>
      <c r="O112" s="6">
        <v>0.18099999999999999</v>
      </c>
      <c r="P112"/>
    </row>
    <row r="113" spans="1:16" x14ac:dyDescent="0.45">
      <c r="A113" s="9" t="s">
        <v>86</v>
      </c>
      <c r="B113" t="s">
        <v>149</v>
      </c>
      <c r="C113" t="s">
        <v>124</v>
      </c>
      <c r="D113" t="s">
        <v>146</v>
      </c>
      <c r="E113" s="3" t="s">
        <v>252</v>
      </c>
      <c r="G113" s="6">
        <v>7.0000000000000007E-2</v>
      </c>
      <c r="H113" s="5">
        <v>3.1E-2</v>
      </c>
      <c r="I113" s="6">
        <v>0.311</v>
      </c>
      <c r="J113" s="6">
        <v>90.491</v>
      </c>
      <c r="K113" s="6">
        <v>0.68600000000000005</v>
      </c>
      <c r="L113" s="5" t="s">
        <v>152</v>
      </c>
      <c r="M113" s="6">
        <v>7.5739999999999998</v>
      </c>
      <c r="N113" s="6">
        <v>0.32600000000000001</v>
      </c>
      <c r="O113" s="6">
        <v>0.51100000000000001</v>
      </c>
      <c r="P113"/>
    </row>
    <row r="114" spans="1:16" x14ac:dyDescent="0.45">
      <c r="A114" s="9" t="s">
        <v>87</v>
      </c>
      <c r="B114" t="s">
        <v>148</v>
      </c>
      <c r="C114" t="s">
        <v>124</v>
      </c>
      <c r="D114" t="s">
        <v>146</v>
      </c>
      <c r="E114" s="3" t="s">
        <v>252</v>
      </c>
      <c r="G114" s="6">
        <v>0.105</v>
      </c>
      <c r="H114" s="5" t="s">
        <v>152</v>
      </c>
      <c r="I114" s="6">
        <v>0.36799999999999999</v>
      </c>
      <c r="J114" s="6">
        <v>90.501000000000005</v>
      </c>
      <c r="K114" s="6">
        <v>0.5</v>
      </c>
      <c r="L114" s="5" t="s">
        <v>152</v>
      </c>
      <c r="M114" s="6">
        <v>7.726</v>
      </c>
      <c r="N114" s="6">
        <v>0.371</v>
      </c>
      <c r="O114" s="6">
        <v>0.43</v>
      </c>
      <c r="P114"/>
    </row>
    <row r="115" spans="1:16" x14ac:dyDescent="0.45">
      <c r="A115" s="9" t="s">
        <v>88</v>
      </c>
      <c r="B115" t="s">
        <v>148</v>
      </c>
      <c r="C115" t="s">
        <v>124</v>
      </c>
      <c r="D115" t="s">
        <v>146</v>
      </c>
      <c r="E115" s="3" t="s">
        <v>252</v>
      </c>
      <c r="G115" s="6">
        <v>8.1000000000000003E-2</v>
      </c>
      <c r="H115" s="5">
        <v>2.7E-2</v>
      </c>
      <c r="I115" s="6">
        <v>0.3</v>
      </c>
      <c r="J115" s="6">
        <v>93.262</v>
      </c>
      <c r="K115" s="6">
        <v>0.65900000000000003</v>
      </c>
      <c r="L115" s="5">
        <v>2E-3</v>
      </c>
      <c r="M115" s="6">
        <v>4.5709999999999997</v>
      </c>
      <c r="N115" s="6">
        <v>0.33500000000000002</v>
      </c>
      <c r="O115" s="6">
        <v>0.76400000000000001</v>
      </c>
      <c r="P115"/>
    </row>
    <row r="116" spans="1:16" x14ac:dyDescent="0.45">
      <c r="A116" s="9" t="s">
        <v>89</v>
      </c>
      <c r="B116" t="s">
        <v>149</v>
      </c>
      <c r="C116" t="s">
        <v>511</v>
      </c>
      <c r="D116" t="s">
        <v>146</v>
      </c>
      <c r="E116" s="3" t="s">
        <v>252</v>
      </c>
      <c r="G116" s="6" t="s">
        <v>152</v>
      </c>
      <c r="H116" s="5" t="s">
        <v>152</v>
      </c>
      <c r="I116" s="6" t="s">
        <v>152</v>
      </c>
      <c r="J116" s="6">
        <v>89.436000000000007</v>
      </c>
      <c r="K116" s="6">
        <v>1.0999999999999999E-2</v>
      </c>
      <c r="L116" s="5">
        <v>6.0000000000000001E-3</v>
      </c>
      <c r="M116" s="6">
        <v>10.545999999999999</v>
      </c>
      <c r="N116" s="6" t="s">
        <v>152</v>
      </c>
      <c r="O116" s="6">
        <v>0</v>
      </c>
      <c r="P116"/>
    </row>
    <row r="117" spans="1:16" x14ac:dyDescent="0.45">
      <c r="A117" s="9" t="s">
        <v>90</v>
      </c>
      <c r="B117" t="s">
        <v>151</v>
      </c>
      <c r="C117" t="s">
        <v>513</v>
      </c>
      <c r="D117" t="s">
        <v>146</v>
      </c>
      <c r="E117" s="3" t="s">
        <v>252</v>
      </c>
      <c r="G117" s="6">
        <v>4.8000000000000001E-2</v>
      </c>
      <c r="H117" s="5">
        <v>6.6000000000000003E-2</v>
      </c>
      <c r="I117" s="6">
        <v>0.29199999999999998</v>
      </c>
      <c r="J117" s="6">
        <v>95.058000000000007</v>
      </c>
      <c r="K117" s="6">
        <v>0.48199999999999998</v>
      </c>
      <c r="L117" s="5">
        <v>5.0000000000000001E-3</v>
      </c>
      <c r="M117" s="6">
        <v>3.8170000000000002</v>
      </c>
      <c r="N117" s="6" t="s">
        <v>152</v>
      </c>
      <c r="O117" s="6">
        <v>0.23200000000000001</v>
      </c>
      <c r="P117"/>
    </row>
    <row r="118" spans="1:16" x14ac:dyDescent="0.45">
      <c r="A118" s="9" t="s">
        <v>91</v>
      </c>
      <c r="B118" t="s">
        <v>150</v>
      </c>
      <c r="C118" t="s">
        <v>513</v>
      </c>
      <c r="D118" t="s">
        <v>146</v>
      </c>
      <c r="E118" s="3" t="s">
        <v>252</v>
      </c>
      <c r="G118" s="6" t="s">
        <v>152</v>
      </c>
      <c r="H118" s="5">
        <v>2.9000000000000001E-2</v>
      </c>
      <c r="I118" s="6">
        <v>0.23899999999999999</v>
      </c>
      <c r="J118" s="6">
        <v>93.201999999999998</v>
      </c>
      <c r="K118" s="6">
        <v>0.32500000000000001</v>
      </c>
      <c r="L118" s="5">
        <v>2E-3</v>
      </c>
      <c r="M118" s="6">
        <v>5.8520000000000003</v>
      </c>
      <c r="N118" s="6" t="s">
        <v>152</v>
      </c>
      <c r="O118" s="6">
        <v>0.35099999999999998</v>
      </c>
      <c r="P118"/>
    </row>
    <row r="119" spans="1:16" x14ac:dyDescent="0.45">
      <c r="A119" s="9" t="s">
        <v>182</v>
      </c>
      <c r="B119" t="s">
        <v>148</v>
      </c>
      <c r="C119" t="s">
        <v>277</v>
      </c>
      <c r="D119" t="s">
        <v>147</v>
      </c>
      <c r="E119" s="3" t="s">
        <v>252</v>
      </c>
      <c r="G119" s="6">
        <v>7.4999999999999997E-2</v>
      </c>
      <c r="H119" s="5" t="s">
        <v>152</v>
      </c>
      <c r="I119" s="6">
        <v>0.45600000000000002</v>
      </c>
      <c r="J119" s="6">
        <v>84.707999999999998</v>
      </c>
      <c r="K119" s="6">
        <v>0.32900000000000001</v>
      </c>
      <c r="L119" s="5" t="s">
        <v>152</v>
      </c>
      <c r="M119" s="6">
        <v>13.968</v>
      </c>
      <c r="N119" s="6">
        <v>0.34599999999999997</v>
      </c>
      <c r="O119" s="6">
        <v>0.11799999999999999</v>
      </c>
      <c r="P119"/>
    </row>
    <row r="120" spans="1:16" x14ac:dyDescent="0.45">
      <c r="A120" s="9" t="s">
        <v>183</v>
      </c>
      <c r="B120" t="s">
        <v>151</v>
      </c>
      <c r="C120" t="s">
        <v>127</v>
      </c>
      <c r="D120" t="s">
        <v>147</v>
      </c>
      <c r="E120" s="3" t="s">
        <v>252</v>
      </c>
      <c r="G120" s="6" t="s">
        <v>152</v>
      </c>
      <c r="H120" s="5">
        <v>6.2E-2</v>
      </c>
      <c r="I120" s="6">
        <v>9.2999999999999999E-2</v>
      </c>
      <c r="J120" s="6">
        <v>95.501999999999995</v>
      </c>
      <c r="K120" s="6">
        <v>0.16200000000000001</v>
      </c>
      <c r="L120" s="5">
        <v>3.0000000000000001E-3</v>
      </c>
      <c r="M120" s="6">
        <v>4.1790000000000003</v>
      </c>
      <c r="N120" s="6" t="s">
        <v>152</v>
      </c>
      <c r="O120" s="6" t="s">
        <v>152</v>
      </c>
      <c r="P120"/>
    </row>
    <row r="121" spans="1:16" x14ac:dyDescent="0.45">
      <c r="A121" s="9" t="s">
        <v>184</v>
      </c>
      <c r="B121" t="s">
        <v>151</v>
      </c>
      <c r="C121" t="s">
        <v>127</v>
      </c>
      <c r="D121" t="s">
        <v>147</v>
      </c>
      <c r="E121" s="3" t="s">
        <v>252</v>
      </c>
      <c r="G121" s="6" t="s">
        <v>152</v>
      </c>
      <c r="H121" s="5" t="s">
        <v>152</v>
      </c>
      <c r="I121" s="6">
        <v>6.7000000000000004E-2</v>
      </c>
      <c r="J121" s="6">
        <v>94.522999999999996</v>
      </c>
      <c r="K121" s="6">
        <v>0.11700000000000001</v>
      </c>
      <c r="L121" s="5">
        <v>0.01</v>
      </c>
      <c r="M121" s="6">
        <v>5.1870000000000003</v>
      </c>
      <c r="N121" s="6" t="s">
        <v>152</v>
      </c>
      <c r="O121" s="6">
        <v>9.6000000000000002E-2</v>
      </c>
      <c r="P121"/>
    </row>
    <row r="122" spans="1:16" x14ac:dyDescent="0.45">
      <c r="A122" s="9" t="s">
        <v>92</v>
      </c>
      <c r="B122" t="s">
        <v>151</v>
      </c>
      <c r="C122" t="s">
        <v>127</v>
      </c>
      <c r="D122" t="s">
        <v>147</v>
      </c>
      <c r="E122" s="3" t="s">
        <v>252</v>
      </c>
      <c r="G122" s="6">
        <v>0.36699999999999999</v>
      </c>
      <c r="H122" s="5">
        <v>9.7000000000000003E-2</v>
      </c>
      <c r="I122" s="6">
        <v>0.28699999999999998</v>
      </c>
      <c r="J122" s="6">
        <v>93.230999999999995</v>
      </c>
      <c r="K122" s="6">
        <v>0.84799999999999998</v>
      </c>
      <c r="L122" s="5" t="s">
        <v>152</v>
      </c>
      <c r="M122" s="6">
        <v>4.2130000000000001</v>
      </c>
      <c r="N122" s="6">
        <v>0.55100000000000005</v>
      </c>
      <c r="O122" s="6">
        <v>0.40699999999999997</v>
      </c>
      <c r="P122"/>
    </row>
    <row r="123" spans="1:16" x14ac:dyDescent="0.45">
      <c r="A123" s="9" t="s">
        <v>185</v>
      </c>
      <c r="B123" t="s">
        <v>148</v>
      </c>
      <c r="C123" t="s">
        <v>127</v>
      </c>
      <c r="D123" t="s">
        <v>147</v>
      </c>
      <c r="E123" s="3" t="s">
        <v>252</v>
      </c>
      <c r="G123" s="6">
        <v>7.8E-2</v>
      </c>
      <c r="H123" s="5">
        <v>2.4E-2</v>
      </c>
      <c r="I123" s="6">
        <v>0.52800000000000002</v>
      </c>
      <c r="J123" s="6">
        <v>89.241</v>
      </c>
      <c r="K123" s="6">
        <v>0.41499999999999998</v>
      </c>
      <c r="L123" s="5" t="s">
        <v>152</v>
      </c>
      <c r="M123" s="6">
        <v>9.6059999999999999</v>
      </c>
      <c r="N123" s="6" t="s">
        <v>152</v>
      </c>
      <c r="O123" s="6">
        <v>0.109</v>
      </c>
      <c r="P123"/>
    </row>
    <row r="124" spans="1:16" x14ac:dyDescent="0.45">
      <c r="A124" s="9" t="s">
        <v>186</v>
      </c>
      <c r="B124" t="s">
        <v>148</v>
      </c>
      <c r="C124" t="s">
        <v>127</v>
      </c>
      <c r="D124" t="s">
        <v>147</v>
      </c>
      <c r="E124" s="3" t="s">
        <v>252</v>
      </c>
      <c r="G124" s="6">
        <v>3.1E-2</v>
      </c>
      <c r="H124" s="5">
        <v>2.8000000000000001E-2</v>
      </c>
      <c r="I124" s="6">
        <v>0.34</v>
      </c>
      <c r="J124" s="6">
        <v>87.364000000000004</v>
      </c>
      <c r="K124" s="6">
        <v>0.50700000000000001</v>
      </c>
      <c r="L124" s="5">
        <v>1E-3</v>
      </c>
      <c r="M124" s="6">
        <v>11.456</v>
      </c>
      <c r="N124" s="6" t="s">
        <v>152</v>
      </c>
      <c r="O124" s="6">
        <v>0.27300000000000002</v>
      </c>
      <c r="P124"/>
    </row>
    <row r="125" spans="1:16" x14ac:dyDescent="0.45">
      <c r="A125" s="9" t="s">
        <v>187</v>
      </c>
      <c r="B125" t="s">
        <v>150</v>
      </c>
      <c r="C125" t="s">
        <v>279</v>
      </c>
      <c r="D125" t="s">
        <v>147</v>
      </c>
      <c r="E125" s="3" t="s">
        <v>252</v>
      </c>
      <c r="G125" s="6">
        <v>2.7E-2</v>
      </c>
      <c r="H125" s="5">
        <v>2.9000000000000001E-2</v>
      </c>
      <c r="I125" s="6">
        <v>0.32</v>
      </c>
      <c r="J125" s="6">
        <v>91.796999999999997</v>
      </c>
      <c r="K125" s="6">
        <v>0.6</v>
      </c>
      <c r="L125" s="5" t="s">
        <v>152</v>
      </c>
      <c r="M125" s="6">
        <v>6.5720000000000001</v>
      </c>
      <c r="N125" s="6">
        <v>0.30299999999999999</v>
      </c>
      <c r="O125" s="6">
        <v>0.35199999999999998</v>
      </c>
      <c r="P125"/>
    </row>
    <row r="126" spans="1:16" x14ac:dyDescent="0.45">
      <c r="A126" s="9" t="s">
        <v>188</v>
      </c>
      <c r="B126" t="s">
        <v>150</v>
      </c>
      <c r="C126" t="s">
        <v>279</v>
      </c>
      <c r="D126" t="s">
        <v>147</v>
      </c>
      <c r="E126" s="3" t="s">
        <v>252</v>
      </c>
      <c r="G126" s="6">
        <v>5.6000000000000001E-2</v>
      </c>
      <c r="H126" s="5">
        <v>2.7E-2</v>
      </c>
      <c r="I126" s="6">
        <v>0.26900000000000002</v>
      </c>
      <c r="J126" s="6">
        <v>90.802000000000007</v>
      </c>
      <c r="K126" s="6">
        <v>0.48699999999999999</v>
      </c>
      <c r="L126" s="5" t="s">
        <v>152</v>
      </c>
      <c r="M126" s="6">
        <v>7.944</v>
      </c>
      <c r="N126" s="6" t="s">
        <v>152</v>
      </c>
      <c r="O126" s="6">
        <v>0.41599999999999998</v>
      </c>
      <c r="P126"/>
    </row>
    <row r="127" spans="1:16" x14ac:dyDescent="0.45">
      <c r="A127" s="9" t="s">
        <v>189</v>
      </c>
      <c r="B127" t="s">
        <v>150</v>
      </c>
      <c r="C127" t="s">
        <v>279</v>
      </c>
      <c r="D127" t="s">
        <v>147</v>
      </c>
      <c r="E127" s="3" t="s">
        <v>252</v>
      </c>
      <c r="G127" s="6">
        <v>3.2000000000000001E-2</v>
      </c>
      <c r="H127" s="5">
        <v>4.4999999999999998E-2</v>
      </c>
      <c r="I127" s="6">
        <v>0.28499999999999998</v>
      </c>
      <c r="J127" s="6">
        <v>92.932000000000002</v>
      </c>
      <c r="K127" s="6">
        <v>0.52100000000000002</v>
      </c>
      <c r="L127" s="5" t="s">
        <v>152</v>
      </c>
      <c r="M127" s="6">
        <v>5.5049999999999999</v>
      </c>
      <c r="N127" s="6">
        <v>0.318</v>
      </c>
      <c r="O127" s="6">
        <v>0.36199999999999999</v>
      </c>
      <c r="P127"/>
    </row>
    <row r="128" spans="1:16" x14ac:dyDescent="0.45">
      <c r="A128" s="9" t="s">
        <v>190</v>
      </c>
      <c r="B128" t="s">
        <v>151</v>
      </c>
      <c r="C128" t="s">
        <v>279</v>
      </c>
      <c r="D128" t="s">
        <v>147</v>
      </c>
      <c r="E128" s="3" t="s">
        <v>252</v>
      </c>
      <c r="G128" s="6" t="s">
        <v>152</v>
      </c>
      <c r="H128" s="5" t="s">
        <v>152</v>
      </c>
      <c r="I128" s="6">
        <v>0.124</v>
      </c>
      <c r="J128" s="6">
        <v>93.954999999999998</v>
      </c>
      <c r="K128" s="6">
        <v>0.151</v>
      </c>
      <c r="L128" s="5">
        <v>5.0000000000000001E-3</v>
      </c>
      <c r="M128" s="6">
        <v>5.1920000000000002</v>
      </c>
      <c r="N128" s="6" t="s">
        <v>152</v>
      </c>
      <c r="O128" s="6">
        <v>0.57399999999999995</v>
      </c>
      <c r="P128"/>
    </row>
    <row r="129" spans="1:16" x14ac:dyDescent="0.45">
      <c r="A129" s="9" t="s">
        <v>191</v>
      </c>
      <c r="B129" t="s">
        <v>151</v>
      </c>
      <c r="C129" t="s">
        <v>279</v>
      </c>
      <c r="D129" t="s">
        <v>147</v>
      </c>
      <c r="E129" s="3" t="s">
        <v>252</v>
      </c>
      <c r="G129" s="6">
        <v>0.45700000000000002</v>
      </c>
      <c r="H129" s="5">
        <v>0.03</v>
      </c>
      <c r="I129" s="6">
        <v>0.154</v>
      </c>
      <c r="J129" s="6">
        <v>94.95</v>
      </c>
      <c r="K129" s="6">
        <v>0.52300000000000002</v>
      </c>
      <c r="L129" s="5">
        <v>2E-3</v>
      </c>
      <c r="M129" s="6">
        <v>3.673</v>
      </c>
      <c r="N129" s="6" t="s">
        <v>152</v>
      </c>
      <c r="O129" s="6">
        <v>0.21</v>
      </c>
      <c r="P129"/>
    </row>
    <row r="130" spans="1:16" x14ac:dyDescent="0.45">
      <c r="A130" s="9" t="s">
        <v>192</v>
      </c>
      <c r="B130" t="s">
        <v>151</v>
      </c>
      <c r="C130" t="s">
        <v>279</v>
      </c>
      <c r="D130" t="s">
        <v>147</v>
      </c>
      <c r="E130" s="3" t="s">
        <v>252</v>
      </c>
      <c r="G130" s="6">
        <v>0.434</v>
      </c>
      <c r="H130" s="5">
        <v>7.3999999999999996E-2</v>
      </c>
      <c r="I130" s="6">
        <v>0.24399999999999999</v>
      </c>
      <c r="J130" s="6">
        <v>94.087999999999994</v>
      </c>
      <c r="K130" s="6">
        <v>1.0549999999999999</v>
      </c>
      <c r="L130" s="5">
        <v>1E-3</v>
      </c>
      <c r="M130" s="6">
        <v>3.3919999999999999</v>
      </c>
      <c r="N130" s="6">
        <v>0.33900000000000002</v>
      </c>
      <c r="O130" s="6">
        <v>0.372</v>
      </c>
      <c r="P130"/>
    </row>
    <row r="131" spans="1:16" x14ac:dyDescent="0.45">
      <c r="A131" s="9" t="s">
        <v>193</v>
      </c>
      <c r="B131" t="s">
        <v>149</v>
      </c>
      <c r="C131" t="s">
        <v>279</v>
      </c>
      <c r="D131" t="s">
        <v>147</v>
      </c>
      <c r="E131" s="3" t="s">
        <v>252</v>
      </c>
      <c r="G131" s="6">
        <v>1.7999999999999999E-2</v>
      </c>
      <c r="H131" s="5">
        <v>0.02</v>
      </c>
      <c r="I131" s="6">
        <v>0.379</v>
      </c>
      <c r="J131" s="6">
        <v>91.236999999999995</v>
      </c>
      <c r="K131" s="6">
        <v>0.54800000000000004</v>
      </c>
      <c r="L131" s="5">
        <v>1E-3</v>
      </c>
      <c r="M131" s="6">
        <v>7.1740000000000004</v>
      </c>
      <c r="N131" s="6">
        <v>0.30599999999999999</v>
      </c>
      <c r="O131" s="6">
        <v>0.316</v>
      </c>
      <c r="P131"/>
    </row>
    <row r="132" spans="1:16" x14ac:dyDescent="0.45">
      <c r="A132" s="9" t="s">
        <v>194</v>
      </c>
      <c r="B132" t="s">
        <v>149</v>
      </c>
      <c r="C132" t="s">
        <v>279</v>
      </c>
      <c r="D132" t="s">
        <v>147</v>
      </c>
      <c r="E132" s="3" t="s">
        <v>252</v>
      </c>
      <c r="G132" s="6" t="s">
        <v>152</v>
      </c>
      <c r="H132" s="5" t="s">
        <v>152</v>
      </c>
      <c r="I132" s="6">
        <v>0.33800000000000002</v>
      </c>
      <c r="J132" s="6">
        <v>92.626999999999995</v>
      </c>
      <c r="K132" s="6">
        <v>0.53200000000000003</v>
      </c>
      <c r="L132" s="5" t="s">
        <v>152</v>
      </c>
      <c r="M132" s="6">
        <v>5.6349999999999998</v>
      </c>
      <c r="N132" s="6">
        <v>0.36599999999999999</v>
      </c>
      <c r="O132" s="6">
        <v>0.501</v>
      </c>
      <c r="P132"/>
    </row>
    <row r="133" spans="1:16" x14ac:dyDescent="0.45">
      <c r="A133" s="9" t="s">
        <v>195</v>
      </c>
      <c r="B133" t="s">
        <v>149</v>
      </c>
      <c r="C133" t="s">
        <v>279</v>
      </c>
      <c r="D133" t="s">
        <v>147</v>
      </c>
      <c r="E133" s="3" t="s">
        <v>252</v>
      </c>
      <c r="G133" s="6">
        <v>6.7000000000000004E-2</v>
      </c>
      <c r="H133" s="5">
        <v>2.8000000000000001E-2</v>
      </c>
      <c r="I133" s="6">
        <v>0.46600000000000003</v>
      </c>
      <c r="J133" s="6">
        <v>92.828999999999994</v>
      </c>
      <c r="K133" s="6">
        <v>0.63900000000000001</v>
      </c>
      <c r="L133" s="5">
        <v>2E-3</v>
      </c>
      <c r="M133" s="6">
        <v>5.3460000000000001</v>
      </c>
      <c r="N133" s="6">
        <v>0.38900000000000001</v>
      </c>
      <c r="O133" s="6">
        <v>0.23400000000000001</v>
      </c>
      <c r="P133"/>
    </row>
    <row r="134" spans="1:16" x14ac:dyDescent="0.45">
      <c r="A134" s="9" t="s">
        <v>196</v>
      </c>
      <c r="B134" t="s">
        <v>149</v>
      </c>
      <c r="C134" t="s">
        <v>279</v>
      </c>
      <c r="D134" t="s">
        <v>147</v>
      </c>
      <c r="E134" s="3" t="s">
        <v>252</v>
      </c>
      <c r="G134" s="6" t="s">
        <v>152</v>
      </c>
      <c r="H134" s="5" t="s">
        <v>152</v>
      </c>
      <c r="I134" s="6">
        <v>0.251</v>
      </c>
      <c r="J134" s="6">
        <v>93.495000000000005</v>
      </c>
      <c r="K134" s="6">
        <v>0.36499999999999999</v>
      </c>
      <c r="L134" s="5">
        <v>7.0000000000000001E-3</v>
      </c>
      <c r="M134" s="6">
        <v>5.4939999999999998</v>
      </c>
      <c r="N134" s="6" t="s">
        <v>152</v>
      </c>
      <c r="O134" s="6">
        <v>0.38900000000000001</v>
      </c>
      <c r="P134"/>
    </row>
    <row r="135" spans="1:16" x14ac:dyDescent="0.45">
      <c r="A135" s="9" t="s">
        <v>197</v>
      </c>
      <c r="B135" t="s">
        <v>149</v>
      </c>
      <c r="C135" t="s">
        <v>279</v>
      </c>
      <c r="D135" t="s">
        <v>147</v>
      </c>
      <c r="E135" s="3" t="s">
        <v>252</v>
      </c>
      <c r="G135" s="6" t="s">
        <v>152</v>
      </c>
      <c r="H135" s="5" t="s">
        <v>152</v>
      </c>
      <c r="I135" s="6">
        <v>0.372</v>
      </c>
      <c r="J135" s="6">
        <v>92.688000000000002</v>
      </c>
      <c r="K135" s="6">
        <v>0.30199999999999999</v>
      </c>
      <c r="L135" s="5">
        <v>2E-3</v>
      </c>
      <c r="M135" s="6">
        <v>5.7889999999999997</v>
      </c>
      <c r="N135" s="6" t="s">
        <v>152</v>
      </c>
      <c r="O135" s="6">
        <v>0.84699999999999998</v>
      </c>
      <c r="P135"/>
    </row>
    <row r="136" spans="1:16" x14ac:dyDescent="0.45">
      <c r="A136" s="9" t="s">
        <v>198</v>
      </c>
      <c r="B136" t="s">
        <v>149</v>
      </c>
      <c r="C136" t="s">
        <v>279</v>
      </c>
      <c r="D136" t="s">
        <v>147</v>
      </c>
      <c r="E136" s="3" t="s">
        <v>252</v>
      </c>
      <c r="G136" s="6" t="s">
        <v>152</v>
      </c>
      <c r="H136" s="5">
        <v>2.5000000000000001E-2</v>
      </c>
      <c r="I136" s="6">
        <v>0.26100000000000001</v>
      </c>
      <c r="J136" s="6">
        <v>91.58</v>
      </c>
      <c r="K136" s="6">
        <v>0.45800000000000002</v>
      </c>
      <c r="L136" s="5">
        <v>1E-3</v>
      </c>
      <c r="M136" s="6">
        <v>7.4240000000000004</v>
      </c>
      <c r="N136" s="6" t="s">
        <v>152</v>
      </c>
      <c r="O136" s="6">
        <v>0.249</v>
      </c>
      <c r="P136"/>
    </row>
    <row r="137" spans="1:16" x14ac:dyDescent="0.45">
      <c r="A137" s="9" t="s">
        <v>199</v>
      </c>
      <c r="B137" t="s">
        <v>149</v>
      </c>
      <c r="C137" t="s">
        <v>281</v>
      </c>
      <c r="D137" t="s">
        <v>147</v>
      </c>
      <c r="E137" s="3" t="s">
        <v>252</v>
      </c>
      <c r="G137" s="6">
        <v>8.2000000000000003E-2</v>
      </c>
      <c r="H137" s="5">
        <v>2.3E-2</v>
      </c>
      <c r="I137" s="6">
        <v>0.33</v>
      </c>
      <c r="J137" s="6">
        <v>87.399000000000001</v>
      </c>
      <c r="K137" s="6">
        <v>0.23699999999999999</v>
      </c>
      <c r="L137" s="5">
        <v>1E-3</v>
      </c>
      <c r="M137" s="6">
        <v>11.69</v>
      </c>
      <c r="N137" s="6" t="s">
        <v>152</v>
      </c>
      <c r="O137" s="6">
        <v>0.23799999999999999</v>
      </c>
      <c r="P137"/>
    </row>
    <row r="138" spans="1:16" x14ac:dyDescent="0.45">
      <c r="A138" s="9" t="s">
        <v>200</v>
      </c>
      <c r="B138" t="s">
        <v>148</v>
      </c>
      <c r="C138" t="s">
        <v>280</v>
      </c>
      <c r="D138" t="s">
        <v>147</v>
      </c>
      <c r="E138" s="3" t="s">
        <v>252</v>
      </c>
      <c r="G138" s="6">
        <v>2.9000000000000001E-2</v>
      </c>
      <c r="H138" s="5" t="s">
        <v>152</v>
      </c>
      <c r="I138" s="6">
        <v>0.35099999999999998</v>
      </c>
      <c r="J138" s="6">
        <v>89.153000000000006</v>
      </c>
      <c r="K138" s="6">
        <v>0.61499999999999999</v>
      </c>
      <c r="L138" s="5">
        <v>3.0000000000000001E-3</v>
      </c>
      <c r="M138" s="6">
        <v>7.1840000000000002</v>
      </c>
      <c r="N138" s="6">
        <v>0.41699999999999998</v>
      </c>
      <c r="O138" s="6">
        <v>2.2469999999999999</v>
      </c>
      <c r="P138"/>
    </row>
    <row r="139" spans="1:16" x14ac:dyDescent="0.45">
      <c r="A139" s="9" t="s">
        <v>201</v>
      </c>
      <c r="B139" t="s">
        <v>148</v>
      </c>
      <c r="C139" t="s">
        <v>280</v>
      </c>
      <c r="D139" t="s">
        <v>147</v>
      </c>
      <c r="E139" s="3" t="s">
        <v>252</v>
      </c>
      <c r="G139" s="6">
        <v>0.105</v>
      </c>
      <c r="H139" s="5">
        <v>4.5999999999999999E-2</v>
      </c>
      <c r="I139" s="6">
        <v>0.33200000000000002</v>
      </c>
      <c r="J139" s="6">
        <v>88.674000000000007</v>
      </c>
      <c r="K139" s="6">
        <v>0.38700000000000001</v>
      </c>
      <c r="L139" s="5" t="s">
        <v>152</v>
      </c>
      <c r="M139" s="6">
        <v>10.265000000000001</v>
      </c>
      <c r="N139" s="6" t="s">
        <v>152</v>
      </c>
      <c r="O139" s="6">
        <v>0.191</v>
      </c>
      <c r="P139"/>
    </row>
    <row r="140" spans="1:16" x14ac:dyDescent="0.45">
      <c r="A140" s="9" t="s">
        <v>202</v>
      </c>
      <c r="B140" t="s">
        <v>149</v>
      </c>
      <c r="C140" t="s">
        <v>280</v>
      </c>
      <c r="D140" t="s">
        <v>147</v>
      </c>
      <c r="E140" s="3" t="s">
        <v>252</v>
      </c>
      <c r="G140" s="6" t="s">
        <v>152</v>
      </c>
      <c r="H140" s="5">
        <v>0.03</v>
      </c>
      <c r="I140" s="6">
        <v>0.249</v>
      </c>
      <c r="J140" s="6">
        <v>89.843000000000004</v>
      </c>
      <c r="K140" s="6">
        <v>0.64500000000000002</v>
      </c>
      <c r="L140" s="5" t="s">
        <v>152</v>
      </c>
      <c r="M140" s="6">
        <v>8.3079999999999998</v>
      </c>
      <c r="N140" s="6">
        <v>0.40200000000000002</v>
      </c>
      <c r="O140" s="6">
        <v>0.52300000000000002</v>
      </c>
      <c r="P140"/>
    </row>
    <row r="141" spans="1:16" x14ac:dyDescent="0.45">
      <c r="A141" s="9" t="s">
        <v>203</v>
      </c>
      <c r="B141" t="s">
        <v>149</v>
      </c>
      <c r="C141" t="s">
        <v>280</v>
      </c>
      <c r="D141" t="s">
        <v>147</v>
      </c>
      <c r="E141" s="3" t="s">
        <v>252</v>
      </c>
      <c r="G141" s="6">
        <v>4.1000000000000002E-2</v>
      </c>
      <c r="H141" s="5">
        <v>2.1999999999999999E-2</v>
      </c>
      <c r="I141" s="6">
        <v>4.4999999999999998E-2</v>
      </c>
      <c r="J141" s="6">
        <v>89.221999999999994</v>
      </c>
      <c r="K141" s="6">
        <v>8.4000000000000005E-2</v>
      </c>
      <c r="L141" s="5" t="s">
        <v>152</v>
      </c>
      <c r="M141" s="6">
        <v>10.253</v>
      </c>
      <c r="N141" s="6" t="s">
        <v>152</v>
      </c>
      <c r="O141" s="6">
        <v>0.33400000000000002</v>
      </c>
      <c r="P141"/>
    </row>
    <row r="142" spans="1:16" x14ac:dyDescent="0.45">
      <c r="A142" s="9" t="s">
        <v>204</v>
      </c>
      <c r="B142" t="s">
        <v>149</v>
      </c>
      <c r="C142" t="s">
        <v>280</v>
      </c>
      <c r="D142" t="s">
        <v>147</v>
      </c>
      <c r="E142" s="3" t="s">
        <v>252</v>
      </c>
      <c r="G142" s="6">
        <v>2.7E-2</v>
      </c>
      <c r="H142" s="5" t="s">
        <v>152</v>
      </c>
      <c r="I142" s="6">
        <v>0.29499999999999998</v>
      </c>
      <c r="J142" s="6">
        <v>95.278000000000006</v>
      </c>
      <c r="K142" s="6">
        <v>0.28100000000000003</v>
      </c>
      <c r="L142" s="5">
        <v>1E-3</v>
      </c>
      <c r="M142" s="6">
        <v>4.0250000000000004</v>
      </c>
      <c r="N142" s="6" t="s">
        <v>152</v>
      </c>
      <c r="O142" s="6">
        <v>9.1999999999999998E-2</v>
      </c>
      <c r="P142"/>
    </row>
    <row r="143" spans="1:16" x14ac:dyDescent="0.45">
      <c r="A143" s="9" t="s">
        <v>93</v>
      </c>
      <c r="B143" t="s">
        <v>148</v>
      </c>
      <c r="C143" t="s">
        <v>280</v>
      </c>
      <c r="D143" t="s">
        <v>147</v>
      </c>
      <c r="E143" s="3" t="s">
        <v>252</v>
      </c>
      <c r="G143" s="6">
        <v>0.151</v>
      </c>
      <c r="H143" s="5">
        <v>2.4E-2</v>
      </c>
      <c r="I143" s="6">
        <v>0.47899999999999998</v>
      </c>
      <c r="J143" s="6">
        <v>87.634</v>
      </c>
      <c r="K143" s="6">
        <v>0.41799999999999998</v>
      </c>
      <c r="L143" s="5" t="s">
        <v>152</v>
      </c>
      <c r="M143" s="6">
        <v>10.643000000000001</v>
      </c>
      <c r="N143" s="6">
        <v>0.53600000000000003</v>
      </c>
      <c r="O143" s="6">
        <v>0.11600000000000001</v>
      </c>
      <c r="P143"/>
    </row>
    <row r="144" spans="1:16" x14ac:dyDescent="0.45">
      <c r="A144" s="9" t="s">
        <v>94</v>
      </c>
      <c r="B144" t="s">
        <v>151</v>
      </c>
      <c r="C144" t="s">
        <v>281</v>
      </c>
      <c r="D144" t="s">
        <v>147</v>
      </c>
      <c r="E144" s="3" t="s">
        <v>253</v>
      </c>
      <c r="G144" s="6">
        <v>0.68799999999999994</v>
      </c>
      <c r="H144" s="5">
        <v>8.8999999999999996E-2</v>
      </c>
      <c r="I144" s="6">
        <v>0.32400000000000001</v>
      </c>
      <c r="J144" s="6">
        <v>87.953000000000003</v>
      </c>
      <c r="K144" s="6">
        <v>2.4529999999999998</v>
      </c>
      <c r="L144" s="5">
        <v>3.0000000000000001E-3</v>
      </c>
      <c r="M144" s="6">
        <v>5.282</v>
      </c>
      <c r="N144" s="6">
        <v>0.91900000000000004</v>
      </c>
      <c r="O144" s="6">
        <v>2.2890000000000001</v>
      </c>
      <c r="P144"/>
    </row>
    <row r="145" spans="1:16" x14ac:dyDescent="0.45">
      <c r="A145" s="9" t="s">
        <v>205</v>
      </c>
      <c r="B145" t="s">
        <v>149</v>
      </c>
      <c r="C145" t="s">
        <v>281</v>
      </c>
      <c r="D145" t="s">
        <v>147</v>
      </c>
      <c r="E145" s="3" t="s">
        <v>252</v>
      </c>
      <c r="G145" s="6" t="s">
        <v>152</v>
      </c>
      <c r="H145" s="5">
        <v>2.1000000000000001E-2</v>
      </c>
      <c r="I145" s="6">
        <v>0.33900000000000002</v>
      </c>
      <c r="J145" s="6">
        <v>86.873000000000005</v>
      </c>
      <c r="K145" s="6">
        <v>0.48399999999999999</v>
      </c>
      <c r="L145" s="5">
        <v>2E-3</v>
      </c>
      <c r="M145" s="6">
        <v>10.632</v>
      </c>
      <c r="N145" s="6">
        <v>0.50600000000000001</v>
      </c>
      <c r="O145" s="6">
        <v>1.1439999999999999</v>
      </c>
      <c r="P145"/>
    </row>
    <row r="146" spans="1:16" x14ac:dyDescent="0.45">
      <c r="A146" s="9" t="s">
        <v>95</v>
      </c>
      <c r="B146" t="s">
        <v>149</v>
      </c>
      <c r="C146" t="s">
        <v>281</v>
      </c>
      <c r="D146" t="s">
        <v>147</v>
      </c>
      <c r="E146" s="3" t="s">
        <v>252</v>
      </c>
      <c r="G146" s="6">
        <v>3.1E-2</v>
      </c>
      <c r="H146" s="5">
        <v>2.1000000000000001E-2</v>
      </c>
      <c r="I146" s="6">
        <v>0.20300000000000001</v>
      </c>
      <c r="J146" s="6">
        <v>89.135999999999996</v>
      </c>
      <c r="K146" s="6">
        <v>0.36</v>
      </c>
      <c r="L146" s="5">
        <v>1E-3</v>
      </c>
      <c r="M146" s="6">
        <v>9.7140000000000004</v>
      </c>
      <c r="N146" s="6" t="s">
        <v>152</v>
      </c>
      <c r="O146" s="6">
        <v>0.53400000000000003</v>
      </c>
      <c r="P146"/>
    </row>
    <row r="147" spans="1:16" x14ac:dyDescent="0.45">
      <c r="A147" s="9" t="s">
        <v>96</v>
      </c>
      <c r="B147" t="s">
        <v>149</v>
      </c>
      <c r="C147" t="s">
        <v>128</v>
      </c>
      <c r="D147" t="s">
        <v>147</v>
      </c>
      <c r="E147" s="3" t="s">
        <v>252</v>
      </c>
      <c r="G147" s="6">
        <v>1.7999999999999999E-2</v>
      </c>
      <c r="H147" s="5" t="s">
        <v>152</v>
      </c>
      <c r="I147" s="6">
        <v>0.66300000000000003</v>
      </c>
      <c r="J147" s="6">
        <v>87.138999999999996</v>
      </c>
      <c r="K147" s="6">
        <v>0.76</v>
      </c>
      <c r="L147" s="5" t="s">
        <v>152</v>
      </c>
      <c r="M147" s="6">
        <v>10.42</v>
      </c>
      <c r="N147" s="6">
        <v>0.66700000000000004</v>
      </c>
      <c r="O147" s="6">
        <v>0.33400000000000002</v>
      </c>
      <c r="P147"/>
    </row>
    <row r="148" spans="1:16" x14ac:dyDescent="0.45">
      <c r="A148" s="9" t="s">
        <v>97</v>
      </c>
      <c r="B148" t="s">
        <v>149</v>
      </c>
      <c r="C148" t="s">
        <v>282</v>
      </c>
      <c r="D148" t="s">
        <v>147</v>
      </c>
      <c r="E148" s="3" t="s">
        <v>252</v>
      </c>
      <c r="G148" s="6">
        <v>1.7000000000000001E-2</v>
      </c>
      <c r="H148" s="5" t="s">
        <v>152</v>
      </c>
      <c r="I148" s="6">
        <v>0.16300000000000001</v>
      </c>
      <c r="J148" s="6">
        <v>87.831999999999994</v>
      </c>
      <c r="K148" s="6">
        <v>0.115</v>
      </c>
      <c r="L148" s="5">
        <v>1E-3</v>
      </c>
      <c r="M148" s="6">
        <v>11.695</v>
      </c>
      <c r="N148" s="6" t="s">
        <v>152</v>
      </c>
      <c r="O148" s="6">
        <v>0.17599999999999999</v>
      </c>
      <c r="P148"/>
    </row>
    <row r="149" spans="1:16" x14ac:dyDescent="0.45">
      <c r="A149" s="9" t="s">
        <v>206</v>
      </c>
      <c r="B149" t="s">
        <v>149</v>
      </c>
      <c r="C149" t="s">
        <v>504</v>
      </c>
      <c r="D149" t="s">
        <v>147</v>
      </c>
      <c r="E149" s="3" t="s">
        <v>252</v>
      </c>
      <c r="G149" s="6" t="s">
        <v>152</v>
      </c>
      <c r="H149" s="5">
        <v>2.5000000000000001E-2</v>
      </c>
      <c r="I149" s="6">
        <v>0.23100000000000001</v>
      </c>
      <c r="J149" s="6">
        <v>85.603999999999999</v>
      </c>
      <c r="K149" s="6">
        <v>0.56499999999999995</v>
      </c>
      <c r="L149" s="5" t="s">
        <v>152</v>
      </c>
      <c r="M149" s="6">
        <v>12.936</v>
      </c>
      <c r="N149" s="6">
        <v>0.32100000000000001</v>
      </c>
      <c r="O149" s="6">
        <v>0.317</v>
      </c>
      <c r="P149"/>
    </row>
    <row r="150" spans="1:16" x14ac:dyDescent="0.45">
      <c r="A150" s="9" t="s">
        <v>207</v>
      </c>
      <c r="B150" t="s">
        <v>149</v>
      </c>
      <c r="C150" t="s">
        <v>504</v>
      </c>
      <c r="D150" t="s">
        <v>147</v>
      </c>
      <c r="E150" s="3" t="s">
        <v>252</v>
      </c>
      <c r="G150" s="6">
        <v>0.11</v>
      </c>
      <c r="H150" s="5">
        <v>2.3E-2</v>
      </c>
      <c r="I150" s="6">
        <v>0.34899999999999998</v>
      </c>
      <c r="J150" s="6">
        <v>88.43</v>
      </c>
      <c r="K150" s="6">
        <v>0.46600000000000003</v>
      </c>
      <c r="L150" s="5" t="s">
        <v>152</v>
      </c>
      <c r="M150" s="6">
        <v>10.202999999999999</v>
      </c>
      <c r="N150" s="6" t="s">
        <v>152</v>
      </c>
      <c r="O150" s="6">
        <v>0.41899999999999998</v>
      </c>
      <c r="P150"/>
    </row>
    <row r="151" spans="1:16" x14ac:dyDescent="0.45">
      <c r="A151" s="9" t="s">
        <v>208</v>
      </c>
      <c r="B151" t="s">
        <v>151</v>
      </c>
      <c r="C151" t="s">
        <v>129</v>
      </c>
      <c r="D151" t="s">
        <v>147</v>
      </c>
      <c r="E151" s="3" t="s">
        <v>252</v>
      </c>
      <c r="G151" s="6">
        <v>2.9000000000000001E-2</v>
      </c>
      <c r="H151" s="5">
        <v>3.1E-2</v>
      </c>
      <c r="I151" s="6">
        <v>0.307</v>
      </c>
      <c r="J151" s="6">
        <v>93.971999999999994</v>
      </c>
      <c r="K151" s="6">
        <v>0.24</v>
      </c>
      <c r="L151" s="5">
        <v>2E-3</v>
      </c>
      <c r="M151" s="6">
        <v>5.29</v>
      </c>
      <c r="N151" s="6" t="s">
        <v>152</v>
      </c>
      <c r="O151" s="6">
        <v>0.129</v>
      </c>
      <c r="P151"/>
    </row>
    <row r="152" spans="1:16" x14ac:dyDescent="0.45">
      <c r="A152" s="9" t="s">
        <v>209</v>
      </c>
      <c r="B152" t="s">
        <v>148</v>
      </c>
      <c r="C152" t="s">
        <v>282</v>
      </c>
      <c r="D152" t="s">
        <v>147</v>
      </c>
      <c r="E152" s="3" t="s">
        <v>252</v>
      </c>
      <c r="G152" s="6" t="s">
        <v>152</v>
      </c>
      <c r="H152" s="5">
        <v>2.7E-2</v>
      </c>
      <c r="I152" s="6">
        <v>0.307</v>
      </c>
      <c r="J152" s="6">
        <v>90.007000000000005</v>
      </c>
      <c r="K152" s="6">
        <v>0.34699999999999998</v>
      </c>
      <c r="L152" s="5" t="s">
        <v>152</v>
      </c>
      <c r="M152" s="6">
        <v>9.1300000000000008</v>
      </c>
      <c r="N152" s="6" t="s">
        <v>152</v>
      </c>
      <c r="O152" s="6">
        <v>0.182</v>
      </c>
      <c r="P152"/>
    </row>
    <row r="153" spans="1:16" x14ac:dyDescent="0.45">
      <c r="A153" s="9" t="s">
        <v>210</v>
      </c>
      <c r="B153" t="s">
        <v>148</v>
      </c>
      <c r="C153" t="s">
        <v>282</v>
      </c>
      <c r="D153" t="s">
        <v>147</v>
      </c>
      <c r="E153" s="3" t="s">
        <v>252</v>
      </c>
      <c r="G153" s="6" t="s">
        <v>152</v>
      </c>
      <c r="H153" s="5">
        <v>3.3000000000000002E-2</v>
      </c>
      <c r="I153" s="6">
        <v>0.33400000000000002</v>
      </c>
      <c r="J153" s="6">
        <v>91.245999999999995</v>
      </c>
      <c r="K153" s="6">
        <v>0.54900000000000004</v>
      </c>
      <c r="L153" s="5">
        <v>1E-3</v>
      </c>
      <c r="M153" s="6">
        <v>6.9530000000000003</v>
      </c>
      <c r="N153" s="6">
        <v>0.41</v>
      </c>
      <c r="O153" s="6">
        <v>0.47499999999999998</v>
      </c>
      <c r="P153"/>
    </row>
    <row r="154" spans="1:16" x14ac:dyDescent="0.45">
      <c r="A154" s="9" t="s">
        <v>211</v>
      </c>
      <c r="B154" t="s">
        <v>148</v>
      </c>
      <c r="C154" t="s">
        <v>282</v>
      </c>
      <c r="D154" t="s">
        <v>147</v>
      </c>
      <c r="E154" s="3" t="s">
        <v>252</v>
      </c>
      <c r="G154" s="6">
        <v>7.4999999999999997E-2</v>
      </c>
      <c r="H154" s="5">
        <v>3.3000000000000002E-2</v>
      </c>
      <c r="I154" s="6">
        <v>0.30399999999999999</v>
      </c>
      <c r="J154" s="6">
        <v>92.435000000000002</v>
      </c>
      <c r="K154" s="6">
        <v>0.71199999999999997</v>
      </c>
      <c r="L154" s="5" t="s">
        <v>152</v>
      </c>
      <c r="M154" s="6">
        <v>5.8490000000000002</v>
      </c>
      <c r="N154" s="6" t="s">
        <v>152</v>
      </c>
      <c r="O154" s="6">
        <v>0.59099999999999997</v>
      </c>
      <c r="P154"/>
    </row>
    <row r="155" spans="1:16" x14ac:dyDescent="0.45">
      <c r="A155" s="9" t="s">
        <v>212</v>
      </c>
      <c r="B155" t="s">
        <v>151</v>
      </c>
      <c r="C155" t="s">
        <v>282</v>
      </c>
      <c r="D155" t="s">
        <v>147</v>
      </c>
      <c r="E155" s="3" t="s">
        <v>252</v>
      </c>
      <c r="G155" s="6">
        <v>0.40899999999999997</v>
      </c>
      <c r="H155" s="5">
        <v>5.8000000000000003E-2</v>
      </c>
      <c r="I155" s="6">
        <v>0.33400000000000002</v>
      </c>
      <c r="J155" s="6">
        <v>94.200999999999993</v>
      </c>
      <c r="K155" s="6">
        <v>0.78600000000000003</v>
      </c>
      <c r="L155" s="5">
        <v>1E-3</v>
      </c>
      <c r="M155" s="6">
        <v>3.7490000000000001</v>
      </c>
      <c r="N155" s="6">
        <v>0.32300000000000001</v>
      </c>
      <c r="O155" s="6">
        <v>0.13900000000000001</v>
      </c>
      <c r="P155"/>
    </row>
    <row r="156" spans="1:16" x14ac:dyDescent="0.45">
      <c r="A156" s="9" t="s">
        <v>213</v>
      </c>
      <c r="B156" t="s">
        <v>151</v>
      </c>
      <c r="C156" t="s">
        <v>275</v>
      </c>
      <c r="D156" t="s">
        <v>147</v>
      </c>
      <c r="E156" s="3" t="s">
        <v>252</v>
      </c>
      <c r="G156" s="6">
        <v>3.3000000000000002E-2</v>
      </c>
      <c r="H156" s="5">
        <v>3.2000000000000001E-2</v>
      </c>
      <c r="I156" s="6">
        <v>0.33800000000000002</v>
      </c>
      <c r="J156" s="6">
        <v>93.47</v>
      </c>
      <c r="K156" s="6">
        <v>0.60399999999999998</v>
      </c>
      <c r="L156" s="5">
        <v>1E-3</v>
      </c>
      <c r="M156" s="6">
        <v>4.6059999999999999</v>
      </c>
      <c r="N156" s="6">
        <v>0.32800000000000001</v>
      </c>
      <c r="O156" s="6">
        <v>0.58799999999999997</v>
      </c>
      <c r="P156"/>
    </row>
    <row r="157" spans="1:16" x14ac:dyDescent="0.45">
      <c r="A157" s="9" t="s">
        <v>214</v>
      </c>
      <c r="B157" t="s">
        <v>149</v>
      </c>
      <c r="C157" t="s">
        <v>275</v>
      </c>
      <c r="D157" t="s">
        <v>147</v>
      </c>
      <c r="E157" s="3" t="s">
        <v>252</v>
      </c>
      <c r="G157" s="6" t="s">
        <v>152</v>
      </c>
      <c r="H157" s="5" t="s">
        <v>152</v>
      </c>
      <c r="I157" s="6">
        <v>0.28799999999999998</v>
      </c>
      <c r="J157" s="6">
        <v>87.531000000000006</v>
      </c>
      <c r="K157" s="6">
        <v>0.40699999999999997</v>
      </c>
      <c r="L157" s="5">
        <v>1E-3</v>
      </c>
      <c r="M157" s="6">
        <v>11.414</v>
      </c>
      <c r="N157" s="6" t="s">
        <v>152</v>
      </c>
      <c r="O157" s="6">
        <v>0.35899999999999999</v>
      </c>
      <c r="P157"/>
    </row>
    <row r="158" spans="1:16" x14ac:dyDescent="0.45">
      <c r="A158" s="9" t="s">
        <v>215</v>
      </c>
      <c r="B158" t="s">
        <v>149</v>
      </c>
      <c r="C158" t="s">
        <v>275</v>
      </c>
      <c r="D158" t="s">
        <v>147</v>
      </c>
      <c r="E158" s="3" t="s">
        <v>252</v>
      </c>
      <c r="G158" s="6" t="s">
        <v>152</v>
      </c>
      <c r="H158" s="5" t="s">
        <v>152</v>
      </c>
      <c r="I158" s="6">
        <v>0.30499999999999999</v>
      </c>
      <c r="J158" s="6">
        <v>94.177000000000007</v>
      </c>
      <c r="K158" s="6">
        <v>0.56100000000000005</v>
      </c>
      <c r="L158" s="5">
        <v>1E-3</v>
      </c>
      <c r="M158" s="6">
        <v>4.4279999999999999</v>
      </c>
      <c r="N158" s="6" t="s">
        <v>152</v>
      </c>
      <c r="O158" s="6">
        <v>0.52800000000000002</v>
      </c>
      <c r="P158"/>
    </row>
    <row r="159" spans="1:16" x14ac:dyDescent="0.45">
      <c r="A159" s="9" t="s">
        <v>251</v>
      </c>
      <c r="B159" t="s">
        <v>149</v>
      </c>
      <c r="C159" t="s">
        <v>130</v>
      </c>
      <c r="D159" t="s">
        <v>147</v>
      </c>
      <c r="E159" s="3" t="s">
        <v>252</v>
      </c>
      <c r="G159" s="6">
        <v>0.14299999999999999</v>
      </c>
      <c r="H159" s="5">
        <v>4.2000000000000003E-2</v>
      </c>
      <c r="I159" s="6">
        <v>3.6999999999999998E-2</v>
      </c>
      <c r="J159" s="6">
        <v>89.906999999999996</v>
      </c>
      <c r="K159" s="6">
        <v>0.40200000000000002</v>
      </c>
      <c r="L159" s="5">
        <v>1.2999999999999999E-2</v>
      </c>
      <c r="M159" s="6">
        <v>9.3089999999999993</v>
      </c>
      <c r="N159" s="6" t="s">
        <v>152</v>
      </c>
      <c r="O159" s="6">
        <v>0.14699999999999999</v>
      </c>
      <c r="P159"/>
    </row>
    <row r="160" spans="1:16" x14ac:dyDescent="0.45">
      <c r="A160" s="9" t="s">
        <v>216</v>
      </c>
      <c r="B160" t="s">
        <v>149</v>
      </c>
      <c r="C160" t="s">
        <v>131</v>
      </c>
      <c r="D160" t="s">
        <v>147</v>
      </c>
      <c r="E160" s="3" t="s">
        <v>252</v>
      </c>
      <c r="G160" s="6" t="s">
        <v>152</v>
      </c>
      <c r="H160" s="5">
        <v>2.7E-2</v>
      </c>
      <c r="I160" s="6">
        <v>0.42799999999999999</v>
      </c>
      <c r="J160" s="6">
        <v>92.463999999999999</v>
      </c>
      <c r="K160" s="6">
        <v>0.90800000000000003</v>
      </c>
      <c r="L160" s="5" t="s">
        <v>152</v>
      </c>
      <c r="M160" s="6">
        <v>6.093</v>
      </c>
      <c r="N160" s="6" t="s">
        <v>152</v>
      </c>
      <c r="O160" s="6">
        <v>0.08</v>
      </c>
      <c r="P160"/>
    </row>
    <row r="161" spans="1:16" x14ac:dyDescent="0.45">
      <c r="A161" s="9" t="s">
        <v>217</v>
      </c>
      <c r="B161" t="s">
        <v>148</v>
      </c>
      <c r="C161" t="s">
        <v>131</v>
      </c>
      <c r="D161" t="s">
        <v>147</v>
      </c>
      <c r="E161" s="3" t="s">
        <v>252</v>
      </c>
      <c r="G161" s="6" t="s">
        <v>152</v>
      </c>
      <c r="H161" s="5" t="s">
        <v>152</v>
      </c>
      <c r="I161" s="6">
        <v>0.45500000000000002</v>
      </c>
      <c r="J161" s="6">
        <v>91.238</v>
      </c>
      <c r="K161" s="6">
        <v>0.44800000000000001</v>
      </c>
      <c r="L161" s="5" t="s">
        <v>152</v>
      </c>
      <c r="M161" s="6">
        <v>7.1989999999999998</v>
      </c>
      <c r="N161" s="6">
        <v>0.46200000000000002</v>
      </c>
      <c r="O161" s="6">
        <v>0.19800000000000001</v>
      </c>
      <c r="P161"/>
    </row>
    <row r="162" spans="1:16" x14ac:dyDescent="0.45">
      <c r="A162" s="9" t="s">
        <v>218</v>
      </c>
      <c r="B162" t="s">
        <v>148</v>
      </c>
      <c r="C162" t="s">
        <v>131</v>
      </c>
      <c r="D162" t="s">
        <v>147</v>
      </c>
      <c r="E162" s="3" t="s">
        <v>253</v>
      </c>
      <c r="G162" s="6">
        <v>0.874</v>
      </c>
      <c r="H162" s="5">
        <v>0.114</v>
      </c>
      <c r="I162" s="6">
        <v>0.309</v>
      </c>
      <c r="J162" s="6">
        <v>87.384</v>
      </c>
      <c r="K162" s="6">
        <v>2.1419999999999999</v>
      </c>
      <c r="L162" s="5" t="s">
        <v>152</v>
      </c>
      <c r="M162" s="6">
        <v>7.9550000000000001</v>
      </c>
      <c r="N162" s="6">
        <v>0.92100000000000004</v>
      </c>
      <c r="O162" s="6">
        <v>0.30099999999999999</v>
      </c>
      <c r="P162"/>
    </row>
    <row r="163" spans="1:16" x14ac:dyDescent="0.45">
      <c r="A163" s="9" t="s">
        <v>219</v>
      </c>
      <c r="B163" t="s">
        <v>148</v>
      </c>
      <c r="C163" t="s">
        <v>131</v>
      </c>
      <c r="D163" t="s">
        <v>147</v>
      </c>
      <c r="E163" s="3" t="s">
        <v>252</v>
      </c>
      <c r="G163" s="6" t="s">
        <v>152</v>
      </c>
      <c r="H163" s="5">
        <v>2.1999999999999999E-2</v>
      </c>
      <c r="I163" s="6">
        <v>0.375</v>
      </c>
      <c r="J163" s="6">
        <v>93.905000000000001</v>
      </c>
      <c r="K163" s="6">
        <v>0.53700000000000003</v>
      </c>
      <c r="L163" s="5" t="s">
        <v>152</v>
      </c>
      <c r="M163" s="6">
        <v>4.1909999999999998</v>
      </c>
      <c r="N163" s="6">
        <v>0.35199999999999998</v>
      </c>
      <c r="O163" s="6">
        <v>0.61699999999999999</v>
      </c>
      <c r="P163"/>
    </row>
    <row r="164" spans="1:16" x14ac:dyDescent="0.45">
      <c r="A164" s="9" t="s">
        <v>220</v>
      </c>
      <c r="B164" t="s">
        <v>150</v>
      </c>
      <c r="C164" t="s">
        <v>131</v>
      </c>
      <c r="D164" t="s">
        <v>147</v>
      </c>
      <c r="E164" s="3" t="s">
        <v>252</v>
      </c>
      <c r="G164" s="6">
        <v>0.26500000000000001</v>
      </c>
      <c r="H164" s="5">
        <v>5.7000000000000002E-2</v>
      </c>
      <c r="I164" s="6">
        <v>0.36399999999999999</v>
      </c>
      <c r="J164" s="6">
        <v>92.936000000000007</v>
      </c>
      <c r="K164" s="6">
        <v>0.59</v>
      </c>
      <c r="L164" s="5">
        <v>2E-3</v>
      </c>
      <c r="M164" s="6">
        <v>5.0140000000000002</v>
      </c>
      <c r="N164" s="6">
        <v>0.36899999999999999</v>
      </c>
      <c r="O164" s="6">
        <v>0.40300000000000002</v>
      </c>
      <c r="P164"/>
    </row>
    <row r="165" spans="1:16" x14ac:dyDescent="0.45">
      <c r="A165" s="9" t="s">
        <v>221</v>
      </c>
      <c r="B165" t="s">
        <v>150</v>
      </c>
      <c r="C165" t="s">
        <v>131</v>
      </c>
      <c r="D165" t="s">
        <v>147</v>
      </c>
      <c r="E165" s="3" t="s">
        <v>252</v>
      </c>
      <c r="G165" s="6">
        <v>0.26200000000000001</v>
      </c>
      <c r="H165" s="5">
        <v>5.5E-2</v>
      </c>
      <c r="I165" s="6">
        <v>0.33200000000000002</v>
      </c>
      <c r="J165" s="6">
        <v>93.287999999999997</v>
      </c>
      <c r="K165" s="6">
        <v>0.63800000000000001</v>
      </c>
      <c r="L165" s="5">
        <v>1E-3</v>
      </c>
      <c r="M165" s="6">
        <v>5.2050000000000001</v>
      </c>
      <c r="N165" s="6" t="s">
        <v>152</v>
      </c>
      <c r="O165" s="6">
        <v>0.219</v>
      </c>
      <c r="P165"/>
    </row>
    <row r="166" spans="1:16" x14ac:dyDescent="0.45">
      <c r="A166" s="9" t="s">
        <v>222</v>
      </c>
      <c r="B166" t="s">
        <v>148</v>
      </c>
      <c r="C166" t="s">
        <v>132</v>
      </c>
      <c r="D166" t="s">
        <v>147</v>
      </c>
      <c r="E166" s="3" t="s">
        <v>252</v>
      </c>
      <c r="G166" s="6" t="s">
        <v>152</v>
      </c>
      <c r="H166" s="5" t="s">
        <v>152</v>
      </c>
      <c r="I166" s="6">
        <v>0.65400000000000003</v>
      </c>
      <c r="J166" s="6">
        <v>85.558999999999997</v>
      </c>
      <c r="K166" s="6">
        <v>0.36499999999999999</v>
      </c>
      <c r="L166" s="5">
        <v>1E-3</v>
      </c>
      <c r="M166" s="6">
        <v>12.481999999999999</v>
      </c>
      <c r="N166" s="6">
        <v>0.54400000000000004</v>
      </c>
      <c r="O166" s="6">
        <v>0.39500000000000002</v>
      </c>
      <c r="P166"/>
    </row>
    <row r="167" spans="1:16" x14ac:dyDescent="0.45">
      <c r="A167" s="9" t="s">
        <v>223</v>
      </c>
      <c r="B167" t="s">
        <v>150</v>
      </c>
      <c r="C167" t="s">
        <v>132</v>
      </c>
      <c r="D167" t="s">
        <v>147</v>
      </c>
      <c r="E167" s="3" t="s">
        <v>252</v>
      </c>
      <c r="G167" s="6">
        <v>0.26800000000000002</v>
      </c>
      <c r="H167" s="5">
        <v>2.1000000000000001E-2</v>
      </c>
      <c r="I167" s="6">
        <v>0.59299999999999997</v>
      </c>
      <c r="J167" s="6">
        <v>90.135000000000005</v>
      </c>
      <c r="K167" s="6">
        <v>0.67300000000000004</v>
      </c>
      <c r="L167" s="5" t="s">
        <v>152</v>
      </c>
      <c r="M167" s="6">
        <v>5.3840000000000003</v>
      </c>
      <c r="N167" s="6">
        <v>2.5110000000000001</v>
      </c>
      <c r="O167" s="6">
        <v>0.41599999999999998</v>
      </c>
      <c r="P167"/>
    </row>
    <row r="168" spans="1:16" x14ac:dyDescent="0.45">
      <c r="A168" s="9" t="s">
        <v>224</v>
      </c>
      <c r="B168" t="s">
        <v>150</v>
      </c>
      <c r="C168" t="s">
        <v>132</v>
      </c>
      <c r="D168" t="s">
        <v>147</v>
      </c>
      <c r="E168" s="3" t="s">
        <v>252</v>
      </c>
      <c r="G168" s="6">
        <v>0.23499999999999999</v>
      </c>
      <c r="H168" s="5">
        <v>5.1999999999999998E-2</v>
      </c>
      <c r="I168" s="6">
        <v>0.624</v>
      </c>
      <c r="J168" s="6">
        <v>91.742000000000004</v>
      </c>
      <c r="K168" s="6">
        <v>0.35499999999999998</v>
      </c>
      <c r="L168" s="5" t="s">
        <v>152</v>
      </c>
      <c r="M168" s="6">
        <v>6.1760000000000002</v>
      </c>
      <c r="N168" s="6">
        <v>0.60899999999999999</v>
      </c>
      <c r="O168" s="6">
        <v>0.20599999999999999</v>
      </c>
      <c r="P168"/>
    </row>
    <row r="169" spans="1:16" x14ac:dyDescent="0.45">
      <c r="A169" s="9" t="s">
        <v>225</v>
      </c>
      <c r="B169" t="s">
        <v>150</v>
      </c>
      <c r="C169" t="s">
        <v>133</v>
      </c>
      <c r="D169" t="s">
        <v>147</v>
      </c>
      <c r="E169" s="3" t="s">
        <v>252</v>
      </c>
      <c r="G169" s="6">
        <v>0.10100000000000001</v>
      </c>
      <c r="H169" s="5">
        <v>3.5000000000000003E-2</v>
      </c>
      <c r="I169" s="6">
        <v>0.29299999999999998</v>
      </c>
      <c r="J169" s="6">
        <v>90.278999999999996</v>
      </c>
      <c r="K169" s="6">
        <v>0.53300000000000003</v>
      </c>
      <c r="L169" s="5">
        <v>2E-3</v>
      </c>
      <c r="M169" s="6">
        <v>7.8849999999999998</v>
      </c>
      <c r="N169" s="6">
        <v>0.33200000000000002</v>
      </c>
      <c r="O169" s="6">
        <v>0.53900000000000003</v>
      </c>
      <c r="P169"/>
    </row>
    <row r="170" spans="1:16" x14ac:dyDescent="0.45">
      <c r="A170" s="9" t="s">
        <v>226</v>
      </c>
      <c r="B170" t="s">
        <v>150</v>
      </c>
      <c r="C170" t="s">
        <v>133</v>
      </c>
      <c r="D170" t="s">
        <v>147</v>
      </c>
      <c r="E170" s="3" t="s">
        <v>252</v>
      </c>
      <c r="G170" s="6" t="s">
        <v>152</v>
      </c>
      <c r="H170" s="5">
        <v>2.4E-2</v>
      </c>
      <c r="I170" s="6">
        <v>0.3</v>
      </c>
      <c r="J170" s="6">
        <v>93.283000000000001</v>
      </c>
      <c r="K170" s="6">
        <v>0.69799999999999995</v>
      </c>
      <c r="L170" s="5">
        <v>2E-3</v>
      </c>
      <c r="M170" s="6">
        <v>5.1779999999999999</v>
      </c>
      <c r="N170" s="6" t="s">
        <v>152</v>
      </c>
      <c r="O170" s="6">
        <v>0.51500000000000001</v>
      </c>
      <c r="P170"/>
    </row>
    <row r="171" spans="1:16" x14ac:dyDescent="0.45">
      <c r="A171" s="9" t="s">
        <v>227</v>
      </c>
      <c r="B171" t="s">
        <v>149</v>
      </c>
      <c r="C171" t="s">
        <v>134</v>
      </c>
      <c r="D171" t="s">
        <v>147</v>
      </c>
      <c r="E171" s="3" t="s">
        <v>252</v>
      </c>
      <c r="G171" s="6">
        <v>4.4999999999999998E-2</v>
      </c>
      <c r="H171" s="5">
        <v>0.03</v>
      </c>
      <c r="I171" s="6">
        <v>0.29299999999999998</v>
      </c>
      <c r="J171" s="6">
        <v>89.379000000000005</v>
      </c>
      <c r="K171" s="6">
        <v>0.53300000000000003</v>
      </c>
      <c r="L171" s="5" t="s">
        <v>152</v>
      </c>
      <c r="M171" s="6">
        <v>9.1820000000000004</v>
      </c>
      <c r="N171" s="6">
        <v>0.35399999999999998</v>
      </c>
      <c r="O171" s="6">
        <v>0.185</v>
      </c>
      <c r="P171"/>
    </row>
    <row r="172" spans="1:16" x14ac:dyDescent="0.45">
      <c r="A172" s="9" t="s">
        <v>98</v>
      </c>
      <c r="B172" t="s">
        <v>148</v>
      </c>
      <c r="C172" t="s">
        <v>134</v>
      </c>
      <c r="D172" t="s">
        <v>147</v>
      </c>
      <c r="E172" s="3" t="s">
        <v>252</v>
      </c>
      <c r="G172" s="6" t="s">
        <v>152</v>
      </c>
      <c r="H172" s="5">
        <v>5.8000000000000003E-2</v>
      </c>
      <c r="I172" s="6">
        <v>0.25900000000000001</v>
      </c>
      <c r="J172" s="6">
        <v>90.941000000000003</v>
      </c>
      <c r="K172" s="6">
        <v>0.77800000000000002</v>
      </c>
      <c r="L172" s="5">
        <v>1E-3</v>
      </c>
      <c r="M172" s="6">
        <v>7.5170000000000003</v>
      </c>
      <c r="N172" s="6" t="s">
        <v>152</v>
      </c>
      <c r="O172" s="6">
        <v>0.44600000000000001</v>
      </c>
      <c r="P172"/>
    </row>
    <row r="173" spans="1:16" x14ac:dyDescent="0.45">
      <c r="A173" s="9" t="s">
        <v>228</v>
      </c>
      <c r="B173" t="s">
        <v>148</v>
      </c>
      <c r="C173" t="s">
        <v>134</v>
      </c>
      <c r="D173" t="s">
        <v>147</v>
      </c>
      <c r="E173" s="3" t="s">
        <v>252</v>
      </c>
      <c r="G173" s="6">
        <v>0.105</v>
      </c>
      <c r="H173" s="5">
        <v>0.03</v>
      </c>
      <c r="I173" s="6">
        <v>0.434</v>
      </c>
      <c r="J173" s="6">
        <v>89.093999999999994</v>
      </c>
      <c r="K173" s="6">
        <v>0.318</v>
      </c>
      <c r="L173" s="5" t="s">
        <v>152</v>
      </c>
      <c r="M173" s="6">
        <v>9.86</v>
      </c>
      <c r="N173" s="6" t="s">
        <v>152</v>
      </c>
      <c r="O173" s="6">
        <v>0.158</v>
      </c>
      <c r="P173"/>
    </row>
    <row r="174" spans="1:16" x14ac:dyDescent="0.45">
      <c r="A174" s="9" t="s">
        <v>229</v>
      </c>
      <c r="B174" t="s">
        <v>151</v>
      </c>
      <c r="C174" t="s">
        <v>134</v>
      </c>
      <c r="D174" t="s">
        <v>147</v>
      </c>
      <c r="E174" s="3" t="s">
        <v>252</v>
      </c>
      <c r="G174" s="6" t="s">
        <v>152</v>
      </c>
      <c r="H174" s="5">
        <v>3.4000000000000002E-2</v>
      </c>
      <c r="I174" s="6">
        <v>0.20799999999999999</v>
      </c>
      <c r="J174" s="6">
        <v>90.718000000000004</v>
      </c>
      <c r="K174" s="6">
        <v>0.41</v>
      </c>
      <c r="L174" s="5">
        <v>1E-3</v>
      </c>
      <c r="M174" s="6">
        <v>8.0960000000000001</v>
      </c>
      <c r="N174" s="6" t="s">
        <v>152</v>
      </c>
      <c r="O174" s="6">
        <v>0.53300000000000003</v>
      </c>
      <c r="P174"/>
    </row>
    <row r="175" spans="1:16" x14ac:dyDescent="0.45">
      <c r="A175" s="9" t="s">
        <v>230</v>
      </c>
      <c r="B175" t="s">
        <v>151</v>
      </c>
      <c r="C175" t="s">
        <v>134</v>
      </c>
      <c r="D175" t="s">
        <v>147</v>
      </c>
      <c r="E175" s="3" t="s">
        <v>252</v>
      </c>
      <c r="G175" s="6">
        <v>0.83499999999999996</v>
      </c>
      <c r="H175" s="5">
        <v>6.5000000000000002E-2</v>
      </c>
      <c r="I175" s="6">
        <v>0.378</v>
      </c>
      <c r="J175" s="6">
        <v>93.162999999999997</v>
      </c>
      <c r="K175" s="6">
        <v>0.84099999999999997</v>
      </c>
      <c r="L175" s="5">
        <v>1E-3</v>
      </c>
      <c r="M175" s="6">
        <v>3.6</v>
      </c>
      <c r="N175" s="6">
        <v>0.71599999999999997</v>
      </c>
      <c r="O175" s="6">
        <v>0.40100000000000002</v>
      </c>
      <c r="P175"/>
    </row>
    <row r="176" spans="1:16" x14ac:dyDescent="0.45">
      <c r="A176" s="9" t="s">
        <v>231</v>
      </c>
      <c r="B176" t="s">
        <v>150</v>
      </c>
      <c r="C176" t="s">
        <v>134</v>
      </c>
      <c r="D176" t="s">
        <v>147</v>
      </c>
      <c r="E176" s="3" t="s">
        <v>252</v>
      </c>
      <c r="G176" s="6">
        <v>5.1999999999999998E-2</v>
      </c>
      <c r="H176" s="5">
        <v>2.5999999999999999E-2</v>
      </c>
      <c r="I176" s="6">
        <v>0.376</v>
      </c>
      <c r="J176" s="6">
        <v>94.183000000000007</v>
      </c>
      <c r="K176" s="6">
        <v>0.41499999999999998</v>
      </c>
      <c r="L176" s="5">
        <v>2E-3</v>
      </c>
      <c r="M176" s="6">
        <v>4.6630000000000003</v>
      </c>
      <c r="N176" s="6" t="s">
        <v>152</v>
      </c>
      <c r="O176" s="6">
        <v>0.28299999999999997</v>
      </c>
      <c r="P176"/>
    </row>
    <row r="177" spans="1:16" x14ac:dyDescent="0.45">
      <c r="A177" s="9" t="s">
        <v>232</v>
      </c>
      <c r="B177" t="s">
        <v>149</v>
      </c>
      <c r="C177" t="s">
        <v>135</v>
      </c>
      <c r="D177" t="s">
        <v>147</v>
      </c>
      <c r="E177" s="3" t="s">
        <v>252</v>
      </c>
      <c r="G177" s="6">
        <v>1.7000000000000001E-2</v>
      </c>
      <c r="H177" s="5">
        <v>2.5999999999999999E-2</v>
      </c>
      <c r="I177" s="6">
        <v>0.29399999999999998</v>
      </c>
      <c r="J177" s="6">
        <v>90.789000000000001</v>
      </c>
      <c r="K177" s="6">
        <v>0.27800000000000002</v>
      </c>
      <c r="L177" s="5" t="s">
        <v>152</v>
      </c>
      <c r="M177" s="6">
        <v>8.4559999999999995</v>
      </c>
      <c r="N177" s="6" t="s">
        <v>152</v>
      </c>
      <c r="O177" s="6">
        <v>0.14000000000000001</v>
      </c>
      <c r="P177"/>
    </row>
    <row r="178" spans="1:16" x14ac:dyDescent="0.45">
      <c r="A178" s="9" t="s">
        <v>233</v>
      </c>
      <c r="B178" t="s">
        <v>149</v>
      </c>
      <c r="C178" t="s">
        <v>135</v>
      </c>
      <c r="D178" t="s">
        <v>147</v>
      </c>
      <c r="E178" s="3" t="s">
        <v>252</v>
      </c>
      <c r="G178" s="6">
        <v>0.02</v>
      </c>
      <c r="H178" s="5">
        <v>3.2000000000000001E-2</v>
      </c>
      <c r="I178" s="6">
        <v>0.36899999999999999</v>
      </c>
      <c r="J178" s="6">
        <v>89.23</v>
      </c>
      <c r="K178" s="6">
        <v>0.39100000000000001</v>
      </c>
      <c r="L178" s="5" t="s">
        <v>152</v>
      </c>
      <c r="M178" s="6">
        <v>9.6980000000000004</v>
      </c>
      <c r="N178" s="6" t="s">
        <v>152</v>
      </c>
      <c r="O178" s="6">
        <v>0.25900000000000001</v>
      </c>
      <c r="P178"/>
    </row>
    <row r="179" spans="1:16" x14ac:dyDescent="0.45">
      <c r="A179" s="9" t="s">
        <v>234</v>
      </c>
      <c r="B179" t="s">
        <v>148</v>
      </c>
      <c r="C179" t="s">
        <v>135</v>
      </c>
      <c r="D179" t="s">
        <v>147</v>
      </c>
      <c r="E179" s="3" t="s">
        <v>252</v>
      </c>
      <c r="G179" s="6">
        <v>9.7000000000000003E-2</v>
      </c>
      <c r="H179" s="5" t="s">
        <v>152</v>
      </c>
      <c r="I179" s="6">
        <v>0.622</v>
      </c>
      <c r="J179" s="6">
        <v>86.429000000000002</v>
      </c>
      <c r="K179" s="6">
        <v>0.34300000000000003</v>
      </c>
      <c r="L179" s="5">
        <v>1E-3</v>
      </c>
      <c r="M179" s="6">
        <v>11.428000000000001</v>
      </c>
      <c r="N179" s="6">
        <v>0.47499999999999998</v>
      </c>
      <c r="O179" s="6">
        <v>0.60499999999999998</v>
      </c>
      <c r="P179"/>
    </row>
    <row r="180" spans="1:16" x14ac:dyDescent="0.45">
      <c r="A180" s="9" t="s">
        <v>235</v>
      </c>
      <c r="B180" t="s">
        <v>148</v>
      </c>
      <c r="C180" t="s">
        <v>135</v>
      </c>
      <c r="D180" t="s">
        <v>147</v>
      </c>
      <c r="E180" s="3" t="s">
        <v>252</v>
      </c>
      <c r="G180" s="6">
        <v>0.109</v>
      </c>
      <c r="H180" s="5">
        <v>3.2000000000000001E-2</v>
      </c>
      <c r="I180" s="6">
        <v>0.32200000000000001</v>
      </c>
      <c r="J180" s="6">
        <v>89.274000000000001</v>
      </c>
      <c r="K180" s="6">
        <v>0.70699999999999996</v>
      </c>
      <c r="L180" s="5">
        <v>2E-3</v>
      </c>
      <c r="M180" s="6">
        <v>8.4789999999999992</v>
      </c>
      <c r="N180" s="6">
        <v>0.52200000000000002</v>
      </c>
      <c r="O180" s="6">
        <v>0.55200000000000005</v>
      </c>
      <c r="P180"/>
    </row>
    <row r="181" spans="1:16" x14ac:dyDescent="0.45">
      <c r="A181" s="9" t="s">
        <v>236</v>
      </c>
      <c r="B181" t="s">
        <v>149</v>
      </c>
      <c r="C181" t="s">
        <v>276</v>
      </c>
      <c r="D181" t="s">
        <v>147</v>
      </c>
      <c r="E181" s="3" t="s">
        <v>252</v>
      </c>
      <c r="G181" s="6">
        <v>0.11899999999999999</v>
      </c>
      <c r="H181" s="5">
        <v>3.1E-2</v>
      </c>
      <c r="I181" s="6">
        <v>7.9000000000000001E-2</v>
      </c>
      <c r="J181" s="6">
        <v>87.878</v>
      </c>
      <c r="K181" s="6">
        <v>6.4000000000000001E-2</v>
      </c>
      <c r="L181" s="5" t="s">
        <v>152</v>
      </c>
      <c r="M181" s="6">
        <v>11.419</v>
      </c>
      <c r="N181" s="6" t="s">
        <v>152</v>
      </c>
      <c r="O181" s="6">
        <v>0.41099999999999998</v>
      </c>
      <c r="P181"/>
    </row>
    <row r="182" spans="1:16" x14ac:dyDescent="0.45">
      <c r="A182" s="9" t="s">
        <v>237</v>
      </c>
      <c r="B182" t="s">
        <v>149</v>
      </c>
      <c r="C182" t="s">
        <v>276</v>
      </c>
      <c r="D182" t="s">
        <v>147</v>
      </c>
      <c r="E182" s="3" t="s">
        <v>252</v>
      </c>
      <c r="G182" s="6">
        <v>8.1000000000000003E-2</v>
      </c>
      <c r="H182" s="5">
        <v>3.1E-2</v>
      </c>
      <c r="I182" s="6">
        <v>0.35</v>
      </c>
      <c r="J182" s="6">
        <v>89.91</v>
      </c>
      <c r="K182" s="6">
        <v>0.32400000000000001</v>
      </c>
      <c r="L182" s="5">
        <v>1E-3</v>
      </c>
      <c r="M182" s="6">
        <v>9.1129999999999995</v>
      </c>
      <c r="N182" s="6" t="s">
        <v>152</v>
      </c>
      <c r="O182" s="6">
        <v>0.191</v>
      </c>
      <c r="P182"/>
    </row>
    <row r="183" spans="1:16" x14ac:dyDescent="0.45">
      <c r="A183" s="9" t="s">
        <v>238</v>
      </c>
      <c r="B183" t="s">
        <v>149</v>
      </c>
      <c r="C183" t="s">
        <v>276</v>
      </c>
      <c r="D183" t="s">
        <v>147</v>
      </c>
      <c r="E183" s="3" t="s">
        <v>252</v>
      </c>
      <c r="G183" s="6">
        <v>0.08</v>
      </c>
      <c r="H183" s="5" t="s">
        <v>152</v>
      </c>
      <c r="I183" s="6">
        <v>0.55800000000000005</v>
      </c>
      <c r="J183" s="6">
        <v>89.340999999999994</v>
      </c>
      <c r="K183" s="6">
        <v>0.46100000000000002</v>
      </c>
      <c r="L183" s="5">
        <v>2E-3</v>
      </c>
      <c r="M183" s="6">
        <v>9.0050000000000008</v>
      </c>
      <c r="N183" s="6">
        <v>0.48699999999999999</v>
      </c>
      <c r="O183" s="6">
        <v>6.5000000000000002E-2</v>
      </c>
      <c r="P183"/>
    </row>
    <row r="184" spans="1:16" x14ac:dyDescent="0.45">
      <c r="A184" s="9" t="s">
        <v>426</v>
      </c>
      <c r="B184" t="s">
        <v>149</v>
      </c>
      <c r="C184" t="s">
        <v>276</v>
      </c>
      <c r="D184" t="s">
        <v>147</v>
      </c>
      <c r="E184" s="3" t="s">
        <v>252</v>
      </c>
      <c r="G184" s="6">
        <v>7.85E-2</v>
      </c>
      <c r="H184" s="5" t="s">
        <v>152</v>
      </c>
      <c r="I184" s="6">
        <v>0.53049999999999997</v>
      </c>
      <c r="J184" s="6">
        <v>89.924499999999995</v>
      </c>
      <c r="K184" s="6">
        <v>0.42399999999999999</v>
      </c>
      <c r="L184" s="5" t="s">
        <v>152</v>
      </c>
      <c r="M184" s="6">
        <v>8.432500000000001</v>
      </c>
      <c r="N184" s="6">
        <v>0.50550000000000006</v>
      </c>
      <c r="O184" s="6">
        <v>0.10150000000000001</v>
      </c>
      <c r="P184"/>
    </row>
    <row r="185" spans="1:16" x14ac:dyDescent="0.45">
      <c r="A185" s="9" t="s">
        <v>239</v>
      </c>
      <c r="B185" t="s">
        <v>149</v>
      </c>
      <c r="C185" t="s">
        <v>276</v>
      </c>
      <c r="D185" t="s">
        <v>147</v>
      </c>
      <c r="E185" s="3" t="s">
        <v>252</v>
      </c>
      <c r="G185" s="6" t="s">
        <v>152</v>
      </c>
      <c r="H185" s="5">
        <v>2.1000000000000001E-2</v>
      </c>
      <c r="I185" s="6">
        <v>0.38900000000000001</v>
      </c>
      <c r="J185" s="6">
        <v>93.028999999999996</v>
      </c>
      <c r="K185" s="6">
        <v>0.63</v>
      </c>
      <c r="L185" s="5">
        <v>1E-3</v>
      </c>
      <c r="M185" s="6">
        <v>4.8890000000000002</v>
      </c>
      <c r="N185" s="6">
        <v>0.51900000000000002</v>
      </c>
      <c r="O185" s="6">
        <v>0.52200000000000002</v>
      </c>
      <c r="P185"/>
    </row>
    <row r="186" spans="1:16" x14ac:dyDescent="0.45">
      <c r="A186" s="9" t="s">
        <v>240</v>
      </c>
      <c r="B186" t="s">
        <v>149</v>
      </c>
      <c r="C186" t="s">
        <v>276</v>
      </c>
      <c r="D186" t="s">
        <v>147</v>
      </c>
      <c r="E186" s="3" t="s">
        <v>252</v>
      </c>
      <c r="G186" s="6" t="s">
        <v>152</v>
      </c>
      <c r="H186" s="5">
        <v>2.1000000000000001E-2</v>
      </c>
      <c r="I186" s="6">
        <v>0.315</v>
      </c>
      <c r="J186" s="6">
        <v>93.013000000000005</v>
      </c>
      <c r="K186" s="6">
        <v>0.46700000000000003</v>
      </c>
      <c r="L186" s="5" t="s">
        <v>152</v>
      </c>
      <c r="M186" s="6">
        <v>5.8849999999999998</v>
      </c>
      <c r="N186" s="6" t="s">
        <v>152</v>
      </c>
      <c r="O186" s="6">
        <v>0.29899999999999999</v>
      </c>
      <c r="P186"/>
    </row>
    <row r="187" spans="1:16" x14ac:dyDescent="0.45">
      <c r="A187" s="9" t="s">
        <v>241</v>
      </c>
      <c r="B187" t="s">
        <v>148</v>
      </c>
      <c r="C187" t="s">
        <v>276</v>
      </c>
      <c r="D187" t="s">
        <v>147</v>
      </c>
      <c r="E187" s="3" t="s">
        <v>252</v>
      </c>
      <c r="G187" s="6">
        <v>9.6000000000000002E-2</v>
      </c>
      <c r="H187" s="5">
        <v>3.3000000000000002E-2</v>
      </c>
      <c r="I187" s="6">
        <v>0.36499999999999999</v>
      </c>
      <c r="J187" s="6">
        <v>83.899000000000001</v>
      </c>
      <c r="K187" s="6">
        <v>0.06</v>
      </c>
      <c r="L187" s="5">
        <v>2E-3</v>
      </c>
      <c r="M187" s="6">
        <v>15.545</v>
      </c>
      <c r="N187" s="6" t="s">
        <v>152</v>
      </c>
      <c r="O187" s="6">
        <v>0</v>
      </c>
      <c r="P187"/>
    </row>
    <row r="188" spans="1:16" x14ac:dyDescent="0.45">
      <c r="A188" s="9" t="s">
        <v>242</v>
      </c>
      <c r="B188" t="s">
        <v>148</v>
      </c>
      <c r="C188" t="s">
        <v>276</v>
      </c>
      <c r="D188" t="s">
        <v>147</v>
      </c>
      <c r="E188" s="3" t="s">
        <v>253</v>
      </c>
      <c r="G188" s="6">
        <v>0.92700000000000005</v>
      </c>
      <c r="H188" s="5">
        <v>4.1000000000000002E-2</v>
      </c>
      <c r="I188" s="6">
        <v>0.27800000000000002</v>
      </c>
      <c r="J188" s="6">
        <v>88.259</v>
      </c>
      <c r="K188" s="6">
        <v>2.4169999999999998</v>
      </c>
      <c r="L188" s="5" t="s">
        <v>152</v>
      </c>
      <c r="M188" s="6">
        <v>7.09</v>
      </c>
      <c r="N188" s="6">
        <v>0.35899999999999999</v>
      </c>
      <c r="O188" s="6">
        <v>0.629</v>
      </c>
      <c r="P188"/>
    </row>
    <row r="189" spans="1:16" x14ac:dyDescent="0.45">
      <c r="A189" s="9" t="s">
        <v>243</v>
      </c>
      <c r="B189" t="s">
        <v>148</v>
      </c>
      <c r="C189" t="s">
        <v>276</v>
      </c>
      <c r="D189" t="s">
        <v>147</v>
      </c>
      <c r="E189" s="3" t="s">
        <v>252</v>
      </c>
      <c r="G189" s="6">
        <v>0.14599999999999999</v>
      </c>
      <c r="H189" s="5">
        <v>4.9000000000000002E-2</v>
      </c>
      <c r="I189" s="6">
        <v>0.43</v>
      </c>
      <c r="J189" s="6">
        <v>85.335999999999999</v>
      </c>
      <c r="K189" s="6">
        <v>0.748</v>
      </c>
      <c r="L189" s="5" t="s">
        <v>152</v>
      </c>
      <c r="M189" s="6">
        <v>12.858000000000001</v>
      </c>
      <c r="N189" s="6">
        <v>0.30299999999999999</v>
      </c>
      <c r="O189" s="6">
        <v>0.129</v>
      </c>
      <c r="P189"/>
    </row>
    <row r="190" spans="1:16" x14ac:dyDescent="0.45">
      <c r="A190" s="9" t="s">
        <v>244</v>
      </c>
      <c r="B190" t="s">
        <v>148</v>
      </c>
      <c r="C190" t="s">
        <v>276</v>
      </c>
      <c r="D190" t="s">
        <v>147</v>
      </c>
      <c r="E190" s="3" t="s">
        <v>254</v>
      </c>
      <c r="G190" s="6" t="s">
        <v>152</v>
      </c>
      <c r="H190" s="5" t="s">
        <v>152</v>
      </c>
      <c r="I190" s="6">
        <v>0.26300000000000001</v>
      </c>
      <c r="J190" s="6">
        <v>99.518000000000001</v>
      </c>
      <c r="K190" s="6">
        <v>0.157</v>
      </c>
      <c r="L190" s="5">
        <v>5.0000000000000001E-3</v>
      </c>
      <c r="M190" s="6">
        <v>5.7000000000000002E-2</v>
      </c>
      <c r="N190" s="6" t="s">
        <v>152</v>
      </c>
      <c r="O190" s="6" t="s">
        <v>152</v>
      </c>
      <c r="P190"/>
    </row>
    <row r="191" spans="1:16" x14ac:dyDescent="0.45">
      <c r="A191" s="9" t="s">
        <v>245</v>
      </c>
      <c r="B191" t="s">
        <v>148</v>
      </c>
      <c r="C191" t="s">
        <v>276</v>
      </c>
      <c r="D191" t="s">
        <v>147</v>
      </c>
      <c r="E191" s="3" t="s">
        <v>253</v>
      </c>
      <c r="G191" s="6">
        <v>0.52300000000000002</v>
      </c>
      <c r="H191" s="5">
        <v>0.106</v>
      </c>
      <c r="I191" s="6">
        <v>0.20599999999999999</v>
      </c>
      <c r="J191" s="6">
        <v>89.66</v>
      </c>
      <c r="K191" s="6">
        <v>1.958</v>
      </c>
      <c r="L191" s="5">
        <v>5.0000000000000001E-3</v>
      </c>
      <c r="M191" s="6">
        <v>3.2650000000000001</v>
      </c>
      <c r="N191" s="6">
        <v>0.435</v>
      </c>
      <c r="O191" s="6">
        <v>3.8420000000000001</v>
      </c>
      <c r="P191"/>
    </row>
    <row r="192" spans="1:16" x14ac:dyDescent="0.45">
      <c r="A192" s="9" t="s">
        <v>246</v>
      </c>
      <c r="B192" t="s">
        <v>148</v>
      </c>
      <c r="C192" t="s">
        <v>514</v>
      </c>
      <c r="D192" t="s">
        <v>147</v>
      </c>
      <c r="E192" s="3" t="s">
        <v>252</v>
      </c>
      <c r="G192" s="6" t="s">
        <v>152</v>
      </c>
      <c r="H192" s="5" t="s">
        <v>152</v>
      </c>
      <c r="I192" s="6">
        <v>0.33900000000000002</v>
      </c>
      <c r="J192" s="6">
        <v>88.745999999999995</v>
      </c>
      <c r="K192" s="6">
        <v>0.35099999999999998</v>
      </c>
      <c r="L192" s="5" t="s">
        <v>152</v>
      </c>
      <c r="M192" s="6">
        <v>9.8339999999999996</v>
      </c>
      <c r="N192" s="6">
        <v>0.33500000000000002</v>
      </c>
      <c r="O192" s="6">
        <v>0.39500000000000002</v>
      </c>
      <c r="P192"/>
    </row>
    <row r="193" spans="1:16" x14ac:dyDescent="0.45">
      <c r="A193" s="9" t="s">
        <v>247</v>
      </c>
      <c r="B193" t="s">
        <v>151</v>
      </c>
      <c r="C193" t="s">
        <v>514</v>
      </c>
      <c r="D193" t="s">
        <v>147</v>
      </c>
      <c r="E193" s="3" t="s">
        <v>252</v>
      </c>
      <c r="G193" s="6">
        <v>0.32</v>
      </c>
      <c r="H193" s="5">
        <v>5.1999999999999998E-2</v>
      </c>
      <c r="I193" s="6">
        <v>0.255</v>
      </c>
      <c r="J193" s="6">
        <v>93.141000000000005</v>
      </c>
      <c r="K193" s="6">
        <v>0.378</v>
      </c>
      <c r="L193" s="5">
        <v>2E-3</v>
      </c>
      <c r="M193" s="6">
        <v>5.5709999999999997</v>
      </c>
      <c r="N193" s="6" t="s">
        <v>152</v>
      </c>
      <c r="O193" s="6">
        <v>0.28100000000000003</v>
      </c>
      <c r="P193"/>
    </row>
    <row r="194" spans="1:16" x14ac:dyDescent="0.45">
      <c r="A194" s="9" t="s">
        <v>248</v>
      </c>
      <c r="B194" t="s">
        <v>151</v>
      </c>
      <c r="C194" t="s">
        <v>514</v>
      </c>
      <c r="D194" t="s">
        <v>147</v>
      </c>
      <c r="E194" s="3" t="s">
        <v>252</v>
      </c>
      <c r="G194" s="6">
        <v>0.10299999999999999</v>
      </c>
      <c r="H194" s="5">
        <v>3.5999999999999997E-2</v>
      </c>
      <c r="I194" s="6">
        <v>0.32400000000000001</v>
      </c>
      <c r="J194" s="6">
        <v>91.725999999999999</v>
      </c>
      <c r="K194" s="6">
        <v>0.67</v>
      </c>
      <c r="L194" s="5">
        <v>1E-3</v>
      </c>
      <c r="M194" s="6">
        <v>6.2050000000000001</v>
      </c>
      <c r="N194" s="6">
        <v>0.33200000000000002</v>
      </c>
      <c r="O194" s="6">
        <v>0.60299999999999998</v>
      </c>
      <c r="P194"/>
    </row>
  </sheetData>
  <mergeCells count="1">
    <mergeCell ref="A1:P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AD1BA-2FB3-4516-81F8-1E01020B9A03}">
  <dimension ref="A1:AJ96"/>
  <sheetViews>
    <sheetView zoomScale="81" zoomScaleNormal="100" workbookViewId="0">
      <pane ySplit="2" topLeftCell="A3" activePane="bottomLeft" state="frozen"/>
      <selection pane="bottomLeft" activeCell="AB28" sqref="AB28"/>
    </sheetView>
  </sheetViews>
  <sheetFormatPr defaultRowHeight="14.25" x14ac:dyDescent="0.45"/>
  <cols>
    <col min="1" max="1" width="9" style="64" bestFit="1" customWidth="1"/>
    <col min="2" max="2" width="9.86328125" bestFit="1" customWidth="1"/>
    <col min="3" max="3" width="16.1328125" bestFit="1" customWidth="1"/>
    <col min="4" max="4" width="11.86328125" bestFit="1" customWidth="1"/>
    <col min="5" max="5" width="11.3984375" customWidth="1"/>
    <col min="6" max="6" width="32" style="37" bestFit="1" customWidth="1"/>
    <col min="7" max="7" width="5.86328125" style="37" hidden="1" customWidth="1"/>
    <col min="8" max="8" width="7.86328125" style="68" hidden="1" customWidth="1"/>
    <col min="9" max="9" width="7.265625" style="68" hidden="1" customWidth="1"/>
    <col min="10" max="10" width="7.86328125" style="68" hidden="1" customWidth="1"/>
    <col min="11" max="11" width="8.265625" style="68" hidden="1" customWidth="1"/>
    <col min="12" max="12" width="8.3984375" style="68" hidden="1" customWidth="1"/>
    <col min="13" max="13" width="8.1328125" style="68" hidden="1" customWidth="1"/>
    <col min="14" max="15" width="8.3984375" style="68" hidden="1" customWidth="1"/>
    <col min="16" max="16" width="8.59765625" style="6" hidden="1" customWidth="1"/>
    <col min="17" max="18" width="8.265625" style="68" hidden="1" customWidth="1"/>
    <col min="19" max="19" width="10.265625" style="68" hidden="1" customWidth="1"/>
    <col min="20" max="20" width="8" style="68" hidden="1" customWidth="1"/>
    <col min="21" max="21" width="5.1328125" hidden="1" customWidth="1"/>
    <col min="23" max="35" width="9" style="68"/>
  </cols>
  <sheetData>
    <row r="1" spans="1:36" ht="46.9" customHeight="1" x14ac:dyDescent="0.45">
      <c r="A1" s="97" t="s">
        <v>406</v>
      </c>
      <c r="B1" s="97"/>
      <c r="C1" s="97"/>
      <c r="D1" s="97"/>
      <c r="E1" s="97"/>
      <c r="F1" s="97"/>
      <c r="G1" s="97"/>
      <c r="H1" s="97"/>
      <c r="I1" s="97"/>
    </row>
    <row r="2" spans="1:36" s="1" customFormat="1" x14ac:dyDescent="0.45">
      <c r="A2" s="63" t="s">
        <v>0</v>
      </c>
      <c r="B2" s="1" t="s">
        <v>338</v>
      </c>
      <c r="C2" s="1" t="s">
        <v>339</v>
      </c>
      <c r="D2" s="1" t="s">
        <v>340</v>
      </c>
      <c r="E2" s="1" t="s">
        <v>341</v>
      </c>
      <c r="F2" s="1" t="s">
        <v>1</v>
      </c>
      <c r="H2" s="69" t="s">
        <v>318</v>
      </c>
      <c r="I2" s="69" t="s">
        <v>320</v>
      </c>
      <c r="J2" s="69" t="s">
        <v>364</v>
      </c>
      <c r="K2" s="69" t="s">
        <v>12</v>
      </c>
      <c r="L2" s="69" t="s">
        <v>4</v>
      </c>
      <c r="M2" s="69" t="s">
        <v>5</v>
      </c>
      <c r="N2" s="69" t="s">
        <v>6</v>
      </c>
      <c r="O2" s="69" t="s">
        <v>7</v>
      </c>
      <c r="P2" s="4" t="s">
        <v>325</v>
      </c>
      <c r="Q2" s="69" t="s">
        <v>9</v>
      </c>
      <c r="R2" s="69" t="s">
        <v>10</v>
      </c>
      <c r="S2" s="69" t="s">
        <v>11</v>
      </c>
      <c r="T2" s="69" t="s">
        <v>257</v>
      </c>
      <c r="U2" s="61" t="s">
        <v>342</v>
      </c>
      <c r="W2" s="69" t="s">
        <v>318</v>
      </c>
      <c r="X2" s="69" t="s">
        <v>320</v>
      </c>
      <c r="Y2" s="69" t="s">
        <v>364</v>
      </c>
      <c r="Z2" s="69" t="s">
        <v>12</v>
      </c>
      <c r="AA2" s="69" t="s">
        <v>4</v>
      </c>
      <c r="AB2" s="69" t="s">
        <v>5</v>
      </c>
      <c r="AC2" s="69" t="s">
        <v>6</v>
      </c>
      <c r="AD2" s="69" t="s">
        <v>7</v>
      </c>
      <c r="AE2" s="69" t="s">
        <v>325</v>
      </c>
      <c r="AF2" s="69" t="s">
        <v>9</v>
      </c>
      <c r="AG2" s="69" t="s">
        <v>10</v>
      </c>
      <c r="AH2" s="69" t="s">
        <v>11</v>
      </c>
      <c r="AI2" s="69" t="s">
        <v>257</v>
      </c>
      <c r="AJ2" s="61" t="s">
        <v>342</v>
      </c>
    </row>
    <row r="3" spans="1:36" s="1" customFormat="1" x14ac:dyDescent="0.45">
      <c r="A3" s="65"/>
      <c r="B3" s="11"/>
      <c r="C3" s="11"/>
      <c r="D3" s="11"/>
      <c r="E3" s="11"/>
      <c r="F3" s="11"/>
      <c r="G3" s="12" t="s">
        <v>385</v>
      </c>
      <c r="H3" s="54">
        <v>0.3</v>
      </c>
      <c r="I3" s="54">
        <v>0.2</v>
      </c>
      <c r="J3" s="66"/>
      <c r="K3" s="54">
        <v>0.2</v>
      </c>
      <c r="L3" s="54">
        <v>0.1</v>
      </c>
      <c r="M3" s="54">
        <v>0.1</v>
      </c>
      <c r="N3" s="66"/>
      <c r="O3" s="54" t="s">
        <v>301</v>
      </c>
      <c r="P3" s="11"/>
      <c r="Q3" s="54">
        <v>0.1</v>
      </c>
      <c r="R3" s="54">
        <v>0.1</v>
      </c>
      <c r="S3" s="54">
        <v>0.1</v>
      </c>
      <c r="T3" s="54">
        <v>0.1</v>
      </c>
      <c r="U3" s="61"/>
      <c r="V3" s="12" t="s">
        <v>385</v>
      </c>
      <c r="W3" s="54">
        <v>0.3</v>
      </c>
      <c r="X3" s="54">
        <v>0.2</v>
      </c>
      <c r="Y3" s="66"/>
      <c r="Z3" s="54">
        <v>0.2</v>
      </c>
      <c r="AA3" s="54">
        <v>0.1</v>
      </c>
      <c r="AB3" s="54">
        <v>0.1</v>
      </c>
      <c r="AC3" s="66"/>
      <c r="AD3" s="54" t="s">
        <v>301</v>
      </c>
      <c r="AE3" s="11"/>
      <c r="AF3" s="54">
        <v>0.1</v>
      </c>
      <c r="AG3" s="54">
        <v>0.1</v>
      </c>
      <c r="AH3" s="54">
        <v>0.1</v>
      </c>
      <c r="AI3" s="54">
        <v>0.1</v>
      </c>
    </row>
    <row r="4" spans="1:36" x14ac:dyDescent="0.45">
      <c r="A4" s="64">
        <v>3926</v>
      </c>
      <c r="B4" t="s">
        <v>343</v>
      </c>
      <c r="C4" t="s">
        <v>344</v>
      </c>
      <c r="D4" t="s">
        <v>345</v>
      </c>
      <c r="E4" t="s">
        <v>346</v>
      </c>
      <c r="F4" t="s">
        <v>384</v>
      </c>
      <c r="G4"/>
      <c r="I4" s="68">
        <v>0.15</v>
      </c>
      <c r="K4" s="68">
        <v>0.03</v>
      </c>
      <c r="M4" s="68">
        <v>0.54</v>
      </c>
      <c r="N4" s="68">
        <v>57.48</v>
      </c>
      <c r="O4" s="68">
        <v>0.39</v>
      </c>
      <c r="Q4" s="68">
        <v>15.36</v>
      </c>
      <c r="R4" s="68">
        <v>1.02</v>
      </c>
      <c r="S4" s="68">
        <v>0.18</v>
      </c>
      <c r="U4" s="28">
        <f>SUM(H4:T4)</f>
        <v>75.149999999999991</v>
      </c>
      <c r="W4" s="68" t="s">
        <v>152</v>
      </c>
      <c r="X4" s="68">
        <v>0.19960079840319364</v>
      </c>
      <c r="Y4" s="68" t="s">
        <v>152</v>
      </c>
      <c r="Z4" s="68">
        <v>3.992015968063873E-2</v>
      </c>
      <c r="AA4" s="68" t="s">
        <v>152</v>
      </c>
      <c r="AB4" s="68">
        <v>0.71856287425149712</v>
      </c>
      <c r="AC4" s="68">
        <v>76.487025948103806</v>
      </c>
      <c r="AD4" s="68">
        <v>0.51896207584830345</v>
      </c>
      <c r="AE4" s="68" t="s">
        <v>152</v>
      </c>
      <c r="AF4" s="68">
        <v>20.43912175648703</v>
      </c>
      <c r="AG4" s="68">
        <v>1.3572854291417167</v>
      </c>
      <c r="AH4" s="68">
        <v>0.23952095808383236</v>
      </c>
      <c r="AI4" s="68" t="s">
        <v>152</v>
      </c>
      <c r="AJ4" s="28">
        <f>SUM(W4:AI4)</f>
        <v>100.00000000000001</v>
      </c>
    </row>
    <row r="5" spans="1:36" x14ac:dyDescent="0.45">
      <c r="A5" s="64">
        <v>3926</v>
      </c>
      <c r="B5" t="s">
        <v>343</v>
      </c>
      <c r="C5" t="s">
        <v>348</v>
      </c>
      <c r="D5" t="s">
        <v>345</v>
      </c>
      <c r="E5" t="s">
        <v>346</v>
      </c>
      <c r="F5" t="s">
        <v>349</v>
      </c>
      <c r="G5"/>
      <c r="K5" s="68">
        <v>0.02</v>
      </c>
      <c r="L5" s="68">
        <v>0.08</v>
      </c>
      <c r="M5" s="68">
        <v>0.63</v>
      </c>
      <c r="N5" s="68">
        <v>66.42</v>
      </c>
      <c r="O5" s="68">
        <v>0.28000000000000003</v>
      </c>
      <c r="Q5" s="68">
        <v>8.6199999999999992</v>
      </c>
      <c r="R5" s="68">
        <v>0.64</v>
      </c>
      <c r="S5" s="68">
        <v>0.11</v>
      </c>
      <c r="U5" s="28">
        <f t="shared" ref="U5:U68" si="0">SUM(H5:T5)</f>
        <v>76.800000000000011</v>
      </c>
      <c r="W5" s="68" t="s">
        <v>152</v>
      </c>
      <c r="X5" s="68" t="s">
        <v>152</v>
      </c>
      <c r="Y5" s="68" t="s">
        <v>152</v>
      </c>
      <c r="Z5" s="68">
        <v>2.6041666666666664E-2</v>
      </c>
      <c r="AA5" s="68">
        <v>0.10416666666666666</v>
      </c>
      <c r="AB5" s="68">
        <v>0.82031249999999989</v>
      </c>
      <c r="AC5" s="68">
        <v>86.484374999999986</v>
      </c>
      <c r="AD5" s="68">
        <v>0.36458333333333331</v>
      </c>
      <c r="AE5" s="68" t="s">
        <v>152</v>
      </c>
      <c r="AF5" s="68">
        <v>11.22395833333333</v>
      </c>
      <c r="AG5" s="68">
        <v>0.83333333333333326</v>
      </c>
      <c r="AH5" s="68">
        <v>0.14322916666666666</v>
      </c>
      <c r="AI5" s="68" t="s">
        <v>152</v>
      </c>
      <c r="AJ5" s="28">
        <f t="shared" ref="AJ5:AJ68" si="1">SUM(W5:AI5)</f>
        <v>99.999999999999972</v>
      </c>
    </row>
    <row r="6" spans="1:36" x14ac:dyDescent="0.45">
      <c r="A6" s="64">
        <v>3926</v>
      </c>
      <c r="B6" t="s">
        <v>343</v>
      </c>
      <c r="C6" t="s">
        <v>350</v>
      </c>
      <c r="D6" t="s">
        <v>345</v>
      </c>
      <c r="E6" t="s">
        <v>346</v>
      </c>
      <c r="F6" t="s">
        <v>347</v>
      </c>
      <c r="G6"/>
      <c r="I6" s="68">
        <v>0.3</v>
      </c>
      <c r="M6" s="68">
        <v>0.46</v>
      </c>
      <c r="N6" s="68">
        <v>55.8</v>
      </c>
      <c r="Q6" s="68">
        <v>16.760000000000002</v>
      </c>
      <c r="R6" s="68">
        <v>0.82</v>
      </c>
      <c r="U6" s="28">
        <f t="shared" si="0"/>
        <v>74.139999999999986</v>
      </c>
      <c r="W6" s="68" t="s">
        <v>152</v>
      </c>
      <c r="X6" s="68">
        <v>0.40463987051524153</v>
      </c>
      <c r="Y6" s="68" t="s">
        <v>152</v>
      </c>
      <c r="Z6" s="68" t="s">
        <v>152</v>
      </c>
      <c r="AA6" s="68" t="s">
        <v>152</v>
      </c>
      <c r="AB6" s="68">
        <v>0.62044780145670364</v>
      </c>
      <c r="AC6" s="68">
        <v>75.263015915834927</v>
      </c>
      <c r="AD6" s="68" t="s">
        <v>152</v>
      </c>
      <c r="AE6" s="68" t="s">
        <v>152</v>
      </c>
      <c r="AF6" s="68">
        <v>22.605880766118162</v>
      </c>
      <c r="AG6" s="68">
        <v>1.1060156460749935</v>
      </c>
      <c r="AH6" s="68" t="s">
        <v>152</v>
      </c>
      <c r="AI6" s="68" t="s">
        <v>152</v>
      </c>
      <c r="AJ6" s="28">
        <f t="shared" si="1"/>
        <v>100.00000000000003</v>
      </c>
    </row>
    <row r="7" spans="1:36" x14ac:dyDescent="0.45">
      <c r="A7" s="64">
        <v>3926</v>
      </c>
      <c r="B7" t="s">
        <v>361</v>
      </c>
      <c r="C7" t="s">
        <v>362</v>
      </c>
      <c r="D7" t="s">
        <v>345</v>
      </c>
      <c r="E7" t="s">
        <v>346</v>
      </c>
      <c r="F7" t="s">
        <v>349</v>
      </c>
      <c r="G7"/>
      <c r="K7" s="68">
        <v>0.05</v>
      </c>
      <c r="L7" s="68">
        <v>0.06</v>
      </c>
      <c r="M7" s="68">
        <v>0.62</v>
      </c>
      <c r="N7" s="68">
        <v>69.739999999999995</v>
      </c>
      <c r="O7" s="68">
        <v>0.48</v>
      </c>
      <c r="Q7" s="68">
        <v>9.19</v>
      </c>
      <c r="R7" s="68">
        <v>0.81</v>
      </c>
      <c r="S7" s="68">
        <v>0.15</v>
      </c>
      <c r="U7" s="28">
        <f t="shared" si="0"/>
        <v>81.100000000000009</v>
      </c>
      <c r="W7" s="68" t="s">
        <v>152</v>
      </c>
      <c r="X7" s="68" t="s">
        <v>152</v>
      </c>
      <c r="Y7" s="68" t="s">
        <v>152</v>
      </c>
      <c r="Z7" s="68">
        <v>6.1652281134401965E-2</v>
      </c>
      <c r="AA7" s="68">
        <v>7.3982737361282358E-2</v>
      </c>
      <c r="AB7" s="68">
        <v>0.76448828606658437</v>
      </c>
      <c r="AC7" s="68">
        <v>85.992601726263857</v>
      </c>
      <c r="AD7" s="68">
        <v>0.59186189889025886</v>
      </c>
      <c r="AE7" s="68" t="s">
        <v>152</v>
      </c>
      <c r="AF7" s="68">
        <v>11.331689272503082</v>
      </c>
      <c r="AG7" s="68">
        <v>0.99876695437731189</v>
      </c>
      <c r="AH7" s="68">
        <v>0.1849568434032059</v>
      </c>
      <c r="AI7" s="68" t="s">
        <v>152</v>
      </c>
      <c r="AJ7" s="28">
        <f t="shared" si="1"/>
        <v>99.999999999999986</v>
      </c>
    </row>
    <row r="8" spans="1:36" x14ac:dyDescent="0.45">
      <c r="A8" s="64">
        <v>3926</v>
      </c>
      <c r="B8" t="s">
        <v>361</v>
      </c>
      <c r="C8" t="s">
        <v>363</v>
      </c>
      <c r="D8" t="s">
        <v>345</v>
      </c>
      <c r="E8" t="s">
        <v>346</v>
      </c>
      <c r="F8" t="s">
        <v>347</v>
      </c>
      <c r="G8"/>
      <c r="I8" s="68">
        <v>0.85</v>
      </c>
      <c r="N8" s="68">
        <v>60.76</v>
      </c>
      <c r="Q8" s="68">
        <v>15.64</v>
      </c>
      <c r="U8" s="28">
        <f t="shared" si="0"/>
        <v>77.25</v>
      </c>
      <c r="W8" s="68" t="s">
        <v>152</v>
      </c>
      <c r="X8" s="68">
        <v>1.1003236245954693</v>
      </c>
      <c r="Y8" s="68" t="s">
        <v>152</v>
      </c>
      <c r="Z8" s="68" t="s">
        <v>152</v>
      </c>
      <c r="AA8" s="68" t="s">
        <v>152</v>
      </c>
      <c r="AB8" s="68" t="s">
        <v>152</v>
      </c>
      <c r="AC8" s="68">
        <v>78.653721682847902</v>
      </c>
      <c r="AD8" s="68" t="s">
        <v>152</v>
      </c>
      <c r="AE8" s="68" t="s">
        <v>152</v>
      </c>
      <c r="AF8" s="68">
        <v>20.245954692556634</v>
      </c>
      <c r="AG8" s="68" t="s">
        <v>152</v>
      </c>
      <c r="AH8" s="68" t="s">
        <v>152</v>
      </c>
      <c r="AI8" s="68" t="s">
        <v>152</v>
      </c>
      <c r="AJ8" s="28">
        <f t="shared" si="1"/>
        <v>100.00000000000001</v>
      </c>
    </row>
    <row r="9" spans="1:36" x14ac:dyDescent="0.45">
      <c r="A9" s="64">
        <v>3926</v>
      </c>
      <c r="B9" t="s">
        <v>343</v>
      </c>
      <c r="C9" t="s">
        <v>351</v>
      </c>
      <c r="D9" t="s">
        <v>345</v>
      </c>
      <c r="E9" t="s">
        <v>346</v>
      </c>
      <c r="F9" t="s">
        <v>349</v>
      </c>
      <c r="G9"/>
      <c r="I9" s="68">
        <v>0.31</v>
      </c>
      <c r="K9" s="68">
        <v>7.0000000000000007E-2</v>
      </c>
      <c r="L9" s="68">
        <v>0.08</v>
      </c>
      <c r="M9" s="68">
        <v>0.79</v>
      </c>
      <c r="N9" s="68">
        <v>66.319999999999993</v>
      </c>
      <c r="O9" s="68">
        <v>0.32</v>
      </c>
      <c r="Q9" s="68">
        <v>7.56</v>
      </c>
      <c r="R9" s="68">
        <v>0.31</v>
      </c>
      <c r="S9" s="6"/>
      <c r="U9" s="28">
        <f t="shared" si="0"/>
        <v>75.759999999999991</v>
      </c>
      <c r="W9" s="68" t="s">
        <v>152</v>
      </c>
      <c r="X9" s="68">
        <v>0.40918690601900742</v>
      </c>
      <c r="Y9" s="68" t="s">
        <v>152</v>
      </c>
      <c r="Z9" s="68">
        <v>9.2397043294614595E-2</v>
      </c>
      <c r="AA9" s="68">
        <v>0.10559662090813095</v>
      </c>
      <c r="AB9" s="68">
        <v>1.0427666314677932</v>
      </c>
      <c r="AC9" s="68">
        <v>87.539598732840545</v>
      </c>
      <c r="AD9" s="68">
        <v>0.42238648363252379</v>
      </c>
      <c r="AE9" s="68" t="s">
        <v>152</v>
      </c>
      <c r="AF9" s="68">
        <v>9.9788806758183757</v>
      </c>
      <c r="AG9" s="68">
        <v>0.40918690601900742</v>
      </c>
      <c r="AH9" s="68" t="s">
        <v>152</v>
      </c>
      <c r="AI9" s="68" t="s">
        <v>152</v>
      </c>
      <c r="AJ9" s="28">
        <f t="shared" si="1"/>
        <v>99.999999999999986</v>
      </c>
    </row>
    <row r="10" spans="1:36" x14ac:dyDescent="0.45">
      <c r="A10" s="64">
        <v>3926</v>
      </c>
      <c r="B10" t="s">
        <v>352</v>
      </c>
      <c r="C10" t="s">
        <v>367</v>
      </c>
      <c r="D10" t="s">
        <v>353</v>
      </c>
      <c r="E10" t="s">
        <v>354</v>
      </c>
      <c r="F10" t="s">
        <v>355</v>
      </c>
      <c r="G10"/>
      <c r="H10" s="68">
        <v>0.33</v>
      </c>
      <c r="I10" s="68">
        <v>0.49</v>
      </c>
      <c r="M10" s="68">
        <v>0.57999999999999996</v>
      </c>
      <c r="N10" s="68">
        <v>58.76</v>
      </c>
      <c r="Q10" s="68">
        <v>16.989999999999998</v>
      </c>
      <c r="R10" s="68">
        <v>0.89</v>
      </c>
      <c r="U10" s="28">
        <f t="shared" si="0"/>
        <v>78.039999999999992</v>
      </c>
      <c r="W10" s="68">
        <v>0.42286007175807283</v>
      </c>
      <c r="X10" s="68">
        <v>0.62788313685289598</v>
      </c>
      <c r="Y10" s="68" t="s">
        <v>152</v>
      </c>
      <c r="Z10" s="68" t="s">
        <v>152</v>
      </c>
      <c r="AA10" s="68" t="s">
        <v>152</v>
      </c>
      <c r="AB10" s="68">
        <v>0.74320861096873392</v>
      </c>
      <c r="AC10" s="68">
        <v>75.294720656073821</v>
      </c>
      <c r="AD10" s="68" t="s">
        <v>152</v>
      </c>
      <c r="AE10" s="68" t="s">
        <v>152</v>
      </c>
      <c r="AF10" s="68">
        <v>21.770886724756533</v>
      </c>
      <c r="AG10" s="68">
        <v>1.1404407995899539</v>
      </c>
      <c r="AH10" s="68" t="s">
        <v>152</v>
      </c>
      <c r="AI10" s="68" t="s">
        <v>152</v>
      </c>
      <c r="AJ10" s="28">
        <f t="shared" si="1"/>
        <v>100.00000000000001</v>
      </c>
    </row>
    <row r="11" spans="1:36" x14ac:dyDescent="0.45">
      <c r="A11" s="64">
        <v>3926</v>
      </c>
      <c r="B11" t="s">
        <v>352</v>
      </c>
      <c r="C11" t="s">
        <v>356</v>
      </c>
      <c r="D11" t="s">
        <v>353</v>
      </c>
      <c r="E11" t="s">
        <v>357</v>
      </c>
      <c r="F11" t="s">
        <v>382</v>
      </c>
      <c r="G11"/>
      <c r="H11" s="68">
        <v>0.42</v>
      </c>
      <c r="K11" s="68">
        <v>0.01</v>
      </c>
      <c r="M11" s="68">
        <v>0.43</v>
      </c>
      <c r="N11" s="68">
        <v>56.35</v>
      </c>
      <c r="O11" s="68">
        <v>0.42</v>
      </c>
      <c r="Q11" s="68">
        <v>20.63</v>
      </c>
      <c r="R11" s="68">
        <v>0.83</v>
      </c>
      <c r="S11" s="68">
        <v>0.26</v>
      </c>
      <c r="U11" s="28">
        <f t="shared" si="0"/>
        <v>79.350000000000009</v>
      </c>
      <c r="W11" s="68">
        <v>0.52930056710775042</v>
      </c>
      <c r="X11" s="68" t="s">
        <v>152</v>
      </c>
      <c r="Y11" s="68" t="s">
        <v>152</v>
      </c>
      <c r="Z11" s="68">
        <v>1.2602394454946439E-2</v>
      </c>
      <c r="AA11" s="68" t="s">
        <v>152</v>
      </c>
      <c r="AB11" s="68">
        <v>0.54190296156269691</v>
      </c>
      <c r="AC11" s="68">
        <v>71.014492753623188</v>
      </c>
      <c r="AD11" s="68">
        <v>0.52930056710775042</v>
      </c>
      <c r="AE11" s="68" t="s">
        <v>152</v>
      </c>
      <c r="AF11" s="68">
        <v>25.998739760554503</v>
      </c>
      <c r="AG11" s="68">
        <v>1.0459987397605544</v>
      </c>
      <c r="AH11" s="68">
        <v>0.32766225582860742</v>
      </c>
      <c r="AI11" s="68" t="s">
        <v>152</v>
      </c>
      <c r="AJ11" s="28">
        <f t="shared" si="1"/>
        <v>100</v>
      </c>
    </row>
    <row r="12" spans="1:36" x14ac:dyDescent="0.45">
      <c r="A12" s="64">
        <v>3926</v>
      </c>
      <c r="B12" t="s">
        <v>352</v>
      </c>
      <c r="C12" t="s">
        <v>358</v>
      </c>
      <c r="D12" t="s">
        <v>353</v>
      </c>
      <c r="E12" t="s">
        <v>357</v>
      </c>
      <c r="F12" t="s">
        <v>383</v>
      </c>
      <c r="G12"/>
      <c r="H12" s="68">
        <v>0.35</v>
      </c>
      <c r="I12" s="68">
        <v>0.21</v>
      </c>
      <c r="K12" s="68">
        <v>0.13</v>
      </c>
      <c r="L12" s="68">
        <v>7.0000000000000007E-2</v>
      </c>
      <c r="M12" s="68">
        <v>0.43</v>
      </c>
      <c r="N12" s="68">
        <v>60.32</v>
      </c>
      <c r="O12" s="68">
        <v>0.56999999999999995</v>
      </c>
      <c r="Q12" s="68">
        <v>15.67</v>
      </c>
      <c r="R12" s="68">
        <v>0.99</v>
      </c>
      <c r="S12" s="68">
        <v>0.12</v>
      </c>
      <c r="U12" s="28">
        <f t="shared" si="0"/>
        <v>78.86</v>
      </c>
      <c r="W12" s="68">
        <v>0.443824499112351</v>
      </c>
      <c r="X12" s="68">
        <v>0.26629469946741058</v>
      </c>
      <c r="Y12" s="68" t="s">
        <v>152</v>
      </c>
      <c r="Z12" s="68">
        <v>0.16484909967030181</v>
      </c>
      <c r="AA12" s="68">
        <v>8.8764899822470211E-2</v>
      </c>
      <c r="AB12" s="68">
        <v>0.54527009890945977</v>
      </c>
      <c r="AC12" s="68">
        <v>76.489982247020038</v>
      </c>
      <c r="AD12" s="68">
        <v>0.72279989855440008</v>
      </c>
      <c r="AE12" s="68" t="s">
        <v>152</v>
      </c>
      <c r="AF12" s="68">
        <v>19.870656860258688</v>
      </c>
      <c r="AG12" s="68">
        <v>1.2553892974892213</v>
      </c>
      <c r="AH12" s="68">
        <v>0.1521683996956632</v>
      </c>
      <c r="AI12" s="68" t="s">
        <v>152</v>
      </c>
      <c r="AJ12" s="28">
        <f t="shared" si="1"/>
        <v>100</v>
      </c>
    </row>
    <row r="13" spans="1:36" x14ac:dyDescent="0.45">
      <c r="A13" s="64">
        <v>3926</v>
      </c>
      <c r="B13" t="s">
        <v>352</v>
      </c>
      <c r="C13" t="s">
        <v>359</v>
      </c>
      <c r="D13" t="s">
        <v>353</v>
      </c>
      <c r="E13" t="s">
        <v>357</v>
      </c>
      <c r="F13" t="s">
        <v>349</v>
      </c>
      <c r="G13"/>
      <c r="I13" s="68">
        <v>0.77</v>
      </c>
      <c r="K13" s="68">
        <v>0.33</v>
      </c>
      <c r="L13" s="68">
        <v>0.13</v>
      </c>
      <c r="M13" s="68">
        <v>0.54</v>
      </c>
      <c r="N13" s="68">
        <v>59.06</v>
      </c>
      <c r="P13" s="6">
        <v>0.56000000000000005</v>
      </c>
      <c r="Q13" s="68">
        <v>16.7</v>
      </c>
      <c r="R13" s="68">
        <v>1.1000000000000001</v>
      </c>
      <c r="S13" s="68">
        <v>0.09</v>
      </c>
      <c r="U13" s="28">
        <f t="shared" si="0"/>
        <v>79.28</v>
      </c>
      <c r="W13" s="68" t="s">
        <v>152</v>
      </c>
      <c r="X13" s="68">
        <v>0.97124117053481329</v>
      </c>
      <c r="Y13" s="68" t="s">
        <v>152</v>
      </c>
      <c r="Z13" s="68">
        <v>0.41624621594349143</v>
      </c>
      <c r="AA13" s="68">
        <v>0.16397578203834509</v>
      </c>
      <c r="AB13" s="68">
        <v>0.68113017154389499</v>
      </c>
      <c r="AC13" s="68">
        <v>74.495459132189708</v>
      </c>
      <c r="AD13" s="68" t="s">
        <v>152</v>
      </c>
      <c r="AE13" s="68">
        <v>0.70635721493440973</v>
      </c>
      <c r="AF13" s="68">
        <v>21.064581231079718</v>
      </c>
      <c r="AG13" s="68">
        <v>1.3874873864783048</v>
      </c>
      <c r="AH13" s="68">
        <v>0.11352169525731584</v>
      </c>
      <c r="AI13" s="68" t="s">
        <v>152</v>
      </c>
      <c r="AJ13" s="28">
        <f t="shared" si="1"/>
        <v>100</v>
      </c>
    </row>
    <row r="14" spans="1:36" x14ac:dyDescent="0.45">
      <c r="A14" s="64">
        <v>3926</v>
      </c>
      <c r="B14" t="s">
        <v>352</v>
      </c>
      <c r="C14" t="s">
        <v>360</v>
      </c>
      <c r="D14" t="s">
        <v>353</v>
      </c>
      <c r="E14" t="s">
        <v>346</v>
      </c>
      <c r="F14" t="s">
        <v>381</v>
      </c>
      <c r="G14"/>
      <c r="I14" s="68">
        <v>0.65</v>
      </c>
      <c r="K14" s="68">
        <v>0.33</v>
      </c>
      <c r="L14" s="68">
        <v>0.13</v>
      </c>
      <c r="M14" s="68">
        <v>0.31</v>
      </c>
      <c r="N14" s="68">
        <v>56.95</v>
      </c>
      <c r="O14" s="68">
        <v>0.67</v>
      </c>
      <c r="Q14" s="68">
        <v>18.57</v>
      </c>
      <c r="R14" s="68">
        <v>1.02</v>
      </c>
      <c r="S14" s="68">
        <v>0.09</v>
      </c>
      <c r="U14" s="28">
        <f t="shared" si="0"/>
        <v>78.720000000000013</v>
      </c>
      <c r="W14" s="68" t="s">
        <v>152</v>
      </c>
      <c r="X14" s="68">
        <v>0.825711382113821</v>
      </c>
      <c r="Y14" s="68" t="s">
        <v>152</v>
      </c>
      <c r="Z14" s="68">
        <v>0.41920731707317066</v>
      </c>
      <c r="AA14" s="68">
        <v>0.16514227642276419</v>
      </c>
      <c r="AB14" s="68">
        <v>0.39380081300813002</v>
      </c>
      <c r="AC14" s="68">
        <v>72.345020325203237</v>
      </c>
      <c r="AD14" s="68">
        <v>0.85111788617886164</v>
      </c>
      <c r="AE14" s="68" t="s">
        <v>152</v>
      </c>
      <c r="AF14" s="68">
        <v>23.58993902439024</v>
      </c>
      <c r="AG14" s="68">
        <v>1.2957317073170729</v>
      </c>
      <c r="AH14" s="68">
        <v>0.1143292682926829</v>
      </c>
      <c r="AI14" s="68" t="s">
        <v>152</v>
      </c>
      <c r="AJ14" s="28">
        <f t="shared" si="1"/>
        <v>99.999999999999972</v>
      </c>
    </row>
    <row r="15" spans="1:36" x14ac:dyDescent="0.45">
      <c r="A15" s="64" t="s">
        <v>69</v>
      </c>
      <c r="B15" s="64" t="s">
        <v>365</v>
      </c>
      <c r="C15" s="62" t="s">
        <v>367</v>
      </c>
      <c r="D15" s="64" t="s">
        <v>366</v>
      </c>
      <c r="E15" t="s">
        <v>354</v>
      </c>
      <c r="F15" s="37" t="s">
        <v>391</v>
      </c>
      <c r="J15" s="67">
        <v>7.2</v>
      </c>
      <c r="N15" s="67">
        <v>87.87</v>
      </c>
      <c r="O15" s="67">
        <v>2.88</v>
      </c>
      <c r="Q15" s="67">
        <v>1.06</v>
      </c>
      <c r="R15" s="67">
        <v>0.99</v>
      </c>
      <c r="U15" s="28">
        <f t="shared" si="0"/>
        <v>100</v>
      </c>
      <c r="W15" s="68" t="s">
        <v>152</v>
      </c>
      <c r="X15" s="68" t="s">
        <v>152</v>
      </c>
      <c r="Y15" s="68">
        <v>7.2</v>
      </c>
      <c r="Z15" s="68" t="s">
        <v>152</v>
      </c>
      <c r="AA15" s="68" t="s">
        <v>152</v>
      </c>
      <c r="AB15" s="68" t="s">
        <v>152</v>
      </c>
      <c r="AC15" s="68">
        <v>87.87</v>
      </c>
      <c r="AD15" s="68">
        <v>2.88</v>
      </c>
      <c r="AE15" s="68" t="s">
        <v>152</v>
      </c>
      <c r="AF15" s="68">
        <v>1.06</v>
      </c>
      <c r="AG15" s="68">
        <v>0.99</v>
      </c>
      <c r="AH15" s="68" t="s">
        <v>152</v>
      </c>
      <c r="AI15" s="68" t="s">
        <v>152</v>
      </c>
      <c r="AJ15" s="28">
        <f t="shared" si="1"/>
        <v>100</v>
      </c>
    </row>
    <row r="16" spans="1:36" x14ac:dyDescent="0.45">
      <c r="A16" s="64" t="s">
        <v>69</v>
      </c>
      <c r="B16" s="64" t="s">
        <v>365</v>
      </c>
      <c r="C16" s="62" t="s">
        <v>344</v>
      </c>
      <c r="D16" s="64" t="s">
        <v>366</v>
      </c>
      <c r="E16" s="64" t="s">
        <v>357</v>
      </c>
      <c r="F16" s="37" t="s">
        <v>388</v>
      </c>
      <c r="J16" s="67">
        <v>1.29</v>
      </c>
      <c r="K16" s="67">
        <v>0.31</v>
      </c>
      <c r="M16" s="67">
        <v>0.47</v>
      </c>
      <c r="N16" s="67">
        <v>81.36</v>
      </c>
      <c r="O16" s="67">
        <v>2.21</v>
      </c>
      <c r="Q16" s="67">
        <v>0.81</v>
      </c>
      <c r="R16" s="67">
        <v>0.44</v>
      </c>
      <c r="S16" s="67">
        <v>0.14000000000000001</v>
      </c>
      <c r="U16" s="28">
        <f t="shared" si="0"/>
        <v>87.03</v>
      </c>
      <c r="W16" s="68" t="s">
        <v>152</v>
      </c>
      <c r="X16" s="68" t="s">
        <v>152</v>
      </c>
      <c r="Y16" s="68">
        <v>1.4822475008617717</v>
      </c>
      <c r="Z16" s="68">
        <v>0.35619901183499941</v>
      </c>
      <c r="AA16" s="68" t="s">
        <v>152</v>
      </c>
      <c r="AB16" s="68">
        <v>0.54004366310467655</v>
      </c>
      <c r="AC16" s="68">
        <v>93.485005170630814</v>
      </c>
      <c r="AD16" s="68">
        <v>2.5393542456624152</v>
      </c>
      <c r="AE16" s="68" t="s">
        <v>152</v>
      </c>
      <c r="AF16" s="68">
        <v>0.93071354705274045</v>
      </c>
      <c r="AG16" s="68">
        <v>0.50557279099161212</v>
      </c>
      <c r="AH16" s="68">
        <v>0.16086406986096749</v>
      </c>
      <c r="AI16" s="68" t="s">
        <v>152</v>
      </c>
      <c r="AJ16" s="28">
        <f t="shared" si="1"/>
        <v>99.999999999999986</v>
      </c>
    </row>
    <row r="17" spans="1:36" x14ac:dyDescent="0.45">
      <c r="A17" s="64" t="s">
        <v>69</v>
      </c>
      <c r="B17" s="64" t="s">
        <v>365</v>
      </c>
      <c r="C17" s="62" t="s">
        <v>348</v>
      </c>
      <c r="D17" s="64" t="s">
        <v>366</v>
      </c>
      <c r="E17" s="64" t="s">
        <v>357</v>
      </c>
      <c r="F17" s="37" t="s">
        <v>387</v>
      </c>
      <c r="J17" s="67">
        <v>16.579999999999998</v>
      </c>
      <c r="K17" s="67">
        <v>0.2</v>
      </c>
      <c r="M17" s="67">
        <v>0.23</v>
      </c>
      <c r="N17" s="67">
        <v>80.680000000000007</v>
      </c>
      <c r="O17" s="67">
        <v>1.71</v>
      </c>
      <c r="Q17" s="67">
        <v>0.41</v>
      </c>
      <c r="R17" s="67">
        <v>0.13</v>
      </c>
      <c r="S17" s="67"/>
      <c r="T17" s="67"/>
      <c r="U17" s="28">
        <f t="shared" si="0"/>
        <v>99.939999999999984</v>
      </c>
      <c r="W17" s="68" t="s">
        <v>152</v>
      </c>
      <c r="X17" s="68" t="s">
        <v>152</v>
      </c>
      <c r="Y17" s="68">
        <v>16.58995397238343</v>
      </c>
      <c r="Z17" s="68">
        <v>0.20012007204322596</v>
      </c>
      <c r="AA17" s="68" t="s">
        <v>152</v>
      </c>
      <c r="AB17" s="68">
        <v>0.23013808284970985</v>
      </c>
      <c r="AC17" s="68">
        <v>80.728437062237361</v>
      </c>
      <c r="AD17" s="68">
        <v>1.7110266159695819</v>
      </c>
      <c r="AE17" s="68" t="s">
        <v>152</v>
      </c>
      <c r="AF17" s="68">
        <v>0.41024614768861323</v>
      </c>
      <c r="AG17" s="68">
        <v>0.13007804682809687</v>
      </c>
      <c r="AH17" s="68" t="s">
        <v>152</v>
      </c>
      <c r="AI17" s="68" t="s">
        <v>152</v>
      </c>
      <c r="AJ17" s="28">
        <f t="shared" si="1"/>
        <v>100.00000000000003</v>
      </c>
    </row>
    <row r="18" spans="1:36" x14ac:dyDescent="0.45">
      <c r="A18" s="64" t="s">
        <v>69</v>
      </c>
      <c r="B18" s="64" t="s">
        <v>365</v>
      </c>
      <c r="C18" s="62" t="s">
        <v>350</v>
      </c>
      <c r="D18" s="64" t="s">
        <v>366</v>
      </c>
      <c r="E18" s="64" t="s">
        <v>357</v>
      </c>
      <c r="F18" s="37" t="s">
        <v>402</v>
      </c>
      <c r="I18" s="67">
        <v>0.08</v>
      </c>
      <c r="J18" s="67">
        <v>3.38</v>
      </c>
      <c r="K18" s="67">
        <v>0.12</v>
      </c>
      <c r="L18" s="67">
        <v>0.1</v>
      </c>
      <c r="M18" s="67">
        <v>0.23</v>
      </c>
      <c r="N18" s="67">
        <v>64.739999999999995</v>
      </c>
      <c r="O18" s="67">
        <v>4.53</v>
      </c>
      <c r="Q18" s="67">
        <v>1.27</v>
      </c>
      <c r="R18" s="67">
        <v>2.23</v>
      </c>
      <c r="S18" s="67">
        <v>9.57</v>
      </c>
      <c r="T18" s="67">
        <v>0.3</v>
      </c>
      <c r="U18" s="28">
        <f t="shared" si="0"/>
        <v>86.55</v>
      </c>
      <c r="W18" s="68" t="s">
        <v>152</v>
      </c>
      <c r="X18" s="68">
        <v>9.2753623188405798E-2</v>
      </c>
      <c r="Y18" s="68">
        <v>3.9188405797101451</v>
      </c>
      <c r="Z18" s="68">
        <v>0.1391304347826087</v>
      </c>
      <c r="AA18" s="68">
        <v>0.11594202898550725</v>
      </c>
      <c r="AB18" s="68">
        <v>0.26666666666666666</v>
      </c>
      <c r="AC18" s="68">
        <v>75.060869565217388</v>
      </c>
      <c r="AD18" s="68">
        <v>5.2521739130434781</v>
      </c>
      <c r="AE18" s="68" t="s">
        <v>152</v>
      </c>
      <c r="AF18" s="68">
        <v>1.472463768115942</v>
      </c>
      <c r="AG18" s="68">
        <v>2.5855072463768116</v>
      </c>
      <c r="AH18" s="68">
        <v>11.095652173913043</v>
      </c>
      <c r="AI18" s="68">
        <v>0.34782608695652173</v>
      </c>
      <c r="AJ18" s="28">
        <f t="shared" si="1"/>
        <v>100.3478260869565</v>
      </c>
    </row>
    <row r="19" spans="1:36" x14ac:dyDescent="0.45">
      <c r="A19" s="64" t="s">
        <v>69</v>
      </c>
      <c r="B19" s="64" t="s">
        <v>365</v>
      </c>
      <c r="C19" s="62" t="s">
        <v>351</v>
      </c>
      <c r="D19" s="64" t="s">
        <v>366</v>
      </c>
      <c r="E19" s="64" t="s">
        <v>357</v>
      </c>
      <c r="F19" s="37" t="s">
        <v>387</v>
      </c>
      <c r="J19" s="67">
        <v>5.99</v>
      </c>
      <c r="K19" s="67">
        <v>2.15</v>
      </c>
      <c r="L19" s="67">
        <v>0.09</v>
      </c>
      <c r="M19" s="67">
        <v>0.18</v>
      </c>
      <c r="N19" s="67">
        <v>73.97</v>
      </c>
      <c r="O19" s="67">
        <v>1.57</v>
      </c>
      <c r="Q19" s="67">
        <v>1.35</v>
      </c>
      <c r="R19" s="67">
        <v>0.96</v>
      </c>
      <c r="S19" s="67"/>
      <c r="U19" s="28">
        <f t="shared" si="0"/>
        <v>86.259999999999977</v>
      </c>
      <c r="W19" s="68" t="s">
        <v>152</v>
      </c>
      <c r="X19" s="68" t="s">
        <v>152</v>
      </c>
      <c r="Y19" s="68">
        <v>6.9441224205889194</v>
      </c>
      <c r="Z19" s="68">
        <v>2.4924646417806637</v>
      </c>
      <c r="AA19" s="68">
        <v>0.10433572919081849</v>
      </c>
      <c r="AB19" s="68">
        <v>0.20867145838163698</v>
      </c>
      <c r="AC19" s="68">
        <v>85.752376536053816</v>
      </c>
      <c r="AD19" s="68">
        <v>1.8200788314398335</v>
      </c>
      <c r="AE19" s="68" t="s">
        <v>152</v>
      </c>
      <c r="AF19" s="68">
        <v>1.5650359378622773</v>
      </c>
      <c r="AG19" s="68">
        <v>1.1129144447020638</v>
      </c>
      <c r="AH19" s="68" t="s">
        <v>152</v>
      </c>
      <c r="AI19" s="68" t="s">
        <v>152</v>
      </c>
      <c r="AJ19" s="28">
        <f t="shared" si="1"/>
        <v>100.00000000000003</v>
      </c>
    </row>
    <row r="20" spans="1:36" x14ac:dyDescent="0.45">
      <c r="A20" s="64" t="s">
        <v>69</v>
      </c>
      <c r="B20" s="64" t="s">
        <v>365</v>
      </c>
      <c r="C20" s="62" t="s">
        <v>362</v>
      </c>
      <c r="D20" s="64" t="s">
        <v>366</v>
      </c>
      <c r="E20" s="64" t="s">
        <v>357</v>
      </c>
      <c r="F20" s="37" t="s">
        <v>387</v>
      </c>
      <c r="J20" s="67">
        <v>4.6900000000000004</v>
      </c>
      <c r="K20" s="67">
        <v>0.28999999999999998</v>
      </c>
      <c r="L20" s="67">
        <v>0.26</v>
      </c>
      <c r="M20" s="67">
        <v>0.68</v>
      </c>
      <c r="N20" s="67">
        <v>66.400000000000006</v>
      </c>
      <c r="O20" s="67">
        <v>1.58</v>
      </c>
      <c r="Q20" s="67">
        <v>1.05</v>
      </c>
      <c r="R20" s="67">
        <v>0.54</v>
      </c>
      <c r="S20" s="67"/>
      <c r="U20" s="28">
        <f t="shared" si="0"/>
        <v>75.490000000000009</v>
      </c>
      <c r="W20" s="68" t="s">
        <v>152</v>
      </c>
      <c r="X20" s="68" t="s">
        <v>152</v>
      </c>
      <c r="Y20" s="68">
        <v>6.2127434097231422</v>
      </c>
      <c r="Z20" s="68">
        <v>0.38415684196582317</v>
      </c>
      <c r="AA20" s="68">
        <v>0.34441647900384154</v>
      </c>
      <c r="AB20" s="68">
        <v>0.90078156047158553</v>
      </c>
      <c r="AC20" s="68">
        <v>87.958670022519541</v>
      </c>
      <c r="AD20" s="68">
        <v>2.092992449331037</v>
      </c>
      <c r="AE20" s="68" t="s">
        <v>152</v>
      </c>
      <c r="AF20" s="68">
        <v>1.39091270366936</v>
      </c>
      <c r="AG20" s="68">
        <v>0.71532653331567086</v>
      </c>
      <c r="AH20" s="68" t="s">
        <v>152</v>
      </c>
      <c r="AI20" s="68" t="s">
        <v>152</v>
      </c>
      <c r="AJ20" s="28">
        <f t="shared" si="1"/>
        <v>100</v>
      </c>
    </row>
    <row r="21" spans="1:36" x14ac:dyDescent="0.45">
      <c r="A21" s="64" t="s">
        <v>69</v>
      </c>
      <c r="B21" s="64" t="s">
        <v>365</v>
      </c>
      <c r="C21" s="62" t="s">
        <v>363</v>
      </c>
      <c r="D21" s="64" t="s">
        <v>366</v>
      </c>
      <c r="E21" s="64" t="s">
        <v>357</v>
      </c>
      <c r="F21" s="37" t="s">
        <v>388</v>
      </c>
      <c r="J21" s="67">
        <v>1.36</v>
      </c>
      <c r="K21" s="67">
        <v>0.14000000000000001</v>
      </c>
      <c r="L21" s="67">
        <v>0.16</v>
      </c>
      <c r="M21" s="67">
        <v>0.54</v>
      </c>
      <c r="N21" s="67">
        <v>84.25</v>
      </c>
      <c r="O21" s="67">
        <v>1.31</v>
      </c>
      <c r="Q21" s="67">
        <v>0.35</v>
      </c>
      <c r="R21" s="67">
        <v>0.35</v>
      </c>
      <c r="S21" s="67"/>
      <c r="T21" s="67">
        <v>0.24</v>
      </c>
      <c r="U21" s="28">
        <f t="shared" si="0"/>
        <v>88.699999999999989</v>
      </c>
      <c r="W21" s="68" t="s">
        <v>152</v>
      </c>
      <c r="X21" s="68" t="s">
        <v>152</v>
      </c>
      <c r="Y21" s="68">
        <v>1.5374180420529053</v>
      </c>
      <c r="Z21" s="68">
        <v>0.15826362197603439</v>
      </c>
      <c r="AA21" s="68">
        <v>0.18087271082975356</v>
      </c>
      <c r="AB21" s="68">
        <v>0.61044539905041828</v>
      </c>
      <c r="AC21" s="68">
        <v>95.240786796292113</v>
      </c>
      <c r="AD21" s="68">
        <v>1.4808953199186075</v>
      </c>
      <c r="AE21" s="68" t="s">
        <v>152</v>
      </c>
      <c r="AF21" s="68">
        <v>0.39565905494008596</v>
      </c>
      <c r="AG21" s="68">
        <v>0.39565905494008596</v>
      </c>
      <c r="AH21" s="68" t="s">
        <v>152</v>
      </c>
      <c r="AI21" s="68">
        <v>0.27130906624463036</v>
      </c>
      <c r="AJ21" s="28">
        <f t="shared" si="1"/>
        <v>100.27130906624463</v>
      </c>
    </row>
    <row r="22" spans="1:36" x14ac:dyDescent="0.45">
      <c r="A22" s="64" t="s">
        <v>69</v>
      </c>
      <c r="B22" s="64" t="s">
        <v>365</v>
      </c>
      <c r="C22" s="62" t="s">
        <v>356</v>
      </c>
      <c r="D22" s="64" t="s">
        <v>366</v>
      </c>
      <c r="E22" s="64" t="s">
        <v>357</v>
      </c>
      <c r="F22" s="37" t="s">
        <v>387</v>
      </c>
      <c r="I22" s="67">
        <v>0.26</v>
      </c>
      <c r="J22" s="67">
        <v>23.05</v>
      </c>
      <c r="K22" s="67">
        <v>0.09</v>
      </c>
      <c r="M22" s="67">
        <v>0.1</v>
      </c>
      <c r="N22" s="67">
        <v>73.62</v>
      </c>
      <c r="O22" s="67">
        <v>1.0900000000000001</v>
      </c>
      <c r="Q22" s="67">
        <v>0.62</v>
      </c>
      <c r="R22" s="67">
        <v>1.17</v>
      </c>
      <c r="S22" s="67"/>
      <c r="U22" s="28">
        <f t="shared" si="0"/>
        <v>100.00000000000001</v>
      </c>
      <c r="W22" s="68" t="s">
        <v>152</v>
      </c>
      <c r="X22" s="68">
        <v>0.25999999999999995</v>
      </c>
      <c r="Y22" s="68">
        <v>23.049999999999997</v>
      </c>
      <c r="Z22" s="68">
        <v>8.9999999999999983E-2</v>
      </c>
      <c r="AA22" s="68" t="s">
        <v>152</v>
      </c>
      <c r="AB22" s="68">
        <v>9.9999999999999992E-2</v>
      </c>
      <c r="AC22" s="68">
        <v>73.61999999999999</v>
      </c>
      <c r="AD22" s="68">
        <v>1.0900000000000001</v>
      </c>
      <c r="AE22" s="68" t="s">
        <v>152</v>
      </c>
      <c r="AF22" s="68">
        <v>0.61999999999999988</v>
      </c>
      <c r="AG22" s="68">
        <v>1.17</v>
      </c>
      <c r="AH22" s="68" t="s">
        <v>152</v>
      </c>
      <c r="AI22" s="68" t="s">
        <v>152</v>
      </c>
      <c r="AJ22" s="28">
        <f t="shared" si="1"/>
        <v>100</v>
      </c>
    </row>
    <row r="23" spans="1:36" x14ac:dyDescent="0.45">
      <c r="A23" s="64" t="s">
        <v>69</v>
      </c>
      <c r="B23" s="64" t="s">
        <v>365</v>
      </c>
      <c r="C23" s="62" t="s">
        <v>358</v>
      </c>
      <c r="D23" s="64" t="s">
        <v>366</v>
      </c>
      <c r="E23" s="64" t="s">
        <v>357</v>
      </c>
      <c r="F23" s="37" t="s">
        <v>387</v>
      </c>
      <c r="J23" s="67">
        <v>11</v>
      </c>
      <c r="K23" s="67">
        <v>0.09</v>
      </c>
      <c r="L23" s="67">
        <v>0.15</v>
      </c>
      <c r="M23" s="67">
        <v>0.31</v>
      </c>
      <c r="N23" s="67">
        <v>86.77</v>
      </c>
      <c r="O23" s="67">
        <v>0.95</v>
      </c>
      <c r="Q23" s="67">
        <v>0.59</v>
      </c>
      <c r="R23" s="67">
        <v>0.14000000000000001</v>
      </c>
      <c r="S23" s="67"/>
      <c r="U23" s="28">
        <f t="shared" si="0"/>
        <v>100</v>
      </c>
      <c r="W23" s="68" t="s">
        <v>152</v>
      </c>
      <c r="X23" s="68" t="s">
        <v>152</v>
      </c>
      <c r="Y23" s="68">
        <v>11</v>
      </c>
      <c r="Z23" s="68">
        <v>0.09</v>
      </c>
      <c r="AA23" s="68">
        <v>0.15</v>
      </c>
      <c r="AB23" s="68">
        <v>0.31</v>
      </c>
      <c r="AC23" s="68">
        <v>86.77</v>
      </c>
      <c r="AD23" s="68">
        <v>0.95</v>
      </c>
      <c r="AE23" s="68" t="s">
        <v>152</v>
      </c>
      <c r="AF23" s="68">
        <v>0.59</v>
      </c>
      <c r="AG23" s="68">
        <v>0.14000000000000001</v>
      </c>
      <c r="AH23" s="68" t="s">
        <v>152</v>
      </c>
      <c r="AI23" s="68" t="s">
        <v>152</v>
      </c>
      <c r="AJ23" s="28">
        <f t="shared" si="1"/>
        <v>100</v>
      </c>
    </row>
    <row r="24" spans="1:36" x14ac:dyDescent="0.45">
      <c r="A24" s="62" t="s">
        <v>69</v>
      </c>
      <c r="B24" s="62" t="s">
        <v>368</v>
      </c>
      <c r="C24" s="62" t="s">
        <v>359</v>
      </c>
      <c r="D24" s="62" t="s">
        <v>369</v>
      </c>
      <c r="E24" s="64" t="s">
        <v>357</v>
      </c>
      <c r="F24" s="37" t="s">
        <v>387</v>
      </c>
      <c r="I24" s="67">
        <v>0.19</v>
      </c>
      <c r="J24" s="67">
        <v>14.33</v>
      </c>
      <c r="K24" s="67">
        <v>0.25</v>
      </c>
      <c r="M24" s="67">
        <v>0.2</v>
      </c>
      <c r="N24" s="67">
        <v>81.3</v>
      </c>
      <c r="O24" s="67">
        <v>1.3</v>
      </c>
      <c r="Q24" s="67">
        <v>0.5</v>
      </c>
      <c r="R24" s="67">
        <v>0.61</v>
      </c>
      <c r="S24" s="67"/>
      <c r="T24" s="67">
        <v>0.32</v>
      </c>
      <c r="U24" s="28">
        <f t="shared" si="0"/>
        <v>98.999999999999986</v>
      </c>
      <c r="W24" s="68" t="s">
        <v>152</v>
      </c>
      <c r="X24" s="68">
        <v>0.19254154843940011</v>
      </c>
      <c r="Y24" s="68">
        <v>14.521686258613702</v>
      </c>
      <c r="Z24" s="68">
        <v>0.2533441426834212</v>
      </c>
      <c r="AA24" s="68" t="s">
        <v>152</v>
      </c>
      <c r="AB24" s="68">
        <v>0.20267531414673695</v>
      </c>
      <c r="AC24" s="68">
        <v>82.387515200648565</v>
      </c>
      <c r="AD24" s="68">
        <v>1.3173895419537902</v>
      </c>
      <c r="AE24" s="68" t="s">
        <v>152</v>
      </c>
      <c r="AF24" s="68">
        <v>0.50668828536684241</v>
      </c>
      <c r="AG24" s="68">
        <v>0.61815970814754773</v>
      </c>
      <c r="AH24" s="68" t="s">
        <v>152</v>
      </c>
      <c r="AI24" s="68">
        <v>0.32428050263477909</v>
      </c>
      <c r="AJ24" s="28">
        <f t="shared" si="1"/>
        <v>100.32428050263478</v>
      </c>
    </row>
    <row r="25" spans="1:36" x14ac:dyDescent="0.45">
      <c r="A25" s="62" t="s">
        <v>69</v>
      </c>
      <c r="B25" s="62" t="s">
        <v>368</v>
      </c>
      <c r="C25" s="62" t="s">
        <v>360</v>
      </c>
      <c r="D25" s="62" t="s">
        <v>369</v>
      </c>
      <c r="E25" s="64" t="s">
        <v>357</v>
      </c>
      <c r="F25" s="37" t="s">
        <v>388</v>
      </c>
      <c r="J25" s="67">
        <v>1.39</v>
      </c>
      <c r="K25" s="67">
        <v>0.28000000000000003</v>
      </c>
      <c r="L25" s="67">
        <v>0.11</v>
      </c>
      <c r="M25" s="67">
        <v>0.44</v>
      </c>
      <c r="N25" s="67">
        <v>83.56</v>
      </c>
      <c r="O25" s="67">
        <v>1.61</v>
      </c>
      <c r="Q25" s="67">
        <v>0.6</v>
      </c>
      <c r="R25" s="67">
        <v>0.66</v>
      </c>
      <c r="S25" s="67"/>
      <c r="T25" s="67">
        <v>0.26</v>
      </c>
      <c r="U25" s="28">
        <f t="shared" si="0"/>
        <v>88.91</v>
      </c>
      <c r="W25" s="68" t="s">
        <v>152</v>
      </c>
      <c r="X25" s="68" t="s">
        <v>152</v>
      </c>
      <c r="Y25" s="68">
        <v>1.5679639029892838</v>
      </c>
      <c r="Z25" s="68">
        <v>0.31584884376762556</v>
      </c>
      <c r="AA25" s="68">
        <v>0.12408347433728145</v>
      </c>
      <c r="AB25" s="68">
        <v>0.49633389734912581</v>
      </c>
      <c r="AC25" s="68">
        <v>94.258319232938533</v>
      </c>
      <c r="AD25" s="68">
        <v>1.8161308516638468</v>
      </c>
      <c r="AE25" s="68" t="s">
        <v>152</v>
      </c>
      <c r="AF25" s="68">
        <v>0.67681895093062616</v>
      </c>
      <c r="AG25" s="68">
        <v>0.74450084602368871</v>
      </c>
      <c r="AH25" s="68" t="s">
        <v>152</v>
      </c>
      <c r="AI25" s="68">
        <v>0.29328821206993799</v>
      </c>
      <c r="AJ25" s="28">
        <f t="shared" si="1"/>
        <v>100.29328821206994</v>
      </c>
    </row>
    <row r="26" spans="1:36" x14ac:dyDescent="0.45">
      <c r="A26" s="62" t="s">
        <v>69</v>
      </c>
      <c r="B26" s="62" t="s">
        <v>368</v>
      </c>
      <c r="C26" s="62" t="s">
        <v>370</v>
      </c>
      <c r="D26" s="62" t="s">
        <v>369</v>
      </c>
      <c r="E26" s="64" t="s">
        <v>357</v>
      </c>
      <c r="F26" s="37" t="s">
        <v>402</v>
      </c>
      <c r="J26" s="67">
        <v>2.3199999999999998</v>
      </c>
      <c r="K26" s="67">
        <v>0.12</v>
      </c>
      <c r="M26" s="67">
        <v>0.79</v>
      </c>
      <c r="N26" s="67">
        <v>54.68</v>
      </c>
      <c r="O26" s="67">
        <v>2.69</v>
      </c>
      <c r="Q26" s="67">
        <v>1.0900000000000001</v>
      </c>
      <c r="R26" s="67">
        <v>2.0699999999999998</v>
      </c>
      <c r="S26" s="67">
        <v>24.78</v>
      </c>
      <c r="T26" s="67">
        <v>0.3</v>
      </c>
      <c r="U26" s="28">
        <f t="shared" si="0"/>
        <v>88.839999999999989</v>
      </c>
      <c r="W26" s="68" t="s">
        <v>152</v>
      </c>
      <c r="X26" s="68" t="s">
        <v>152</v>
      </c>
      <c r="Y26" s="68">
        <v>2.6202846171222047</v>
      </c>
      <c r="Z26" s="68">
        <v>0.1355319629545968</v>
      </c>
      <c r="AA26" s="68" t="s">
        <v>152</v>
      </c>
      <c r="AB26" s="68">
        <v>0.89225208945109558</v>
      </c>
      <c r="AC26" s="68">
        <v>61.75739778631128</v>
      </c>
      <c r="AD26" s="68">
        <v>3.0381748362322116</v>
      </c>
      <c r="AE26" s="68" t="s">
        <v>152</v>
      </c>
      <c r="AF26" s="68">
        <v>1.2310819968375879</v>
      </c>
      <c r="AG26" s="68">
        <v>2.3379263609667946</v>
      </c>
      <c r="AH26" s="68">
        <v>27.987350350124242</v>
      </c>
      <c r="AI26" s="68">
        <v>0.33882990738649199</v>
      </c>
      <c r="AJ26" s="28">
        <f t="shared" si="1"/>
        <v>100.33882990738651</v>
      </c>
    </row>
    <row r="27" spans="1:36" x14ac:dyDescent="0.45">
      <c r="A27" s="62" t="s">
        <v>69</v>
      </c>
      <c r="B27" s="62" t="s">
        <v>368</v>
      </c>
      <c r="C27" s="62" t="s">
        <v>371</v>
      </c>
      <c r="D27" s="62" t="s">
        <v>369</v>
      </c>
      <c r="E27" s="64" t="s">
        <v>357</v>
      </c>
      <c r="F27" s="37" t="s">
        <v>402</v>
      </c>
      <c r="I27" s="67">
        <v>0.31</v>
      </c>
      <c r="J27" s="67">
        <v>1.48</v>
      </c>
      <c r="K27" s="67">
        <v>7.0000000000000007E-2</v>
      </c>
      <c r="L27" s="67">
        <v>0.18</v>
      </c>
      <c r="M27" s="67">
        <v>0.39</v>
      </c>
      <c r="N27" s="67">
        <v>64.05</v>
      </c>
      <c r="O27" s="67">
        <v>5.23</v>
      </c>
      <c r="Q27" s="67">
        <v>1.83</v>
      </c>
      <c r="R27" s="67">
        <v>3.46</v>
      </c>
      <c r="S27" s="67">
        <v>12.43</v>
      </c>
      <c r="U27" s="28">
        <f t="shared" si="0"/>
        <v>89.43</v>
      </c>
      <c r="W27" s="68" t="s">
        <v>152</v>
      </c>
      <c r="X27" s="68">
        <v>0.34663983003466398</v>
      </c>
      <c r="Y27" s="68">
        <v>1.6549256401654924</v>
      </c>
      <c r="Z27" s="68">
        <v>7.8273510007827354E-2</v>
      </c>
      <c r="AA27" s="68">
        <v>0.20127474002012746</v>
      </c>
      <c r="AB27" s="68">
        <v>0.43609527004360948</v>
      </c>
      <c r="AC27" s="68">
        <v>71.620261657162018</v>
      </c>
      <c r="AD27" s="68">
        <v>5.8481493905848145</v>
      </c>
      <c r="AE27" s="68" t="s">
        <v>152</v>
      </c>
      <c r="AF27" s="68">
        <v>2.0462931902046293</v>
      </c>
      <c r="AG27" s="68">
        <v>3.8689477803868946</v>
      </c>
      <c r="AH27" s="68">
        <v>13.899138991389913</v>
      </c>
      <c r="AI27" s="68" t="s">
        <v>152</v>
      </c>
      <c r="AJ27" s="28">
        <f t="shared" si="1"/>
        <v>99.999999999999972</v>
      </c>
    </row>
    <row r="28" spans="1:36" x14ac:dyDescent="0.45">
      <c r="A28" s="62" t="s">
        <v>69</v>
      </c>
      <c r="B28" s="62" t="s">
        <v>368</v>
      </c>
      <c r="C28" s="62" t="s">
        <v>372</v>
      </c>
      <c r="D28" s="62" t="s">
        <v>369</v>
      </c>
      <c r="E28" s="64" t="s">
        <v>357</v>
      </c>
      <c r="F28" s="37" t="s">
        <v>389</v>
      </c>
      <c r="J28" s="67">
        <v>4.82</v>
      </c>
      <c r="K28" s="67">
        <v>0.19</v>
      </c>
      <c r="L28" s="67">
        <v>0.13</v>
      </c>
      <c r="M28" s="67">
        <v>0.47</v>
      </c>
      <c r="N28" s="67">
        <v>66.790000000000006</v>
      </c>
      <c r="O28" s="67">
        <v>1.5</v>
      </c>
      <c r="Q28" s="67">
        <v>0.88</v>
      </c>
      <c r="R28" s="67">
        <v>0.67</v>
      </c>
      <c r="S28" s="67"/>
      <c r="U28" s="28">
        <f t="shared" si="0"/>
        <v>75.45</v>
      </c>
      <c r="W28" s="68" t="s">
        <v>152</v>
      </c>
      <c r="X28" s="68" t="s">
        <v>152</v>
      </c>
      <c r="Y28" s="68">
        <v>6.3883366467859508</v>
      </c>
      <c r="Z28" s="68">
        <v>0.25182239893969516</v>
      </c>
      <c r="AA28" s="68">
        <v>0.17229953611663354</v>
      </c>
      <c r="AB28" s="68">
        <v>0.62292909211398273</v>
      </c>
      <c r="AC28" s="68">
        <v>88.522200132538117</v>
      </c>
      <c r="AD28" s="68">
        <v>1.9880715705765406</v>
      </c>
      <c r="AE28" s="68" t="s">
        <v>152</v>
      </c>
      <c r="AF28" s="68">
        <v>1.1663353214049039</v>
      </c>
      <c r="AG28" s="68">
        <v>0.88800530152418822</v>
      </c>
      <c r="AH28" s="68" t="s">
        <v>152</v>
      </c>
      <c r="AI28" s="68" t="s">
        <v>152</v>
      </c>
      <c r="AJ28" s="28">
        <f t="shared" si="1"/>
        <v>100</v>
      </c>
    </row>
    <row r="29" spans="1:36" x14ac:dyDescent="0.45">
      <c r="A29" s="62" t="s">
        <v>78</v>
      </c>
      <c r="B29" s="62" t="s">
        <v>365</v>
      </c>
      <c r="C29" s="62" t="s">
        <v>367</v>
      </c>
      <c r="D29" s="62" t="s">
        <v>366</v>
      </c>
      <c r="E29" t="s">
        <v>354</v>
      </c>
      <c r="F29" s="37" t="s">
        <v>390</v>
      </c>
      <c r="I29" s="67">
        <v>0.26</v>
      </c>
      <c r="K29" s="67">
        <v>7.0000000000000007E-2</v>
      </c>
      <c r="M29" s="67">
        <v>0.46</v>
      </c>
      <c r="N29" s="67">
        <v>83.51</v>
      </c>
      <c r="O29" s="67">
        <v>0.47</v>
      </c>
      <c r="Q29" s="67">
        <v>5.6</v>
      </c>
      <c r="R29" s="67">
        <v>0.48</v>
      </c>
      <c r="S29" s="67"/>
      <c r="T29" s="67">
        <v>0.09</v>
      </c>
      <c r="U29" s="28">
        <f t="shared" si="0"/>
        <v>90.940000000000012</v>
      </c>
      <c r="W29" s="68" t="s">
        <v>152</v>
      </c>
      <c r="X29" s="68">
        <v>0.2861860209135938</v>
      </c>
      <c r="Y29" s="68" t="s">
        <v>152</v>
      </c>
      <c r="Z29" s="68">
        <v>7.7050082553659888E-2</v>
      </c>
      <c r="AA29" s="68" t="s">
        <v>152</v>
      </c>
      <c r="AB29" s="68">
        <v>0.50632911392405056</v>
      </c>
      <c r="AC29" s="68">
        <v>91.920748486516231</v>
      </c>
      <c r="AD29" s="68">
        <v>0.51733626857457338</v>
      </c>
      <c r="AE29" s="68" t="s">
        <v>152</v>
      </c>
      <c r="AF29" s="68">
        <v>6.1640066042927897</v>
      </c>
      <c r="AG29" s="68">
        <v>0.52834342322509631</v>
      </c>
      <c r="AH29" s="68" t="s">
        <v>152</v>
      </c>
      <c r="AI29" s="68">
        <v>9.9064391854705544E-2</v>
      </c>
      <c r="AJ29" s="28">
        <f t="shared" si="1"/>
        <v>100.0990643918547</v>
      </c>
    </row>
    <row r="30" spans="1:36" x14ac:dyDescent="0.45">
      <c r="A30" s="62" t="s">
        <v>78</v>
      </c>
      <c r="B30" s="62" t="s">
        <v>368</v>
      </c>
      <c r="C30" s="62" t="s">
        <v>344</v>
      </c>
      <c r="D30" s="62" t="s">
        <v>369</v>
      </c>
      <c r="E30" s="64" t="s">
        <v>357</v>
      </c>
      <c r="F30" s="37" t="s">
        <v>393</v>
      </c>
      <c r="I30" s="67">
        <v>11.55</v>
      </c>
      <c r="J30" s="70"/>
      <c r="K30" s="67">
        <v>0.05</v>
      </c>
      <c r="M30" s="67">
        <v>0.13</v>
      </c>
      <c r="N30" s="67">
        <v>76.78</v>
      </c>
      <c r="O30" s="6"/>
      <c r="Q30" s="67">
        <v>1.69</v>
      </c>
      <c r="R30" s="67">
        <v>0.25</v>
      </c>
      <c r="S30" s="67"/>
      <c r="U30" s="28">
        <f t="shared" si="0"/>
        <v>90.45</v>
      </c>
      <c r="W30" s="68" t="s">
        <v>152</v>
      </c>
      <c r="X30" s="68">
        <v>12.769485903814262</v>
      </c>
      <c r="Y30" s="68" t="s">
        <v>152</v>
      </c>
      <c r="Z30" s="68">
        <v>5.5279159756771695E-2</v>
      </c>
      <c r="AA30" s="68" t="s">
        <v>152</v>
      </c>
      <c r="AB30" s="68">
        <v>0.1437258153676064</v>
      </c>
      <c r="AC30" s="68">
        <v>84.886677722498618</v>
      </c>
      <c r="AD30" s="68" t="s">
        <v>152</v>
      </c>
      <c r="AE30" s="68" t="s">
        <v>152</v>
      </c>
      <c r="AF30" s="68">
        <v>1.8684355997788833</v>
      </c>
      <c r="AG30" s="68">
        <v>0.2763957987838585</v>
      </c>
      <c r="AH30" s="68" t="s">
        <v>152</v>
      </c>
      <c r="AI30" s="68" t="s">
        <v>152</v>
      </c>
      <c r="AJ30" s="28">
        <f t="shared" si="1"/>
        <v>99.999999999999986</v>
      </c>
    </row>
    <row r="31" spans="1:36" x14ac:dyDescent="0.45">
      <c r="A31" s="62" t="s">
        <v>78</v>
      </c>
      <c r="B31" s="62" t="s">
        <v>368</v>
      </c>
      <c r="C31" s="62" t="s">
        <v>348</v>
      </c>
      <c r="D31" s="62" t="s">
        <v>369</v>
      </c>
      <c r="E31" s="64" t="s">
        <v>357</v>
      </c>
      <c r="F31" s="37" t="s">
        <v>393</v>
      </c>
      <c r="I31" s="67">
        <v>11.47</v>
      </c>
      <c r="J31" s="70"/>
      <c r="K31" s="67">
        <v>0.17</v>
      </c>
      <c r="M31" s="67">
        <v>0.34</v>
      </c>
      <c r="N31" s="67">
        <v>77.180000000000007</v>
      </c>
      <c r="O31" s="6"/>
      <c r="Q31" s="67">
        <v>1.25</v>
      </c>
      <c r="R31" s="67">
        <v>0</v>
      </c>
      <c r="S31" s="67"/>
      <c r="U31" s="28">
        <f t="shared" si="0"/>
        <v>90.410000000000011</v>
      </c>
      <c r="W31" s="68" t="s">
        <v>152</v>
      </c>
      <c r="X31" s="68">
        <v>12.686649706890829</v>
      </c>
      <c r="Y31" s="68" t="s">
        <v>152</v>
      </c>
      <c r="Z31" s="68">
        <v>0.18803229731224419</v>
      </c>
      <c r="AA31" s="68" t="s">
        <v>152</v>
      </c>
      <c r="AB31" s="68">
        <v>0.37606459462448838</v>
      </c>
      <c r="AC31" s="68">
        <v>85.366662979758871</v>
      </c>
      <c r="AD31" s="68" t="s">
        <v>152</v>
      </c>
      <c r="AE31" s="68" t="s">
        <v>152</v>
      </c>
      <c r="AF31" s="68">
        <v>1.3825904214135603</v>
      </c>
      <c r="AG31" s="68" t="s">
        <v>152</v>
      </c>
      <c r="AH31" s="68" t="s">
        <v>152</v>
      </c>
      <c r="AI31" s="68" t="s">
        <v>152</v>
      </c>
      <c r="AJ31" s="28">
        <f t="shared" si="1"/>
        <v>99.999999999999986</v>
      </c>
    </row>
    <row r="32" spans="1:36" x14ac:dyDescent="0.45">
      <c r="A32" s="62" t="s">
        <v>78</v>
      </c>
      <c r="B32" s="62" t="s">
        <v>368</v>
      </c>
      <c r="C32" s="62" t="s">
        <v>350</v>
      </c>
      <c r="D32" s="62" t="s">
        <v>369</v>
      </c>
      <c r="E32" s="64" t="s">
        <v>357</v>
      </c>
      <c r="F32" s="37" t="s">
        <v>393</v>
      </c>
      <c r="I32" s="67">
        <v>11.47</v>
      </c>
      <c r="J32" s="70"/>
      <c r="K32" s="67">
        <v>0.01</v>
      </c>
      <c r="L32" s="67">
        <v>0.24</v>
      </c>
      <c r="M32" s="67">
        <v>0.09</v>
      </c>
      <c r="N32" s="67">
        <v>76.680000000000007</v>
      </c>
      <c r="O32" s="67">
        <v>0.35</v>
      </c>
      <c r="Q32" s="67">
        <v>1.52</v>
      </c>
      <c r="R32" s="67">
        <v>0.22</v>
      </c>
      <c r="S32" s="67"/>
      <c r="U32" s="28">
        <f t="shared" si="0"/>
        <v>90.58</v>
      </c>
      <c r="W32" s="68" t="s">
        <v>152</v>
      </c>
      <c r="X32" s="68">
        <v>12.662839478913668</v>
      </c>
      <c r="Y32" s="68" t="s">
        <v>152</v>
      </c>
      <c r="Z32" s="68">
        <v>1.103996467211305E-2</v>
      </c>
      <c r="AA32" s="68">
        <v>0.26495915213071319</v>
      </c>
      <c r="AB32" s="68">
        <v>9.9359682049017448E-2</v>
      </c>
      <c r="AC32" s="68">
        <v>84.654449105762879</v>
      </c>
      <c r="AD32" s="68">
        <v>0.38639876352395675</v>
      </c>
      <c r="AE32" s="68" t="s">
        <v>152</v>
      </c>
      <c r="AF32" s="68">
        <v>1.6780746301611835</v>
      </c>
      <c r="AG32" s="68">
        <v>0.24287922278648708</v>
      </c>
      <c r="AH32" s="68" t="s">
        <v>152</v>
      </c>
      <c r="AI32" s="68" t="s">
        <v>152</v>
      </c>
      <c r="AJ32" s="28">
        <f t="shared" si="1"/>
        <v>100.00000000000001</v>
      </c>
    </row>
    <row r="33" spans="1:36" x14ac:dyDescent="0.45">
      <c r="A33" s="62" t="s">
        <v>78</v>
      </c>
      <c r="B33" s="62" t="s">
        <v>368</v>
      </c>
      <c r="C33" s="62" t="s">
        <v>351</v>
      </c>
      <c r="D33" s="62" t="s">
        <v>369</v>
      </c>
      <c r="E33" s="64" t="s">
        <v>357</v>
      </c>
      <c r="F33" s="37" t="s">
        <v>390</v>
      </c>
      <c r="I33" s="70"/>
      <c r="K33" s="70"/>
      <c r="L33" s="70"/>
      <c r="M33" s="70"/>
      <c r="N33" s="67">
        <v>86.11</v>
      </c>
      <c r="O33" s="70"/>
      <c r="Q33" s="67">
        <v>5.24</v>
      </c>
      <c r="R33" s="70"/>
      <c r="S33" s="70"/>
      <c r="T33" s="70"/>
      <c r="U33" s="28">
        <f t="shared" si="0"/>
        <v>91.35</v>
      </c>
      <c r="W33" s="68" t="s">
        <v>152</v>
      </c>
      <c r="X33" s="68" t="s">
        <v>152</v>
      </c>
      <c r="Y33" s="68" t="s">
        <v>152</v>
      </c>
      <c r="Z33" s="68" t="s">
        <v>152</v>
      </c>
      <c r="AA33" s="68" t="s">
        <v>152</v>
      </c>
      <c r="AB33" s="68" t="s">
        <v>152</v>
      </c>
      <c r="AC33" s="68">
        <v>94.263820470717022</v>
      </c>
      <c r="AD33" s="68" t="s">
        <v>152</v>
      </c>
      <c r="AE33" s="68" t="s">
        <v>152</v>
      </c>
      <c r="AF33" s="68">
        <v>5.7361795292829783</v>
      </c>
      <c r="AG33" s="68" t="s">
        <v>152</v>
      </c>
      <c r="AH33" s="68" t="s">
        <v>152</v>
      </c>
      <c r="AI33" s="68" t="s">
        <v>152</v>
      </c>
      <c r="AJ33" s="28">
        <f t="shared" si="1"/>
        <v>100</v>
      </c>
    </row>
    <row r="34" spans="1:36" x14ac:dyDescent="0.45">
      <c r="A34" s="62" t="s">
        <v>78</v>
      </c>
      <c r="B34" s="62" t="s">
        <v>368</v>
      </c>
      <c r="C34" s="62" t="s">
        <v>362</v>
      </c>
      <c r="D34" s="62" t="s">
        <v>369</v>
      </c>
      <c r="E34" s="64" t="s">
        <v>357</v>
      </c>
      <c r="F34" s="37" t="s">
        <v>390</v>
      </c>
      <c r="K34" s="67">
        <v>0.31</v>
      </c>
      <c r="M34" s="67">
        <v>0.71</v>
      </c>
      <c r="N34" s="67">
        <v>84.67</v>
      </c>
      <c r="O34" s="67">
        <v>0.4</v>
      </c>
      <c r="Q34" s="67">
        <v>5.39</v>
      </c>
      <c r="R34" s="67">
        <v>0.63</v>
      </c>
      <c r="S34" s="67">
        <v>0.16</v>
      </c>
      <c r="U34" s="28">
        <f t="shared" si="0"/>
        <v>92.27</v>
      </c>
      <c r="W34" s="68" t="s">
        <v>152</v>
      </c>
      <c r="X34" s="68" t="s">
        <v>152</v>
      </c>
      <c r="Y34" s="68" t="s">
        <v>152</v>
      </c>
      <c r="Z34" s="68">
        <v>0.33597052129619598</v>
      </c>
      <c r="AA34" s="68" t="s">
        <v>152</v>
      </c>
      <c r="AB34" s="68">
        <v>0.76948087135580368</v>
      </c>
      <c r="AC34" s="68">
        <v>91.763303348867453</v>
      </c>
      <c r="AD34" s="68">
        <v>0.4335103500596077</v>
      </c>
      <c r="AE34" s="68" t="s">
        <v>152</v>
      </c>
      <c r="AF34" s="68">
        <v>5.8415519670532134</v>
      </c>
      <c r="AG34" s="68">
        <v>0.68277880134388214</v>
      </c>
      <c r="AH34" s="68">
        <v>0.17340414002384308</v>
      </c>
      <c r="AI34" s="68" t="s">
        <v>152</v>
      </c>
      <c r="AJ34" s="28">
        <f t="shared" si="1"/>
        <v>100</v>
      </c>
    </row>
    <row r="35" spans="1:36" x14ac:dyDescent="0.45">
      <c r="A35" s="62" t="s">
        <v>78</v>
      </c>
      <c r="B35" s="62" t="s">
        <v>368</v>
      </c>
      <c r="C35" s="62" t="s">
        <v>363</v>
      </c>
      <c r="D35" s="62" t="s">
        <v>369</v>
      </c>
      <c r="E35" s="64" t="s">
        <v>357</v>
      </c>
      <c r="F35" s="37" t="s">
        <v>395</v>
      </c>
      <c r="I35" s="70"/>
      <c r="K35" s="67">
        <v>0.04</v>
      </c>
      <c r="M35" s="70"/>
      <c r="N35" s="67">
        <v>74.05</v>
      </c>
      <c r="O35" s="67">
        <v>0.19</v>
      </c>
      <c r="Q35" s="67">
        <v>4.34</v>
      </c>
      <c r="R35" s="67">
        <v>0.45</v>
      </c>
      <c r="S35" s="67"/>
      <c r="U35" s="28">
        <f t="shared" si="0"/>
        <v>79.070000000000007</v>
      </c>
      <c r="W35" s="68" t="s">
        <v>152</v>
      </c>
      <c r="X35" s="68" t="s">
        <v>152</v>
      </c>
      <c r="Y35" s="68" t="s">
        <v>152</v>
      </c>
      <c r="Z35" s="68">
        <v>5.0588086505627919E-2</v>
      </c>
      <c r="AA35" s="68" t="s">
        <v>152</v>
      </c>
      <c r="AB35" s="68" t="s">
        <v>152</v>
      </c>
      <c r="AC35" s="68">
        <v>93.651195143543688</v>
      </c>
      <c r="AD35" s="68">
        <v>0.24029341090173262</v>
      </c>
      <c r="AE35" s="68" t="s">
        <v>152</v>
      </c>
      <c r="AF35" s="68">
        <v>5.4888073858606292</v>
      </c>
      <c r="AG35" s="68">
        <v>0.56911597318831408</v>
      </c>
      <c r="AH35" s="68" t="s">
        <v>152</v>
      </c>
      <c r="AI35" s="68" t="s">
        <v>152</v>
      </c>
      <c r="AJ35" s="28">
        <f t="shared" si="1"/>
        <v>99.999999999999986</v>
      </c>
    </row>
    <row r="36" spans="1:36" x14ac:dyDescent="0.45">
      <c r="A36" s="62" t="s">
        <v>78</v>
      </c>
      <c r="B36" s="62" t="s">
        <v>368</v>
      </c>
      <c r="C36" s="62" t="s">
        <v>356</v>
      </c>
      <c r="D36" s="62" t="s">
        <v>369</v>
      </c>
      <c r="E36" s="64" t="s">
        <v>357</v>
      </c>
      <c r="F36" s="37" t="s">
        <v>395</v>
      </c>
      <c r="H36" s="67">
        <v>1.46</v>
      </c>
      <c r="I36" s="67">
        <v>0.36</v>
      </c>
      <c r="K36" s="67">
        <v>0.81</v>
      </c>
      <c r="M36" s="67">
        <v>0.64</v>
      </c>
      <c r="N36" s="67">
        <v>81.099999999999994</v>
      </c>
      <c r="O36" s="67">
        <v>0.41</v>
      </c>
      <c r="Q36" s="67">
        <v>13.48</v>
      </c>
      <c r="R36" s="67">
        <v>0.88</v>
      </c>
      <c r="S36" s="67">
        <v>0.25</v>
      </c>
      <c r="U36" s="28">
        <f t="shared" si="0"/>
        <v>99.389999999999986</v>
      </c>
      <c r="W36" s="68">
        <v>1.4689606600261598</v>
      </c>
      <c r="X36" s="68">
        <v>0.36220947781466956</v>
      </c>
      <c r="Y36" s="68" t="s">
        <v>152</v>
      </c>
      <c r="Z36" s="68">
        <v>0.8149713250830064</v>
      </c>
      <c r="AA36" s="68" t="s">
        <v>152</v>
      </c>
      <c r="AB36" s="68">
        <v>0.64392796055941248</v>
      </c>
      <c r="AC36" s="68">
        <v>81.597746252138037</v>
      </c>
      <c r="AD36" s="68">
        <v>0.41251634973337364</v>
      </c>
      <c r="AE36" s="68" t="s">
        <v>152</v>
      </c>
      <c r="AF36" s="68">
        <v>13.562732669282626</v>
      </c>
      <c r="AG36" s="68">
        <v>0.88540094576919215</v>
      </c>
      <c r="AH36" s="68">
        <v>0.2515343595935205</v>
      </c>
      <c r="AI36" s="68" t="s">
        <v>152</v>
      </c>
      <c r="AJ36" s="28">
        <f t="shared" si="1"/>
        <v>100</v>
      </c>
    </row>
    <row r="37" spans="1:36" x14ac:dyDescent="0.45">
      <c r="A37" s="64" t="s">
        <v>76</v>
      </c>
      <c r="B37" s="64" t="s">
        <v>373</v>
      </c>
      <c r="C37" s="64" t="s">
        <v>344</v>
      </c>
      <c r="D37" s="64" t="s">
        <v>366</v>
      </c>
      <c r="E37" s="64" t="s">
        <v>346</v>
      </c>
      <c r="F37" s="37" t="s">
        <v>396</v>
      </c>
      <c r="H37" s="67"/>
      <c r="J37" s="67">
        <v>1.65</v>
      </c>
      <c r="K37" s="67">
        <v>0</v>
      </c>
      <c r="M37" s="67">
        <v>0.25</v>
      </c>
      <c r="N37" s="67">
        <v>73.39</v>
      </c>
      <c r="O37" s="67">
        <v>0.04</v>
      </c>
      <c r="Q37" s="67">
        <v>2.08</v>
      </c>
      <c r="R37" s="67">
        <v>0.16</v>
      </c>
      <c r="S37" s="67">
        <v>0.11</v>
      </c>
      <c r="U37" s="28">
        <f t="shared" si="0"/>
        <v>77.680000000000007</v>
      </c>
      <c r="W37" s="68" t="s">
        <v>152</v>
      </c>
      <c r="X37" s="68" t="s">
        <v>152</v>
      </c>
      <c r="Y37" s="68">
        <v>2.1240988671472705</v>
      </c>
      <c r="Z37" s="68" t="s">
        <v>152</v>
      </c>
      <c r="AA37" s="68" t="s">
        <v>152</v>
      </c>
      <c r="AB37" s="68">
        <v>0.32183316168898041</v>
      </c>
      <c r="AC37" s="68">
        <v>94.477342945417092</v>
      </c>
      <c r="AD37" s="68">
        <v>5.1493305870236865E-2</v>
      </c>
      <c r="AE37" s="68" t="s">
        <v>152</v>
      </c>
      <c r="AF37" s="68">
        <v>2.6776519052523171</v>
      </c>
      <c r="AG37" s="68">
        <v>0.20597322348094746</v>
      </c>
      <c r="AH37" s="68">
        <v>0.14160659114315138</v>
      </c>
      <c r="AI37" s="68" t="s">
        <v>152</v>
      </c>
      <c r="AJ37" s="28">
        <f t="shared" si="1"/>
        <v>100</v>
      </c>
    </row>
    <row r="38" spans="1:36" x14ac:dyDescent="0.45">
      <c r="A38" s="64" t="s">
        <v>76</v>
      </c>
      <c r="B38" s="64" t="s">
        <v>373</v>
      </c>
      <c r="C38" s="64" t="s">
        <v>348</v>
      </c>
      <c r="D38" s="64" t="s">
        <v>366</v>
      </c>
      <c r="E38" s="64" t="s">
        <v>357</v>
      </c>
      <c r="F38" s="64" t="s">
        <v>390</v>
      </c>
      <c r="H38" s="67"/>
      <c r="K38" s="67">
        <v>7.0000000000000007E-2</v>
      </c>
      <c r="L38" s="67">
        <v>0.13</v>
      </c>
      <c r="M38" s="67">
        <v>0.44</v>
      </c>
      <c r="N38" s="67">
        <v>77.5</v>
      </c>
      <c r="O38" s="67">
        <v>0.22</v>
      </c>
      <c r="Q38" s="67">
        <v>6.74</v>
      </c>
      <c r="R38" s="67">
        <v>0.43</v>
      </c>
      <c r="S38" s="67"/>
      <c r="U38" s="28">
        <f t="shared" si="0"/>
        <v>85.53</v>
      </c>
      <c r="W38" s="68" t="s">
        <v>152</v>
      </c>
      <c r="X38" s="68" t="s">
        <v>152</v>
      </c>
      <c r="Y38" s="68" t="s">
        <v>152</v>
      </c>
      <c r="Z38" s="68">
        <v>8.1842628317549404E-2</v>
      </c>
      <c r="AA38" s="68">
        <v>0.1519934525897346</v>
      </c>
      <c r="AB38" s="68">
        <v>0.51443937799602479</v>
      </c>
      <c r="AC38" s="68">
        <v>90.61148135157255</v>
      </c>
      <c r="AD38" s="68">
        <v>0.2572196889980124</v>
      </c>
      <c r="AE38" s="68" t="s">
        <v>152</v>
      </c>
      <c r="AF38" s="68">
        <v>7.8802759265754707</v>
      </c>
      <c r="AG38" s="68">
        <v>0.50274757395066061</v>
      </c>
      <c r="AH38" s="68" t="s">
        <v>152</v>
      </c>
      <c r="AI38" s="68" t="s">
        <v>152</v>
      </c>
      <c r="AJ38" s="28">
        <f t="shared" si="1"/>
        <v>99.999999999999986</v>
      </c>
    </row>
    <row r="39" spans="1:36" x14ac:dyDescent="0.45">
      <c r="A39" s="64" t="s">
        <v>76</v>
      </c>
      <c r="B39" s="64" t="s">
        <v>373</v>
      </c>
      <c r="C39" s="64" t="s">
        <v>350</v>
      </c>
      <c r="D39" s="64" t="s">
        <v>366</v>
      </c>
      <c r="E39" s="64" t="s">
        <v>357</v>
      </c>
      <c r="F39" s="37" t="s">
        <v>395</v>
      </c>
      <c r="H39" s="67">
        <v>1.74</v>
      </c>
      <c r="J39" s="67">
        <v>0.11</v>
      </c>
      <c r="K39" s="67">
        <v>0.08</v>
      </c>
      <c r="M39" s="67">
        <v>0.3</v>
      </c>
      <c r="N39" s="67">
        <v>71.83</v>
      </c>
      <c r="O39" s="67">
        <v>0.33</v>
      </c>
      <c r="Q39" s="67">
        <v>6.43</v>
      </c>
      <c r="R39" s="67">
        <v>0.49</v>
      </c>
      <c r="S39" s="67">
        <v>0.14000000000000001</v>
      </c>
      <c r="U39" s="28">
        <f t="shared" si="0"/>
        <v>81.449999999999989</v>
      </c>
      <c r="W39" s="68">
        <v>2.1362799263351753</v>
      </c>
      <c r="X39" s="68" t="s">
        <v>152</v>
      </c>
      <c r="Y39" s="68">
        <v>0.13505217925107429</v>
      </c>
      <c r="Z39" s="68">
        <v>9.8219766728054034E-2</v>
      </c>
      <c r="AA39" s="68" t="s">
        <v>152</v>
      </c>
      <c r="AB39" s="68">
        <v>0.36832412523020264</v>
      </c>
      <c r="AC39" s="68">
        <v>88.189073050951521</v>
      </c>
      <c r="AD39" s="68">
        <v>0.40515653775322291</v>
      </c>
      <c r="AE39" s="68" t="s">
        <v>152</v>
      </c>
      <c r="AF39" s="68">
        <v>7.8944137507673426</v>
      </c>
      <c r="AG39" s="68">
        <v>0.60159607120933101</v>
      </c>
      <c r="AH39" s="68">
        <v>0.17188459177409457</v>
      </c>
      <c r="AI39" s="68" t="s">
        <v>152</v>
      </c>
      <c r="AJ39" s="28">
        <f t="shared" si="1"/>
        <v>100.00000000000001</v>
      </c>
    </row>
    <row r="40" spans="1:36" x14ac:dyDescent="0.45">
      <c r="A40" s="64" t="s">
        <v>76</v>
      </c>
      <c r="B40" s="64" t="s">
        <v>373</v>
      </c>
      <c r="C40" s="64" t="s">
        <v>351</v>
      </c>
      <c r="D40" s="64" t="s">
        <v>366</v>
      </c>
      <c r="E40" s="64" t="s">
        <v>346</v>
      </c>
      <c r="F40" s="37" t="s">
        <v>397</v>
      </c>
      <c r="H40" s="67"/>
      <c r="I40" s="67">
        <v>0.11</v>
      </c>
      <c r="J40" s="67">
        <v>0.88</v>
      </c>
      <c r="K40" s="67">
        <v>0.04</v>
      </c>
      <c r="M40" s="67">
        <v>0.19</v>
      </c>
      <c r="N40" s="67">
        <v>25.8</v>
      </c>
      <c r="O40" s="67">
        <v>0.7</v>
      </c>
      <c r="Q40" s="67">
        <v>13.79</v>
      </c>
      <c r="R40" s="67">
        <v>0.35</v>
      </c>
      <c r="S40" s="67">
        <v>0.32</v>
      </c>
      <c r="U40" s="28">
        <f t="shared" si="0"/>
        <v>42.18</v>
      </c>
      <c r="W40" s="68" t="s">
        <v>152</v>
      </c>
      <c r="X40" s="68">
        <v>0.26078710289236606</v>
      </c>
      <c r="Y40" s="68">
        <v>2.0862968231389285</v>
      </c>
      <c r="Z40" s="68">
        <v>9.4831673779042197E-2</v>
      </c>
      <c r="AA40" s="68" t="s">
        <v>152</v>
      </c>
      <c r="AB40" s="68">
        <v>0.45045045045045046</v>
      </c>
      <c r="AC40" s="68">
        <v>61.16642958748222</v>
      </c>
      <c r="AD40" s="68">
        <v>1.6595542911332386</v>
      </c>
      <c r="AE40" s="68" t="s">
        <v>152</v>
      </c>
      <c r="AF40" s="68">
        <v>32.693219535324801</v>
      </c>
      <c r="AG40" s="68">
        <v>0.8297771455666193</v>
      </c>
      <c r="AH40" s="68">
        <v>0.75865339023233758</v>
      </c>
      <c r="AI40" s="68" t="s">
        <v>152</v>
      </c>
      <c r="AJ40" s="28">
        <f t="shared" si="1"/>
        <v>100</v>
      </c>
    </row>
    <row r="41" spans="1:36" x14ac:dyDescent="0.45">
      <c r="A41" s="64" t="s">
        <v>76</v>
      </c>
      <c r="B41" s="64" t="s">
        <v>373</v>
      </c>
      <c r="C41" s="64" t="s">
        <v>362</v>
      </c>
      <c r="D41" s="64" t="s">
        <v>366</v>
      </c>
      <c r="E41" s="64" t="s">
        <v>357</v>
      </c>
      <c r="F41" s="37" t="s">
        <v>395</v>
      </c>
      <c r="H41" s="67"/>
      <c r="J41" s="67">
        <v>0.1</v>
      </c>
      <c r="K41" s="67">
        <v>0</v>
      </c>
      <c r="L41" s="67">
        <v>0.06</v>
      </c>
      <c r="M41" s="67">
        <v>0.53</v>
      </c>
      <c r="N41" s="67">
        <v>77.81</v>
      </c>
      <c r="O41" s="67">
        <v>0.19</v>
      </c>
      <c r="Q41" s="67">
        <v>6.47</v>
      </c>
      <c r="R41" s="67">
        <v>0.57999999999999996</v>
      </c>
      <c r="S41" s="67">
        <v>0.21</v>
      </c>
      <c r="U41" s="28">
        <f t="shared" si="0"/>
        <v>85.949999999999989</v>
      </c>
      <c r="W41" s="68" t="s">
        <v>152</v>
      </c>
      <c r="X41" s="68" t="s">
        <v>152</v>
      </c>
      <c r="Y41" s="68">
        <v>0.11634671320535196</v>
      </c>
      <c r="Z41" s="68" t="s">
        <v>152</v>
      </c>
      <c r="AA41" s="68">
        <v>6.9808027923211183E-2</v>
      </c>
      <c r="AB41" s="68">
        <v>0.61663757998836544</v>
      </c>
      <c r="AC41" s="68">
        <v>90.529377545084358</v>
      </c>
      <c r="AD41" s="68">
        <v>0.22105875509016873</v>
      </c>
      <c r="AE41" s="68" t="s">
        <v>152</v>
      </c>
      <c r="AF41" s="68">
        <v>7.527632344386272</v>
      </c>
      <c r="AG41" s="68">
        <v>0.6748109365910413</v>
      </c>
      <c r="AH41" s="68">
        <v>0.24432809773123912</v>
      </c>
      <c r="AI41" s="68" t="s">
        <v>152</v>
      </c>
      <c r="AJ41" s="28">
        <f t="shared" si="1"/>
        <v>100.00000000000001</v>
      </c>
    </row>
    <row r="42" spans="1:36" x14ac:dyDescent="0.45">
      <c r="A42" s="64" t="s">
        <v>76</v>
      </c>
      <c r="B42" s="64" t="s">
        <v>373</v>
      </c>
      <c r="C42" s="64" t="s">
        <v>363</v>
      </c>
      <c r="D42" s="64" t="s">
        <v>366</v>
      </c>
      <c r="E42" s="64" t="s">
        <v>357</v>
      </c>
      <c r="F42" s="37" t="s">
        <v>394</v>
      </c>
      <c r="H42" s="67"/>
      <c r="K42" s="67">
        <v>0.06</v>
      </c>
      <c r="L42" s="67">
        <v>0.05</v>
      </c>
      <c r="M42" s="67">
        <v>1.34</v>
      </c>
      <c r="N42" s="67">
        <v>52.17</v>
      </c>
      <c r="O42" s="67">
        <v>0.2</v>
      </c>
      <c r="Q42" s="67">
        <v>22.64</v>
      </c>
      <c r="R42" s="67">
        <v>1.67</v>
      </c>
      <c r="S42" s="67"/>
      <c r="U42" s="28">
        <f t="shared" si="0"/>
        <v>78.13000000000001</v>
      </c>
      <c r="W42" s="68" t="s">
        <v>152</v>
      </c>
      <c r="X42" s="68" t="s">
        <v>152</v>
      </c>
      <c r="Y42" s="68" t="s">
        <v>152</v>
      </c>
      <c r="Z42" s="68">
        <v>7.6795085114552658E-2</v>
      </c>
      <c r="AA42" s="68">
        <v>6.3995904262127215E-2</v>
      </c>
      <c r="AB42" s="68">
        <v>1.7150902342250094</v>
      </c>
      <c r="AC42" s="68">
        <v>66.773326507103533</v>
      </c>
      <c r="AD42" s="68">
        <v>0.25598361704850886</v>
      </c>
      <c r="AE42" s="68" t="s">
        <v>152</v>
      </c>
      <c r="AF42" s="68">
        <v>28.977345449891203</v>
      </c>
      <c r="AG42" s="68">
        <v>2.1374632023550491</v>
      </c>
      <c r="AH42" s="68" t="s">
        <v>152</v>
      </c>
      <c r="AI42" s="68" t="s">
        <v>152</v>
      </c>
      <c r="AJ42" s="28">
        <f t="shared" si="1"/>
        <v>99.999999999999986</v>
      </c>
    </row>
    <row r="43" spans="1:36" x14ac:dyDescent="0.45">
      <c r="A43" s="64" t="s">
        <v>76</v>
      </c>
      <c r="B43" s="64" t="s">
        <v>373</v>
      </c>
      <c r="C43" s="64" t="s">
        <v>356</v>
      </c>
      <c r="D43" s="64" t="s">
        <v>366</v>
      </c>
      <c r="E43" s="64" t="s">
        <v>357</v>
      </c>
      <c r="F43" s="37" t="s">
        <v>394</v>
      </c>
      <c r="H43" s="67">
        <v>0.45</v>
      </c>
      <c r="K43" s="67"/>
      <c r="L43" s="67">
        <v>0.11</v>
      </c>
      <c r="M43" s="67">
        <v>0.24</v>
      </c>
      <c r="N43" s="67">
        <v>73.62</v>
      </c>
      <c r="O43" s="67">
        <v>0.18</v>
      </c>
      <c r="Q43" s="67">
        <v>6.53</v>
      </c>
      <c r="R43" s="67">
        <v>0.35</v>
      </c>
      <c r="S43" s="67">
        <v>0.21</v>
      </c>
      <c r="T43" s="67">
        <v>0.1</v>
      </c>
      <c r="U43" s="28">
        <f t="shared" si="0"/>
        <v>81.789999999999992</v>
      </c>
      <c r="W43" s="68">
        <v>0.55086301872934262</v>
      </c>
      <c r="X43" s="68" t="s">
        <v>152</v>
      </c>
      <c r="Y43" s="68" t="s">
        <v>152</v>
      </c>
      <c r="Z43" s="68" t="s">
        <v>152</v>
      </c>
      <c r="AA43" s="68">
        <v>0.13465540457828376</v>
      </c>
      <c r="AB43" s="68">
        <v>0.29379360998898274</v>
      </c>
      <c r="AC43" s="68">
        <v>90.121189864120453</v>
      </c>
      <c r="AD43" s="68">
        <v>0.22034520749173706</v>
      </c>
      <c r="AE43" s="68" t="s">
        <v>152</v>
      </c>
      <c r="AF43" s="68">
        <v>7.9936344717835723</v>
      </c>
      <c r="AG43" s="68">
        <v>0.42844901456726653</v>
      </c>
      <c r="AH43" s="68">
        <v>0.25706940874035988</v>
      </c>
      <c r="AI43" s="68">
        <v>0.12241400416207615</v>
      </c>
      <c r="AJ43" s="28">
        <f t="shared" si="1"/>
        <v>100.12241400416208</v>
      </c>
    </row>
    <row r="44" spans="1:36" x14ac:dyDescent="0.45">
      <c r="A44" s="64" t="s">
        <v>76</v>
      </c>
      <c r="B44" s="64" t="s">
        <v>373</v>
      </c>
      <c r="C44" s="64" t="s">
        <v>358</v>
      </c>
      <c r="D44" s="64" t="s">
        <v>366</v>
      </c>
      <c r="E44" s="64" t="s">
        <v>357</v>
      </c>
      <c r="F44" s="37" t="s">
        <v>390</v>
      </c>
      <c r="H44" s="67"/>
      <c r="I44" s="67"/>
      <c r="K44" s="67">
        <v>0</v>
      </c>
      <c r="L44" s="67">
        <v>0.09</v>
      </c>
      <c r="M44" s="67">
        <v>0.41</v>
      </c>
      <c r="N44" s="67">
        <v>76.23</v>
      </c>
      <c r="O44" s="67">
        <v>0.16</v>
      </c>
      <c r="Q44" s="67">
        <v>6.43</v>
      </c>
      <c r="R44" s="67">
        <v>0.59</v>
      </c>
      <c r="S44" s="67">
        <v>0.11</v>
      </c>
      <c r="U44" s="28">
        <f t="shared" si="0"/>
        <v>84.02</v>
      </c>
      <c r="W44" s="68" t="s">
        <v>152</v>
      </c>
      <c r="X44" s="68" t="s">
        <v>152</v>
      </c>
      <c r="Y44" s="68" t="s">
        <v>152</v>
      </c>
      <c r="Z44" s="68" t="s">
        <v>152</v>
      </c>
      <c r="AA44" s="68">
        <v>0.10711735301118781</v>
      </c>
      <c r="AB44" s="68">
        <v>0.4879790526065223</v>
      </c>
      <c r="AC44" s="68">
        <v>90.728398000476076</v>
      </c>
      <c r="AD44" s="68">
        <v>0.19043084979766722</v>
      </c>
      <c r="AE44" s="68" t="s">
        <v>152</v>
      </c>
      <c r="AF44" s="68">
        <v>7.6529397762437519</v>
      </c>
      <c r="AG44" s="68">
        <v>0.7022137586288979</v>
      </c>
      <c r="AH44" s="68">
        <v>0.13092120923589623</v>
      </c>
      <c r="AI44" s="68" t="s">
        <v>152</v>
      </c>
      <c r="AJ44" s="28">
        <f t="shared" si="1"/>
        <v>100</v>
      </c>
    </row>
    <row r="45" spans="1:36" x14ac:dyDescent="0.45">
      <c r="A45" s="62" t="s">
        <v>76</v>
      </c>
      <c r="B45" s="62" t="s">
        <v>368</v>
      </c>
      <c r="C45" s="62" t="s">
        <v>359</v>
      </c>
      <c r="D45" s="62" t="s">
        <v>369</v>
      </c>
      <c r="E45" s="64" t="s">
        <v>357</v>
      </c>
      <c r="F45" s="37" t="s">
        <v>390</v>
      </c>
      <c r="H45" s="70"/>
      <c r="J45" s="67">
        <v>0.13</v>
      </c>
      <c r="K45" s="67">
        <v>0.02</v>
      </c>
      <c r="M45" s="67">
        <v>0.28000000000000003</v>
      </c>
      <c r="N45" s="67">
        <v>77</v>
      </c>
      <c r="O45" s="67">
        <v>0.19</v>
      </c>
      <c r="Q45" s="67">
        <v>6.18</v>
      </c>
      <c r="R45" s="67">
        <v>0.33</v>
      </c>
      <c r="S45" s="67">
        <v>0.1</v>
      </c>
      <c r="U45" s="28">
        <f t="shared" si="0"/>
        <v>84.23</v>
      </c>
      <c r="W45" s="68" t="s">
        <v>152</v>
      </c>
      <c r="X45" s="68" t="s">
        <v>152</v>
      </c>
      <c r="Y45" s="68">
        <v>0.15433930903478571</v>
      </c>
      <c r="Z45" s="68">
        <v>2.3744509082274722E-2</v>
      </c>
      <c r="AA45" s="68" t="s">
        <v>152</v>
      </c>
      <c r="AB45" s="68">
        <v>0.33242312715184619</v>
      </c>
      <c r="AC45" s="68">
        <v>91.416359966757682</v>
      </c>
      <c r="AD45" s="68">
        <v>0.22557283628160987</v>
      </c>
      <c r="AE45" s="68" t="s">
        <v>152</v>
      </c>
      <c r="AF45" s="68">
        <v>7.3370533064228898</v>
      </c>
      <c r="AG45" s="68">
        <v>0.39178439985753294</v>
      </c>
      <c r="AH45" s="68">
        <v>0.11872254541137361</v>
      </c>
      <c r="AI45" s="68" t="s">
        <v>152</v>
      </c>
      <c r="AJ45" s="28">
        <f t="shared" si="1"/>
        <v>99.999999999999986</v>
      </c>
    </row>
    <row r="46" spans="1:36" x14ac:dyDescent="0.45">
      <c r="A46" s="62" t="s">
        <v>76</v>
      </c>
      <c r="B46" s="62" t="s">
        <v>368</v>
      </c>
      <c r="C46" s="62" t="s">
        <v>360</v>
      </c>
      <c r="D46" s="62" t="s">
        <v>369</v>
      </c>
      <c r="E46" s="64" t="s">
        <v>357</v>
      </c>
      <c r="F46" s="37" t="s">
        <v>393</v>
      </c>
      <c r="H46" s="70"/>
      <c r="J46" s="70"/>
      <c r="K46" s="70"/>
      <c r="L46" s="67">
        <v>0.05</v>
      </c>
      <c r="M46" s="67">
        <v>0.37</v>
      </c>
      <c r="N46" s="67">
        <v>75.67</v>
      </c>
      <c r="O46" s="67">
        <v>0.32</v>
      </c>
      <c r="Q46" s="67">
        <v>7.28</v>
      </c>
      <c r="R46" s="67">
        <v>0.83</v>
      </c>
      <c r="S46" s="67">
        <v>7.0000000000000007E-2</v>
      </c>
      <c r="U46" s="28">
        <f t="shared" si="0"/>
        <v>84.589999999999989</v>
      </c>
      <c r="W46" s="68" t="s">
        <v>152</v>
      </c>
      <c r="X46" s="68" t="s">
        <v>152</v>
      </c>
      <c r="Y46" s="68" t="s">
        <v>152</v>
      </c>
      <c r="Z46" s="68" t="s">
        <v>152</v>
      </c>
      <c r="AA46" s="68">
        <v>5.910864168341412E-2</v>
      </c>
      <c r="AB46" s="68">
        <v>0.43740394845726449</v>
      </c>
      <c r="AC46" s="68">
        <v>89.455018323678928</v>
      </c>
      <c r="AD46" s="68">
        <v>0.37829530677385037</v>
      </c>
      <c r="AE46" s="68" t="s">
        <v>152</v>
      </c>
      <c r="AF46" s="68">
        <v>8.6062182291050959</v>
      </c>
      <c r="AG46" s="68">
        <v>0.9812034519446744</v>
      </c>
      <c r="AH46" s="68">
        <v>8.2752098356779782E-2</v>
      </c>
      <c r="AI46" s="68" t="s">
        <v>152</v>
      </c>
      <c r="AJ46" s="28">
        <f t="shared" si="1"/>
        <v>100.00000000000001</v>
      </c>
    </row>
    <row r="47" spans="1:36" x14ac:dyDescent="0.45">
      <c r="A47" s="62" t="s">
        <v>76</v>
      </c>
      <c r="B47" s="62" t="s">
        <v>368</v>
      </c>
      <c r="C47" s="62" t="s">
        <v>370</v>
      </c>
      <c r="D47" s="62" t="s">
        <v>369</v>
      </c>
      <c r="E47" s="64" t="s">
        <v>357</v>
      </c>
      <c r="F47" s="37" t="s">
        <v>393</v>
      </c>
      <c r="H47" s="70"/>
      <c r="J47" s="70"/>
      <c r="K47" s="67">
        <v>0.03</v>
      </c>
      <c r="L47" s="67">
        <v>0.09</v>
      </c>
      <c r="M47" s="67">
        <v>0.28999999999999998</v>
      </c>
      <c r="N47" s="67">
        <v>75.319999999999993</v>
      </c>
      <c r="O47" s="67">
        <v>0.34</v>
      </c>
      <c r="Q47" s="67">
        <v>6.94</v>
      </c>
      <c r="R47" s="67">
        <v>0.78</v>
      </c>
      <c r="S47" s="67">
        <v>0.28000000000000003</v>
      </c>
      <c r="U47" s="28">
        <f t="shared" si="0"/>
        <v>84.07</v>
      </c>
      <c r="W47" s="68" t="s">
        <v>152</v>
      </c>
      <c r="X47" s="68" t="s">
        <v>152</v>
      </c>
      <c r="Y47" s="68" t="s">
        <v>152</v>
      </c>
      <c r="Z47" s="68">
        <v>3.5684548590460337E-2</v>
      </c>
      <c r="AA47" s="68">
        <v>0.107053645771381</v>
      </c>
      <c r="AB47" s="68">
        <v>0.34495063637444984</v>
      </c>
      <c r="AC47" s="68">
        <v>89.592006661115732</v>
      </c>
      <c r="AD47" s="68">
        <v>0.40442488402521709</v>
      </c>
      <c r="AE47" s="68" t="s">
        <v>152</v>
      </c>
      <c r="AF47" s="68">
        <v>8.2550255739264902</v>
      </c>
      <c r="AG47" s="68">
        <v>0.92779826335196869</v>
      </c>
      <c r="AH47" s="68">
        <v>0.33305578684429649</v>
      </c>
      <c r="AI47" s="68" t="s">
        <v>152</v>
      </c>
      <c r="AJ47" s="28">
        <f t="shared" si="1"/>
        <v>100</v>
      </c>
    </row>
    <row r="48" spans="1:36" x14ac:dyDescent="0.45">
      <c r="A48" s="62" t="s">
        <v>76</v>
      </c>
      <c r="B48" s="62" t="s">
        <v>368</v>
      </c>
      <c r="C48" s="62" t="s">
        <v>371</v>
      </c>
      <c r="D48" s="62" t="s">
        <v>369</v>
      </c>
      <c r="E48" s="64" t="s">
        <v>357</v>
      </c>
      <c r="F48" s="37" t="s">
        <v>393</v>
      </c>
      <c r="H48" s="70"/>
      <c r="J48" s="70"/>
      <c r="K48" s="67">
        <v>0.01</v>
      </c>
      <c r="L48" s="67">
        <v>0.15</v>
      </c>
      <c r="M48" s="67">
        <v>0.52</v>
      </c>
      <c r="N48" s="67">
        <v>77.099999999999994</v>
      </c>
      <c r="O48" s="67">
        <v>0.39</v>
      </c>
      <c r="Q48" s="67">
        <v>6.99</v>
      </c>
      <c r="R48" s="67">
        <v>0.34</v>
      </c>
      <c r="S48" s="67">
        <v>0.19</v>
      </c>
      <c r="U48" s="28">
        <f t="shared" si="0"/>
        <v>85.69</v>
      </c>
      <c r="W48" s="68" t="s">
        <v>152</v>
      </c>
      <c r="X48" s="68" t="s">
        <v>152</v>
      </c>
      <c r="Y48" s="68" t="s">
        <v>152</v>
      </c>
      <c r="Z48" s="68">
        <v>1.1669973159061734E-2</v>
      </c>
      <c r="AA48" s="68">
        <v>0.17504959738592601</v>
      </c>
      <c r="AB48" s="68">
        <v>0.60683860427121017</v>
      </c>
      <c r="AC48" s="68">
        <v>89.975493056365963</v>
      </c>
      <c r="AD48" s="68">
        <v>0.45512895320340763</v>
      </c>
      <c r="AE48" s="68" t="s">
        <v>152</v>
      </c>
      <c r="AF48" s="68">
        <v>8.1573112381841533</v>
      </c>
      <c r="AG48" s="68">
        <v>0.39677908740809897</v>
      </c>
      <c r="AH48" s="68">
        <v>0.22172949002217296</v>
      </c>
      <c r="AI48" s="68" t="s">
        <v>152</v>
      </c>
      <c r="AJ48" s="28">
        <f t="shared" si="1"/>
        <v>100</v>
      </c>
    </row>
    <row r="49" spans="1:36" x14ac:dyDescent="0.45">
      <c r="A49" s="62" t="s">
        <v>76</v>
      </c>
      <c r="B49" s="62" t="s">
        <v>368</v>
      </c>
      <c r="C49" s="62" t="s">
        <v>372</v>
      </c>
      <c r="D49" s="62" t="s">
        <v>369</v>
      </c>
      <c r="E49" s="64" t="s">
        <v>357</v>
      </c>
      <c r="F49" s="37" t="s">
        <v>393</v>
      </c>
      <c r="H49" s="70"/>
      <c r="J49" s="70"/>
      <c r="K49" s="67">
        <v>0.14000000000000001</v>
      </c>
      <c r="L49" s="67">
        <v>0.16</v>
      </c>
      <c r="M49" s="67">
        <v>0.67</v>
      </c>
      <c r="N49" s="67">
        <v>74.91</v>
      </c>
      <c r="O49" s="67">
        <v>0.25</v>
      </c>
      <c r="Q49" s="67">
        <v>7.39</v>
      </c>
      <c r="R49" s="67">
        <v>0.31</v>
      </c>
      <c r="S49" s="67"/>
      <c r="U49" s="28">
        <f t="shared" si="0"/>
        <v>83.83</v>
      </c>
      <c r="W49" s="68" t="s">
        <v>152</v>
      </c>
      <c r="X49" s="68" t="s">
        <v>152</v>
      </c>
      <c r="Y49" s="68" t="s">
        <v>152</v>
      </c>
      <c r="Z49" s="68">
        <v>0.16700465227245617</v>
      </c>
      <c r="AA49" s="68">
        <v>0.19086245973994989</v>
      </c>
      <c r="AB49" s="68">
        <v>0.79923655016104023</v>
      </c>
      <c r="AC49" s="68">
        <v>89.35941786949779</v>
      </c>
      <c r="AD49" s="68">
        <v>0.29822259334367174</v>
      </c>
      <c r="AE49" s="68" t="s">
        <v>152</v>
      </c>
      <c r="AF49" s="68">
        <v>8.8154598592389366</v>
      </c>
      <c r="AG49" s="68">
        <v>0.36979601574615295</v>
      </c>
      <c r="AH49" s="68" t="s">
        <v>152</v>
      </c>
      <c r="AI49" s="68" t="s">
        <v>152</v>
      </c>
      <c r="AJ49" s="28">
        <f t="shared" si="1"/>
        <v>99.999999999999986</v>
      </c>
    </row>
    <row r="50" spans="1:36" x14ac:dyDescent="0.45">
      <c r="A50" s="62" t="s">
        <v>76</v>
      </c>
      <c r="B50" s="62" t="s">
        <v>368</v>
      </c>
      <c r="C50" s="62" t="s">
        <v>374</v>
      </c>
      <c r="D50" s="62" t="s">
        <v>369</v>
      </c>
      <c r="E50" s="64" t="s">
        <v>357</v>
      </c>
      <c r="F50" s="37" t="s">
        <v>395</v>
      </c>
      <c r="H50" s="67">
        <v>0.71</v>
      </c>
      <c r="K50" s="67">
        <v>0.04</v>
      </c>
      <c r="L50" s="67">
        <v>0.09</v>
      </c>
      <c r="M50" s="67">
        <v>0.43</v>
      </c>
      <c r="N50" s="67">
        <v>72.89</v>
      </c>
      <c r="O50" s="67">
        <v>0.18</v>
      </c>
      <c r="Q50" s="67">
        <v>6.1</v>
      </c>
      <c r="R50" s="67">
        <v>0.37</v>
      </c>
      <c r="S50" s="67">
        <v>0.17</v>
      </c>
      <c r="U50" s="28">
        <f t="shared" si="0"/>
        <v>80.98</v>
      </c>
      <c r="W50" s="68">
        <v>0.8767596937515435</v>
      </c>
      <c r="X50" s="68" t="s">
        <v>152</v>
      </c>
      <c r="Y50" s="68" t="s">
        <v>152</v>
      </c>
      <c r="Z50" s="68">
        <v>4.9394912324030621E-2</v>
      </c>
      <c r="AA50" s="68">
        <v>0.1111385527290689</v>
      </c>
      <c r="AB50" s="68">
        <v>0.53099530748332924</v>
      </c>
      <c r="AC50" s="68">
        <v>90.009878982464798</v>
      </c>
      <c r="AD50" s="68">
        <v>0.22227710545813781</v>
      </c>
      <c r="AE50" s="68" t="s">
        <v>152</v>
      </c>
      <c r="AF50" s="68">
        <v>7.5327241294146701</v>
      </c>
      <c r="AG50" s="68">
        <v>0.45690293899728324</v>
      </c>
      <c r="AH50" s="68">
        <v>0.20992837737713013</v>
      </c>
      <c r="AI50" s="68" t="s">
        <v>152</v>
      </c>
      <c r="AJ50" s="28">
        <f t="shared" si="1"/>
        <v>99.999999999999986</v>
      </c>
    </row>
    <row r="51" spans="1:36" x14ac:dyDescent="0.45">
      <c r="A51" s="62" t="s">
        <v>76</v>
      </c>
      <c r="B51" s="62" t="s">
        <v>368</v>
      </c>
      <c r="C51" s="62" t="s">
        <v>375</v>
      </c>
      <c r="D51" s="62" t="s">
        <v>369</v>
      </c>
      <c r="E51" s="64" t="s">
        <v>357</v>
      </c>
      <c r="F51" s="37" t="s">
        <v>392</v>
      </c>
      <c r="H51" s="70"/>
      <c r="J51" s="70"/>
      <c r="K51" s="67">
        <v>0.15</v>
      </c>
      <c r="M51" s="67">
        <v>0.5</v>
      </c>
      <c r="N51" s="67">
        <v>76.95</v>
      </c>
      <c r="O51" s="67">
        <v>0.15</v>
      </c>
      <c r="Q51" s="67">
        <v>6.48</v>
      </c>
      <c r="R51" s="67">
        <v>0.52</v>
      </c>
      <c r="S51" s="67">
        <v>0.09</v>
      </c>
      <c r="U51" s="28">
        <f t="shared" si="0"/>
        <v>84.840000000000018</v>
      </c>
      <c r="W51" s="68" t="s">
        <v>152</v>
      </c>
      <c r="X51" s="68" t="s">
        <v>152</v>
      </c>
      <c r="Y51" s="68" t="s">
        <v>152</v>
      </c>
      <c r="Z51" s="68">
        <v>0.17680339462517677</v>
      </c>
      <c r="AA51" s="68" t="s">
        <v>152</v>
      </c>
      <c r="AB51" s="68">
        <v>0.58934464875058923</v>
      </c>
      <c r="AC51" s="68">
        <v>90.700141442715676</v>
      </c>
      <c r="AD51" s="68">
        <v>0.17680339462517677</v>
      </c>
      <c r="AE51" s="68" t="s">
        <v>152</v>
      </c>
      <c r="AF51" s="68">
        <v>7.6379066478076361</v>
      </c>
      <c r="AG51" s="68">
        <v>0.6129184347006128</v>
      </c>
      <c r="AH51" s="68">
        <v>0.10608203677510605</v>
      </c>
      <c r="AI51" s="68" t="s">
        <v>152</v>
      </c>
      <c r="AJ51" s="28">
        <f t="shared" si="1"/>
        <v>99.999999999999986</v>
      </c>
    </row>
    <row r="52" spans="1:36" x14ac:dyDescent="0.45">
      <c r="A52" s="62" t="s">
        <v>76</v>
      </c>
      <c r="B52" s="62" t="s">
        <v>368</v>
      </c>
      <c r="C52" s="62" t="s">
        <v>376</v>
      </c>
      <c r="D52" s="62" t="s">
        <v>369</v>
      </c>
      <c r="E52" s="62" t="s">
        <v>346</v>
      </c>
      <c r="F52" s="37" t="s">
        <v>390</v>
      </c>
      <c r="H52" s="70"/>
      <c r="J52" s="70"/>
      <c r="K52" s="67">
        <v>0</v>
      </c>
      <c r="M52" s="67">
        <v>0.51</v>
      </c>
      <c r="N52" s="67">
        <v>77.819999999999993</v>
      </c>
      <c r="O52" s="67">
        <v>0.31</v>
      </c>
      <c r="Q52" s="67">
        <v>6.14</v>
      </c>
      <c r="R52" s="67">
        <v>0.44</v>
      </c>
      <c r="S52" s="67">
        <v>0.26</v>
      </c>
      <c r="U52" s="28">
        <f t="shared" si="0"/>
        <v>85.48</v>
      </c>
      <c r="W52" s="68" t="s">
        <v>152</v>
      </c>
      <c r="X52" s="68" t="s">
        <v>152</v>
      </c>
      <c r="Y52" s="68" t="s">
        <v>152</v>
      </c>
      <c r="Z52" s="68" t="s">
        <v>152</v>
      </c>
      <c r="AA52" s="68" t="s">
        <v>152</v>
      </c>
      <c r="AB52" s="68">
        <v>0.59663079082826387</v>
      </c>
      <c r="AC52" s="68">
        <v>91.038839494618614</v>
      </c>
      <c r="AD52" s="68">
        <v>0.36265793167992511</v>
      </c>
      <c r="AE52" s="68" t="s">
        <v>152</v>
      </c>
      <c r="AF52" s="68">
        <v>7.182966775854001</v>
      </c>
      <c r="AG52" s="68">
        <v>0.51474029012634537</v>
      </c>
      <c r="AH52" s="68">
        <v>0.30416471689284041</v>
      </c>
      <c r="AI52" s="68" t="s">
        <v>152</v>
      </c>
      <c r="AJ52" s="28">
        <f t="shared" si="1"/>
        <v>99.999999999999972</v>
      </c>
    </row>
    <row r="53" spans="1:36" x14ac:dyDescent="0.45">
      <c r="A53" s="62" t="s">
        <v>76</v>
      </c>
      <c r="B53" s="62" t="s">
        <v>368</v>
      </c>
      <c r="C53" s="62" t="s">
        <v>377</v>
      </c>
      <c r="D53" s="62" t="s">
        <v>369</v>
      </c>
      <c r="E53" s="62" t="s">
        <v>346</v>
      </c>
      <c r="F53" s="37" t="s">
        <v>390</v>
      </c>
      <c r="H53" s="70"/>
      <c r="J53" s="70"/>
      <c r="K53" s="67">
        <v>0</v>
      </c>
      <c r="M53" s="67">
        <v>0.39</v>
      </c>
      <c r="N53" s="67">
        <v>78.14</v>
      </c>
      <c r="O53" s="67">
        <v>0.16</v>
      </c>
      <c r="Q53" s="67">
        <v>5.45</v>
      </c>
      <c r="R53" s="67">
        <v>0.18</v>
      </c>
      <c r="S53" s="67">
        <v>0.13</v>
      </c>
      <c r="U53" s="28">
        <f t="shared" si="0"/>
        <v>84.45</v>
      </c>
      <c r="W53" s="68" t="s">
        <v>152</v>
      </c>
      <c r="X53" s="68" t="s">
        <v>152</v>
      </c>
      <c r="Y53" s="68" t="s">
        <v>152</v>
      </c>
      <c r="Z53" s="68" t="s">
        <v>152</v>
      </c>
      <c r="AA53" s="68" t="s">
        <v>152</v>
      </c>
      <c r="AB53" s="68">
        <v>0.46181172291296624</v>
      </c>
      <c r="AC53" s="68">
        <v>92.528123149792776</v>
      </c>
      <c r="AD53" s="68">
        <v>0.18946121965660154</v>
      </c>
      <c r="AE53" s="68" t="s">
        <v>152</v>
      </c>
      <c r="AF53" s="68">
        <v>6.45352279455299</v>
      </c>
      <c r="AG53" s="68">
        <v>0.21314387211367672</v>
      </c>
      <c r="AH53" s="68">
        <v>0.15393724097098874</v>
      </c>
      <c r="AI53" s="68" t="s">
        <v>152</v>
      </c>
      <c r="AJ53" s="28">
        <f t="shared" si="1"/>
        <v>100.00000000000001</v>
      </c>
    </row>
    <row r="54" spans="1:36" x14ac:dyDescent="0.45">
      <c r="A54" s="62" t="s">
        <v>77</v>
      </c>
      <c r="B54" s="62" t="s">
        <v>368</v>
      </c>
      <c r="C54" s="62" t="s">
        <v>344</v>
      </c>
      <c r="D54" s="62" t="s">
        <v>369</v>
      </c>
      <c r="E54" s="62" t="s">
        <v>346</v>
      </c>
      <c r="F54" s="37" t="s">
        <v>390</v>
      </c>
      <c r="H54" s="70"/>
      <c r="J54" s="70"/>
      <c r="K54" s="67">
        <v>7.0000000000000007E-2</v>
      </c>
      <c r="L54" s="67">
        <v>0.14000000000000001</v>
      </c>
      <c r="M54" s="67">
        <v>0.23</v>
      </c>
      <c r="N54" s="67">
        <v>87.07</v>
      </c>
      <c r="O54" s="67">
        <v>0.36</v>
      </c>
      <c r="Q54" s="67">
        <v>11.43</v>
      </c>
      <c r="R54" s="67">
        <v>0.47</v>
      </c>
      <c r="S54" s="67">
        <v>0.21</v>
      </c>
      <c r="U54" s="28">
        <f t="shared" si="0"/>
        <v>99.979999999999976</v>
      </c>
      <c r="W54" s="68" t="s">
        <v>152</v>
      </c>
      <c r="X54" s="68" t="s">
        <v>152</v>
      </c>
      <c r="Y54" s="68" t="s">
        <v>152</v>
      </c>
      <c r="Z54" s="68">
        <v>7.0014002800560138E-2</v>
      </c>
      <c r="AA54" s="68">
        <v>0.14002800560112028</v>
      </c>
      <c r="AB54" s="68">
        <v>0.23004600920184043</v>
      </c>
      <c r="AC54" s="68">
        <v>87.087417483496722</v>
      </c>
      <c r="AD54" s="68">
        <v>0.36007201440288067</v>
      </c>
      <c r="AE54" s="68" t="s">
        <v>152</v>
      </c>
      <c r="AF54" s="68">
        <v>11.432286457291461</v>
      </c>
      <c r="AG54" s="68">
        <v>0.47009401880376089</v>
      </c>
      <c r="AH54" s="68">
        <v>0.21004200840168039</v>
      </c>
      <c r="AI54" s="68" t="s">
        <v>152</v>
      </c>
      <c r="AJ54" s="28">
        <f t="shared" si="1"/>
        <v>100.00000000000001</v>
      </c>
    </row>
    <row r="55" spans="1:36" x14ac:dyDescent="0.45">
      <c r="A55" s="62" t="s">
        <v>77</v>
      </c>
      <c r="B55" s="62" t="s">
        <v>368</v>
      </c>
      <c r="C55" s="62" t="s">
        <v>348</v>
      </c>
      <c r="D55" s="62" t="s">
        <v>369</v>
      </c>
      <c r="E55" s="62" t="s">
        <v>357</v>
      </c>
      <c r="F55" s="37" t="s">
        <v>398</v>
      </c>
      <c r="H55" s="70"/>
      <c r="J55" s="70"/>
      <c r="K55" s="67">
        <v>0.03</v>
      </c>
      <c r="M55" s="67">
        <v>0.28999999999999998</v>
      </c>
      <c r="N55" s="67">
        <v>69.459999999999994</v>
      </c>
      <c r="O55" s="67">
        <v>0.06</v>
      </c>
      <c r="Q55" s="67">
        <v>9.17</v>
      </c>
      <c r="R55" s="67">
        <v>0.33</v>
      </c>
      <c r="S55" s="67"/>
      <c r="U55" s="28">
        <f t="shared" si="0"/>
        <v>79.339999999999989</v>
      </c>
      <c r="W55" s="68" t="s">
        <v>152</v>
      </c>
      <c r="X55" s="68" t="s">
        <v>152</v>
      </c>
      <c r="Y55" s="68" t="s">
        <v>152</v>
      </c>
      <c r="Z55" s="68">
        <v>3.7811948575749939E-2</v>
      </c>
      <c r="AA55" s="68" t="s">
        <v>152</v>
      </c>
      <c r="AB55" s="68">
        <v>0.36551550289891604</v>
      </c>
      <c r="AC55" s="68">
        <v>87.547264935719681</v>
      </c>
      <c r="AD55" s="68">
        <v>7.5623897151499878E-2</v>
      </c>
      <c r="AE55" s="68" t="s">
        <v>152</v>
      </c>
      <c r="AF55" s="68">
        <v>11.557852281320899</v>
      </c>
      <c r="AG55" s="68">
        <v>0.41593143433324936</v>
      </c>
      <c r="AH55" s="68" t="s">
        <v>152</v>
      </c>
      <c r="AI55" s="68" t="s">
        <v>152</v>
      </c>
      <c r="AJ55" s="28">
        <f t="shared" si="1"/>
        <v>100</v>
      </c>
    </row>
    <row r="56" spans="1:36" x14ac:dyDescent="0.45">
      <c r="A56" s="62" t="s">
        <v>77</v>
      </c>
      <c r="B56" s="62" t="s">
        <v>368</v>
      </c>
      <c r="C56" s="62" t="s">
        <v>350</v>
      </c>
      <c r="D56" s="62" t="s">
        <v>369</v>
      </c>
      <c r="E56" s="62" t="s">
        <v>357</v>
      </c>
      <c r="F56" s="37" t="s">
        <v>393</v>
      </c>
      <c r="H56" s="70"/>
      <c r="I56" s="67">
        <v>4.76</v>
      </c>
      <c r="J56" s="70"/>
      <c r="K56" s="67">
        <v>0.05</v>
      </c>
      <c r="M56" s="67">
        <v>0.28000000000000003</v>
      </c>
      <c r="N56" s="67">
        <v>63.04</v>
      </c>
      <c r="O56" s="67">
        <v>0.16</v>
      </c>
      <c r="Q56" s="67">
        <v>6.33</v>
      </c>
      <c r="R56" s="67">
        <v>0.43</v>
      </c>
      <c r="S56" s="67"/>
      <c r="U56" s="28">
        <f t="shared" si="0"/>
        <v>75.05</v>
      </c>
      <c r="W56" s="68" t="s">
        <v>152</v>
      </c>
      <c r="X56" s="68">
        <v>6.3424383744170552</v>
      </c>
      <c r="Y56" s="68" t="s">
        <v>152</v>
      </c>
      <c r="Z56" s="68">
        <v>6.6622251832111928E-2</v>
      </c>
      <c r="AA56" s="68" t="s">
        <v>152</v>
      </c>
      <c r="AB56" s="68">
        <v>0.37308461025982687</v>
      </c>
      <c r="AC56" s="68">
        <v>83.997335109926723</v>
      </c>
      <c r="AD56" s="68">
        <v>0.21319120586275817</v>
      </c>
      <c r="AE56" s="68" t="s">
        <v>152</v>
      </c>
      <c r="AF56" s="68">
        <v>8.4343770819453709</v>
      </c>
      <c r="AG56" s="68">
        <v>0.57295136575616257</v>
      </c>
      <c r="AH56" s="68" t="s">
        <v>152</v>
      </c>
      <c r="AI56" s="68" t="s">
        <v>152</v>
      </c>
      <c r="AJ56" s="28">
        <f t="shared" si="1"/>
        <v>100.00000000000001</v>
      </c>
    </row>
    <row r="57" spans="1:36" x14ac:dyDescent="0.45">
      <c r="A57" s="62" t="s">
        <v>77</v>
      </c>
      <c r="B57" s="62" t="s">
        <v>368</v>
      </c>
      <c r="C57" s="62" t="s">
        <v>351</v>
      </c>
      <c r="D57" s="62" t="s">
        <v>369</v>
      </c>
      <c r="E57" s="62" t="s">
        <v>357</v>
      </c>
      <c r="F57" s="37" t="s">
        <v>398</v>
      </c>
      <c r="H57" s="70"/>
      <c r="J57" s="70"/>
      <c r="K57" s="67">
        <v>0.05</v>
      </c>
      <c r="L57" s="67">
        <v>0.1</v>
      </c>
      <c r="M57" s="67">
        <v>0.43</v>
      </c>
      <c r="N57" s="67">
        <v>67.37</v>
      </c>
      <c r="O57" s="67">
        <v>0.3</v>
      </c>
      <c r="Q57" s="67">
        <v>10.42</v>
      </c>
      <c r="R57" s="67">
        <v>0.66</v>
      </c>
      <c r="S57" s="67">
        <v>0.1</v>
      </c>
      <c r="U57" s="28">
        <f t="shared" si="0"/>
        <v>79.429999999999993</v>
      </c>
      <c r="W57" s="68" t="s">
        <v>152</v>
      </c>
      <c r="X57" s="68" t="s">
        <v>152</v>
      </c>
      <c r="Y57" s="68" t="s">
        <v>152</v>
      </c>
      <c r="Z57" s="68">
        <v>6.2948508120357557E-2</v>
      </c>
      <c r="AA57" s="68">
        <v>0.12589701624071511</v>
      </c>
      <c r="AB57" s="68">
        <v>0.54135716983507498</v>
      </c>
      <c r="AC57" s="68">
        <v>84.816819841369764</v>
      </c>
      <c r="AD57" s="68">
        <v>0.37769104872214532</v>
      </c>
      <c r="AE57" s="68" t="s">
        <v>152</v>
      </c>
      <c r="AF57" s="68">
        <v>13.118469092282513</v>
      </c>
      <c r="AG57" s="68">
        <v>0.83092030718871968</v>
      </c>
      <c r="AH57" s="68">
        <v>0.12589701624071511</v>
      </c>
      <c r="AI57" s="68" t="s">
        <v>152</v>
      </c>
      <c r="AJ57" s="28">
        <f t="shared" si="1"/>
        <v>100</v>
      </c>
    </row>
    <row r="58" spans="1:36" x14ac:dyDescent="0.45">
      <c r="A58" s="62" t="s">
        <v>77</v>
      </c>
      <c r="B58" s="62" t="s">
        <v>368</v>
      </c>
      <c r="C58" s="62" t="s">
        <v>362</v>
      </c>
      <c r="D58" s="62" t="s">
        <v>369</v>
      </c>
      <c r="E58" s="62" t="s">
        <v>357</v>
      </c>
      <c r="F58" s="37" t="s">
        <v>398</v>
      </c>
      <c r="H58" s="70"/>
      <c r="J58" s="70"/>
      <c r="K58" s="67">
        <v>0</v>
      </c>
      <c r="L58" s="67">
        <v>0.05</v>
      </c>
      <c r="M58" s="67">
        <v>0.32</v>
      </c>
      <c r="N58" s="67">
        <v>67.23</v>
      </c>
      <c r="O58" s="67">
        <v>0.13</v>
      </c>
      <c r="Q58" s="67">
        <v>10.59</v>
      </c>
      <c r="R58" s="67">
        <v>0.46</v>
      </c>
      <c r="S58" s="67"/>
      <c r="U58" s="28">
        <f t="shared" si="0"/>
        <v>78.78</v>
      </c>
      <c r="W58" s="68" t="s">
        <v>152</v>
      </c>
      <c r="X58" s="68" t="s">
        <v>152</v>
      </c>
      <c r="Y58" s="68" t="s">
        <v>152</v>
      </c>
      <c r="Z58" s="68" t="s">
        <v>152</v>
      </c>
      <c r="AA58" s="68">
        <v>6.3467885250063472E-2</v>
      </c>
      <c r="AB58" s="68">
        <v>0.40619446560040617</v>
      </c>
      <c r="AC58" s="68">
        <v>85.338918507235334</v>
      </c>
      <c r="AD58" s="68">
        <v>0.16501650165016502</v>
      </c>
      <c r="AE58" s="68" t="s">
        <v>152</v>
      </c>
      <c r="AF58" s="68">
        <v>13.442498095963442</v>
      </c>
      <c r="AG58" s="68">
        <v>0.58390454430058392</v>
      </c>
      <c r="AH58" s="68" t="s">
        <v>152</v>
      </c>
      <c r="AI58" s="68" t="s">
        <v>152</v>
      </c>
      <c r="AJ58" s="28">
        <f t="shared" si="1"/>
        <v>100</v>
      </c>
    </row>
    <row r="59" spans="1:36" x14ac:dyDescent="0.45">
      <c r="A59" s="62" t="s">
        <v>77</v>
      </c>
      <c r="B59" s="62" t="s">
        <v>368</v>
      </c>
      <c r="C59" s="62" t="s">
        <v>363</v>
      </c>
      <c r="D59" s="62" t="s">
        <v>369</v>
      </c>
      <c r="E59" s="62" t="s">
        <v>357</v>
      </c>
      <c r="F59" s="37" t="s">
        <v>395</v>
      </c>
      <c r="H59" s="70"/>
      <c r="J59" s="70"/>
      <c r="K59" s="67">
        <v>0.01</v>
      </c>
      <c r="M59" s="67">
        <v>0.36</v>
      </c>
      <c r="N59" s="67">
        <v>68.37</v>
      </c>
      <c r="O59" s="6"/>
      <c r="Q59" s="67">
        <v>9.76</v>
      </c>
      <c r="R59" s="67">
        <v>0.06</v>
      </c>
      <c r="S59" s="67"/>
      <c r="U59" s="28">
        <f t="shared" si="0"/>
        <v>78.560000000000016</v>
      </c>
      <c r="W59" s="68" t="s">
        <v>152</v>
      </c>
      <c r="X59" s="68" t="s">
        <v>152</v>
      </c>
      <c r="Y59" s="68" t="s">
        <v>152</v>
      </c>
      <c r="Z59" s="68">
        <v>1.2729124236252543E-2</v>
      </c>
      <c r="AA59" s="68" t="s">
        <v>152</v>
      </c>
      <c r="AB59" s="68">
        <v>0.45824847250509154</v>
      </c>
      <c r="AC59" s="68">
        <v>87.029022403258637</v>
      </c>
      <c r="AD59" s="68" t="s">
        <v>152</v>
      </c>
      <c r="AE59" s="68" t="s">
        <v>152</v>
      </c>
      <c r="AF59" s="68">
        <v>12.423625254582483</v>
      </c>
      <c r="AG59" s="68">
        <v>7.6374745417515252E-2</v>
      </c>
      <c r="AH59" s="68" t="s">
        <v>152</v>
      </c>
      <c r="AI59" s="68" t="s">
        <v>152</v>
      </c>
      <c r="AJ59" s="28">
        <f t="shared" si="1"/>
        <v>99.999999999999986</v>
      </c>
    </row>
    <row r="60" spans="1:36" x14ac:dyDescent="0.45">
      <c r="A60" s="62" t="s">
        <v>77</v>
      </c>
      <c r="B60" s="62" t="s">
        <v>368</v>
      </c>
      <c r="C60" s="62" t="s">
        <v>356</v>
      </c>
      <c r="D60" s="62" t="s">
        <v>369</v>
      </c>
      <c r="E60" s="62" t="s">
        <v>357</v>
      </c>
      <c r="F60" s="37" t="s">
        <v>393</v>
      </c>
      <c r="H60" s="70"/>
      <c r="J60" s="70"/>
      <c r="K60" s="67">
        <v>0.09</v>
      </c>
      <c r="M60" s="67">
        <v>0.17</v>
      </c>
      <c r="N60" s="67">
        <v>68.150000000000006</v>
      </c>
      <c r="O60" s="67">
        <v>0.31</v>
      </c>
      <c r="Q60" s="67">
        <v>9.7200000000000006</v>
      </c>
      <c r="R60" s="67">
        <v>0.92</v>
      </c>
      <c r="S60" s="67">
        <v>0.13</v>
      </c>
      <c r="U60" s="28">
        <f t="shared" si="0"/>
        <v>79.490000000000009</v>
      </c>
      <c r="W60" s="68" t="s">
        <v>152</v>
      </c>
      <c r="X60" s="68" t="s">
        <v>152</v>
      </c>
      <c r="Y60" s="68" t="s">
        <v>152</v>
      </c>
      <c r="Z60" s="68">
        <v>0.11322178890426468</v>
      </c>
      <c r="AA60" s="68" t="s">
        <v>152</v>
      </c>
      <c r="AB60" s="68">
        <v>0.21386337904138883</v>
      </c>
      <c r="AC60" s="68">
        <v>85.734054598062656</v>
      </c>
      <c r="AD60" s="68">
        <v>0.38998616178135609</v>
      </c>
      <c r="AE60" s="68" t="s">
        <v>152</v>
      </c>
      <c r="AF60" s="68">
        <v>12.227953201660586</v>
      </c>
      <c r="AG60" s="68">
        <v>1.1573782865769278</v>
      </c>
      <c r="AH60" s="68">
        <v>0.16354258397282675</v>
      </c>
      <c r="AI60" s="68" t="s">
        <v>152</v>
      </c>
      <c r="AJ60" s="28">
        <f t="shared" si="1"/>
        <v>100</v>
      </c>
    </row>
    <row r="61" spans="1:36" x14ac:dyDescent="0.45">
      <c r="A61" s="62" t="s">
        <v>74</v>
      </c>
      <c r="B61" s="62" t="s">
        <v>365</v>
      </c>
      <c r="C61" s="62" t="s">
        <v>344</v>
      </c>
      <c r="D61" s="62" t="s">
        <v>366</v>
      </c>
      <c r="E61" s="62" t="s">
        <v>357</v>
      </c>
      <c r="F61" s="37" t="s">
        <v>400</v>
      </c>
      <c r="H61" s="70"/>
      <c r="J61" s="70"/>
      <c r="K61" s="67">
        <v>7.0000000000000007E-2</v>
      </c>
      <c r="M61" s="67">
        <v>0.6</v>
      </c>
      <c r="N61" s="67">
        <v>75.239999999999995</v>
      </c>
      <c r="O61" s="67">
        <v>0.38</v>
      </c>
      <c r="Q61" s="67">
        <v>7.01</v>
      </c>
      <c r="R61" s="67">
        <v>0.51</v>
      </c>
      <c r="S61" s="67">
        <v>0.23</v>
      </c>
      <c r="U61" s="28">
        <f t="shared" si="0"/>
        <v>84.04</v>
      </c>
      <c r="W61" s="68" t="s">
        <v>152</v>
      </c>
      <c r="X61" s="68" t="s">
        <v>152</v>
      </c>
      <c r="Y61" s="68" t="s">
        <v>152</v>
      </c>
      <c r="Z61" s="68">
        <v>8.3293669681104243E-2</v>
      </c>
      <c r="AA61" s="68" t="s">
        <v>152</v>
      </c>
      <c r="AB61" s="68">
        <v>0.71394574012375056</v>
      </c>
      <c r="AC61" s="68">
        <v>89.528795811518307</v>
      </c>
      <c r="AD61" s="68">
        <v>0.45216563541170868</v>
      </c>
      <c r="AE61" s="68" t="s">
        <v>152</v>
      </c>
      <c r="AF61" s="68">
        <v>8.3412660637791518</v>
      </c>
      <c r="AG61" s="68">
        <v>0.60685387910518795</v>
      </c>
      <c r="AH61" s="68">
        <v>0.27367920038077104</v>
      </c>
      <c r="AI61" s="68" t="s">
        <v>152</v>
      </c>
      <c r="AJ61" s="28">
        <f t="shared" si="1"/>
        <v>99.999999999999972</v>
      </c>
    </row>
    <row r="62" spans="1:36" x14ac:dyDescent="0.45">
      <c r="A62" s="62" t="s">
        <v>74</v>
      </c>
      <c r="B62" s="62" t="s">
        <v>365</v>
      </c>
      <c r="C62" s="62" t="s">
        <v>348</v>
      </c>
      <c r="D62" s="62" t="s">
        <v>366</v>
      </c>
      <c r="E62" s="62" t="s">
        <v>357</v>
      </c>
      <c r="F62" s="37" t="s">
        <v>400</v>
      </c>
      <c r="H62" s="70"/>
      <c r="I62" s="67">
        <v>0.23</v>
      </c>
      <c r="K62" s="67">
        <v>0</v>
      </c>
      <c r="L62" s="67">
        <v>0.22</v>
      </c>
      <c r="M62" s="67">
        <v>0.27</v>
      </c>
      <c r="N62" s="67">
        <v>62.9</v>
      </c>
      <c r="O62" s="70"/>
      <c r="Q62" s="67">
        <v>6.67</v>
      </c>
      <c r="R62" s="67">
        <v>0.61</v>
      </c>
      <c r="S62" s="67">
        <v>0.95</v>
      </c>
      <c r="T62" s="67">
        <v>0.23</v>
      </c>
      <c r="U62" s="28">
        <f t="shared" si="0"/>
        <v>72.08</v>
      </c>
      <c r="W62" s="68" t="s">
        <v>152</v>
      </c>
      <c r="X62" s="68">
        <v>0.32011134307585248</v>
      </c>
      <c r="Y62" s="68" t="s">
        <v>152</v>
      </c>
      <c r="Z62" s="68" t="s">
        <v>152</v>
      </c>
      <c r="AA62" s="68">
        <v>0.3061934585942937</v>
      </c>
      <c r="AB62" s="68">
        <v>0.37578288100208773</v>
      </c>
      <c r="AC62" s="68">
        <v>87.54349338900488</v>
      </c>
      <c r="AD62" s="68" t="s">
        <v>152</v>
      </c>
      <c r="AE62" s="68" t="s">
        <v>152</v>
      </c>
      <c r="AF62" s="68">
        <v>9.2832289491997226</v>
      </c>
      <c r="AG62" s="68">
        <v>0.84899095337508701</v>
      </c>
      <c r="AH62" s="68">
        <v>1.3221990257480865</v>
      </c>
      <c r="AI62" s="68">
        <v>0.32011134307585248</v>
      </c>
      <c r="AJ62" s="28">
        <f t="shared" si="1"/>
        <v>100.32011134307588</v>
      </c>
    </row>
    <row r="63" spans="1:36" x14ac:dyDescent="0.45">
      <c r="A63" s="62" t="s">
        <v>74</v>
      </c>
      <c r="B63" s="62" t="s">
        <v>365</v>
      </c>
      <c r="C63" s="62" t="s">
        <v>350</v>
      </c>
      <c r="D63" s="62" t="s">
        <v>366</v>
      </c>
      <c r="E63" s="62" t="s">
        <v>357</v>
      </c>
      <c r="F63" s="37" t="s">
        <v>390</v>
      </c>
      <c r="H63" s="70"/>
      <c r="J63" s="70"/>
      <c r="K63" s="67">
        <v>0.13</v>
      </c>
      <c r="L63" s="67">
        <v>0.05</v>
      </c>
      <c r="M63" s="67">
        <v>0.27</v>
      </c>
      <c r="N63" s="67">
        <v>77.040000000000006</v>
      </c>
      <c r="O63" s="67">
        <v>0.25</v>
      </c>
      <c r="Q63" s="67">
        <v>3.62</v>
      </c>
      <c r="R63" s="67">
        <v>0.26</v>
      </c>
      <c r="S63" s="67">
        <v>0.15</v>
      </c>
      <c r="U63" s="28">
        <f t="shared" si="0"/>
        <v>81.770000000000024</v>
      </c>
      <c r="W63" s="68" t="s">
        <v>152</v>
      </c>
      <c r="X63" s="68" t="s">
        <v>152</v>
      </c>
      <c r="Y63" s="68" t="s">
        <v>152</v>
      </c>
      <c r="Z63" s="68">
        <v>0.15898251192368834</v>
      </c>
      <c r="AA63" s="68">
        <v>6.1147119970649366E-2</v>
      </c>
      <c r="AB63" s="68">
        <v>0.33019444784150659</v>
      </c>
      <c r="AC63" s="68">
        <v>94.215482450776548</v>
      </c>
      <c r="AD63" s="68">
        <v>0.30573559985324683</v>
      </c>
      <c r="AE63" s="68" t="s">
        <v>152</v>
      </c>
      <c r="AF63" s="68">
        <v>4.4270514858750136</v>
      </c>
      <c r="AG63" s="68">
        <v>0.31796502384737668</v>
      </c>
      <c r="AH63" s="68">
        <v>0.1834413599119481</v>
      </c>
      <c r="AI63" s="68" t="s">
        <v>152</v>
      </c>
      <c r="AJ63" s="28">
        <f t="shared" si="1"/>
        <v>99.999999999999986</v>
      </c>
    </row>
    <row r="64" spans="1:36" x14ac:dyDescent="0.45">
      <c r="A64" s="62" t="s">
        <v>74</v>
      </c>
      <c r="B64" s="62" t="s">
        <v>365</v>
      </c>
      <c r="C64" s="62" t="s">
        <v>351</v>
      </c>
      <c r="D64" s="62" t="s">
        <v>366</v>
      </c>
      <c r="E64" s="62" t="s">
        <v>357</v>
      </c>
      <c r="F64" s="37" t="s">
        <v>390</v>
      </c>
      <c r="H64" s="70"/>
      <c r="J64" s="70"/>
      <c r="K64" s="70"/>
      <c r="L64" s="67">
        <v>0.08</v>
      </c>
      <c r="M64" s="67">
        <v>0.43</v>
      </c>
      <c r="N64" s="67">
        <v>73.67</v>
      </c>
      <c r="O64" s="67">
        <v>0.44</v>
      </c>
      <c r="Q64" s="67">
        <v>7.92</v>
      </c>
      <c r="R64" s="67">
        <v>0.7</v>
      </c>
      <c r="S64" s="67">
        <v>0.28999999999999998</v>
      </c>
      <c r="U64" s="28">
        <f t="shared" si="0"/>
        <v>83.530000000000015</v>
      </c>
      <c r="W64" s="68" t="s">
        <v>152</v>
      </c>
      <c r="X64" s="68" t="s">
        <v>152</v>
      </c>
      <c r="Y64" s="68" t="s">
        <v>152</v>
      </c>
      <c r="Z64" s="68" t="s">
        <v>152</v>
      </c>
      <c r="AA64" s="68">
        <v>9.5773973422722355E-2</v>
      </c>
      <c r="AB64" s="68">
        <v>0.51478510714713266</v>
      </c>
      <c r="AC64" s="68">
        <v>88.195857775649458</v>
      </c>
      <c r="AD64" s="68">
        <v>0.52675685382497295</v>
      </c>
      <c r="AE64" s="68" t="s">
        <v>152</v>
      </c>
      <c r="AF64" s="68">
        <v>9.4816233688495135</v>
      </c>
      <c r="AG64" s="68">
        <v>0.83802226744882058</v>
      </c>
      <c r="AH64" s="68">
        <v>0.3471806536573685</v>
      </c>
      <c r="AI64" s="68" t="s">
        <v>152</v>
      </c>
      <c r="AJ64" s="28">
        <f t="shared" si="1"/>
        <v>100</v>
      </c>
    </row>
    <row r="65" spans="1:36" x14ac:dyDescent="0.45">
      <c r="A65" s="62" t="s">
        <v>74</v>
      </c>
      <c r="B65" s="62" t="s">
        <v>365</v>
      </c>
      <c r="C65" s="62" t="s">
        <v>362</v>
      </c>
      <c r="D65" s="62" t="s">
        <v>366</v>
      </c>
      <c r="E65" s="62" t="s">
        <v>357</v>
      </c>
      <c r="F65" s="37" t="s">
        <v>390</v>
      </c>
      <c r="H65" s="70"/>
      <c r="J65" s="70"/>
      <c r="K65" s="70"/>
      <c r="M65" s="67">
        <v>0.15</v>
      </c>
      <c r="N65" s="67">
        <v>77.09</v>
      </c>
      <c r="O65" s="67">
        <v>0.31</v>
      </c>
      <c r="Q65" s="67">
        <v>5.58</v>
      </c>
      <c r="R65" s="67">
        <v>0.48</v>
      </c>
      <c r="S65" s="67">
        <v>0.62</v>
      </c>
      <c r="U65" s="28">
        <f t="shared" si="0"/>
        <v>84.230000000000018</v>
      </c>
      <c r="W65" s="68" t="s">
        <v>152</v>
      </c>
      <c r="X65" s="68" t="s">
        <v>152</v>
      </c>
      <c r="Y65" s="68" t="s">
        <v>152</v>
      </c>
      <c r="Z65" s="68" t="s">
        <v>152</v>
      </c>
      <c r="AA65" s="68" t="s">
        <v>152</v>
      </c>
      <c r="AB65" s="68">
        <v>0.17808381811706039</v>
      </c>
      <c r="AC65" s="68">
        <v>91.523210257627909</v>
      </c>
      <c r="AD65" s="68">
        <v>0.36803989077525812</v>
      </c>
      <c r="AE65" s="68" t="s">
        <v>152</v>
      </c>
      <c r="AF65" s="68">
        <v>6.6247180339546468</v>
      </c>
      <c r="AG65" s="68">
        <v>0.56986821797459331</v>
      </c>
      <c r="AH65" s="68">
        <v>0.73607978155051623</v>
      </c>
      <c r="AI65" s="68" t="s">
        <v>152</v>
      </c>
      <c r="AJ65" s="28">
        <f t="shared" si="1"/>
        <v>99.999999999999986</v>
      </c>
    </row>
    <row r="66" spans="1:36" x14ac:dyDescent="0.45">
      <c r="A66" s="62" t="s">
        <v>74</v>
      </c>
      <c r="B66" s="62" t="s">
        <v>365</v>
      </c>
      <c r="C66" s="62" t="s">
        <v>363</v>
      </c>
      <c r="D66" s="62" t="s">
        <v>366</v>
      </c>
      <c r="E66" s="62" t="s">
        <v>357</v>
      </c>
      <c r="F66" s="37" t="s">
        <v>390</v>
      </c>
      <c r="H66" s="70"/>
      <c r="J66" s="70"/>
      <c r="K66" s="67">
        <v>0.09</v>
      </c>
      <c r="M66" s="67">
        <v>0.2</v>
      </c>
      <c r="N66" s="67">
        <v>78.34</v>
      </c>
      <c r="O66" s="67">
        <v>0.31</v>
      </c>
      <c r="Q66" s="67">
        <v>4.6399999999999997</v>
      </c>
      <c r="R66" s="67">
        <v>0.52</v>
      </c>
      <c r="S66" s="67">
        <v>0.09</v>
      </c>
      <c r="U66" s="28">
        <f t="shared" si="0"/>
        <v>84.190000000000012</v>
      </c>
      <c r="W66" s="68" t="s">
        <v>152</v>
      </c>
      <c r="X66" s="68" t="s">
        <v>152</v>
      </c>
      <c r="Y66" s="68" t="s">
        <v>152</v>
      </c>
      <c r="Z66" s="68">
        <v>0.10690105713267607</v>
      </c>
      <c r="AA66" s="68" t="s">
        <v>152</v>
      </c>
      <c r="AB66" s="68">
        <v>0.23755790473928018</v>
      </c>
      <c r="AC66" s="68">
        <v>93.051431286376044</v>
      </c>
      <c r="AD66" s="68">
        <v>0.36821475234588424</v>
      </c>
      <c r="AE66" s="68" t="s">
        <v>152</v>
      </c>
      <c r="AF66" s="68">
        <v>5.5113433899512989</v>
      </c>
      <c r="AG66" s="68">
        <v>0.6176505523221284</v>
      </c>
      <c r="AH66" s="68">
        <v>0.10690105713267607</v>
      </c>
      <c r="AI66" s="68" t="s">
        <v>152</v>
      </c>
      <c r="AJ66" s="28">
        <f t="shared" si="1"/>
        <v>99.999999999999972</v>
      </c>
    </row>
    <row r="67" spans="1:36" x14ac:dyDescent="0.45">
      <c r="A67" s="62" t="s">
        <v>74</v>
      </c>
      <c r="B67" s="62" t="s">
        <v>368</v>
      </c>
      <c r="C67" s="62" t="s">
        <v>356</v>
      </c>
      <c r="D67" s="62" t="s">
        <v>369</v>
      </c>
      <c r="E67" s="62" t="s">
        <v>357</v>
      </c>
      <c r="F67" s="37" t="s">
        <v>401</v>
      </c>
      <c r="H67" s="70"/>
      <c r="J67" s="70"/>
      <c r="K67" s="67">
        <v>0.01</v>
      </c>
      <c r="M67" s="67">
        <v>0.38</v>
      </c>
      <c r="N67" s="67">
        <v>71.849999999999994</v>
      </c>
      <c r="O67" s="67">
        <v>0.36</v>
      </c>
      <c r="Q67" s="67">
        <v>9.9</v>
      </c>
      <c r="R67" s="67">
        <v>0.91</v>
      </c>
      <c r="S67" s="67">
        <v>0.45</v>
      </c>
      <c r="U67" s="28">
        <f t="shared" si="0"/>
        <v>83.86</v>
      </c>
      <c r="W67" s="68" t="s">
        <v>152</v>
      </c>
      <c r="X67" s="68" t="s">
        <v>152</v>
      </c>
      <c r="Y67" s="68" t="s">
        <v>152</v>
      </c>
      <c r="Z67" s="68">
        <v>1.1924636298592892E-2</v>
      </c>
      <c r="AA67" s="68" t="s">
        <v>152</v>
      </c>
      <c r="AB67" s="68">
        <v>0.45313617934652994</v>
      </c>
      <c r="AC67" s="68">
        <v>85.678511805389931</v>
      </c>
      <c r="AD67" s="68">
        <v>0.42928690674934417</v>
      </c>
      <c r="AE67" s="68" t="s">
        <v>152</v>
      </c>
      <c r="AF67" s="68">
        <v>11.805389935606964</v>
      </c>
      <c r="AG67" s="68">
        <v>1.0851419031719534</v>
      </c>
      <c r="AH67" s="68">
        <v>0.53660863343668019</v>
      </c>
      <c r="AI67" s="68" t="s">
        <v>152</v>
      </c>
      <c r="AJ67" s="28">
        <f t="shared" si="1"/>
        <v>100</v>
      </c>
    </row>
    <row r="68" spans="1:36" x14ac:dyDescent="0.45">
      <c r="A68" s="62" t="s">
        <v>74</v>
      </c>
      <c r="B68" s="62" t="s">
        <v>368</v>
      </c>
      <c r="C68" s="62" t="s">
        <v>358</v>
      </c>
      <c r="D68" s="62" t="s">
        <v>369</v>
      </c>
      <c r="E68" s="62" t="s">
        <v>357</v>
      </c>
      <c r="F68" s="37" t="s">
        <v>401</v>
      </c>
      <c r="H68" s="70"/>
      <c r="J68" s="70"/>
      <c r="K68" s="67">
        <v>0.03</v>
      </c>
      <c r="M68" s="67">
        <v>0.13</v>
      </c>
      <c r="N68" s="67">
        <v>72.760000000000005</v>
      </c>
      <c r="O68" s="67">
        <v>0.51</v>
      </c>
      <c r="Q68" s="67">
        <v>9.49</v>
      </c>
      <c r="R68" s="67">
        <v>0.71</v>
      </c>
      <c r="S68" s="67">
        <v>0.11</v>
      </c>
      <c r="U68" s="28">
        <f t="shared" si="0"/>
        <v>83.74</v>
      </c>
      <c r="W68" s="68" t="s">
        <v>152</v>
      </c>
      <c r="X68" s="68" t="s">
        <v>152</v>
      </c>
      <c r="Y68" s="68" t="s">
        <v>152</v>
      </c>
      <c r="Z68" s="68">
        <v>3.5825173155003581E-2</v>
      </c>
      <c r="AA68" s="68" t="s">
        <v>152</v>
      </c>
      <c r="AB68" s="68">
        <v>0.15524241700501554</v>
      </c>
      <c r="AC68" s="68">
        <v>86.887986625268709</v>
      </c>
      <c r="AD68" s="68">
        <v>0.60902794363506096</v>
      </c>
      <c r="AE68" s="68" t="s">
        <v>152</v>
      </c>
      <c r="AF68" s="68">
        <v>11.332696441366133</v>
      </c>
      <c r="AG68" s="68">
        <v>0.84786243133508488</v>
      </c>
      <c r="AH68" s="68">
        <v>0.13135896823501314</v>
      </c>
      <c r="AI68" s="68" t="s">
        <v>152</v>
      </c>
      <c r="AJ68" s="28">
        <f t="shared" si="1"/>
        <v>100.00000000000003</v>
      </c>
    </row>
    <row r="69" spans="1:36" x14ac:dyDescent="0.45">
      <c r="A69" s="62" t="s">
        <v>74</v>
      </c>
      <c r="B69" s="62" t="s">
        <v>368</v>
      </c>
      <c r="C69" s="62" t="s">
        <v>359</v>
      </c>
      <c r="D69" s="62" t="s">
        <v>369</v>
      </c>
      <c r="E69" s="62" t="s">
        <v>357</v>
      </c>
      <c r="F69" s="37" t="s">
        <v>390</v>
      </c>
      <c r="H69" s="70"/>
      <c r="I69" s="70"/>
      <c r="J69" s="70"/>
      <c r="K69" s="67">
        <v>0</v>
      </c>
      <c r="M69" s="67">
        <v>0.25</v>
      </c>
      <c r="N69" s="67">
        <v>74.37</v>
      </c>
      <c r="O69" s="67">
        <v>0.49</v>
      </c>
      <c r="Q69" s="67">
        <v>6.97</v>
      </c>
      <c r="R69" s="67">
        <v>0.56000000000000005</v>
      </c>
      <c r="S69" s="67">
        <v>0.15</v>
      </c>
      <c r="U69" s="28">
        <f t="shared" ref="U69:U96" si="2">SUM(H69:T69)</f>
        <v>82.79</v>
      </c>
      <c r="W69" s="68" t="s">
        <v>152</v>
      </c>
      <c r="X69" s="68" t="s">
        <v>152</v>
      </c>
      <c r="Y69" s="68" t="s">
        <v>152</v>
      </c>
      <c r="Z69" s="68" t="s">
        <v>152</v>
      </c>
      <c r="AA69" s="68" t="s">
        <v>152</v>
      </c>
      <c r="AB69" s="68">
        <v>0.30196883681604059</v>
      </c>
      <c r="AC69" s="68">
        <v>89.829689576035747</v>
      </c>
      <c r="AD69" s="68">
        <v>0.59185892015943953</v>
      </c>
      <c r="AE69" s="68" t="s">
        <v>152</v>
      </c>
      <c r="AF69" s="68">
        <v>8.4188911704312108</v>
      </c>
      <c r="AG69" s="68">
        <v>0.67641019446793094</v>
      </c>
      <c r="AH69" s="68">
        <v>0.18118130208962432</v>
      </c>
      <c r="AI69" s="68" t="s">
        <v>152</v>
      </c>
      <c r="AJ69" s="28">
        <f t="shared" ref="AJ69:AJ96" si="3">SUM(W69:AI69)</f>
        <v>100</v>
      </c>
    </row>
    <row r="70" spans="1:36" x14ac:dyDescent="0.45">
      <c r="A70" s="62" t="s">
        <v>74</v>
      </c>
      <c r="B70" s="62" t="s">
        <v>368</v>
      </c>
      <c r="C70" s="62" t="s">
        <v>360</v>
      </c>
      <c r="D70" s="62" t="s">
        <v>369</v>
      </c>
      <c r="E70" s="62" t="s">
        <v>357</v>
      </c>
      <c r="F70" s="37" t="s">
        <v>393</v>
      </c>
      <c r="H70" s="70"/>
      <c r="I70" s="67">
        <v>3.18</v>
      </c>
      <c r="J70" s="70"/>
      <c r="K70" s="67">
        <v>0.11</v>
      </c>
      <c r="L70" s="67">
        <v>0.11</v>
      </c>
      <c r="M70" s="67">
        <v>0.37</v>
      </c>
      <c r="N70" s="67">
        <v>71.819999999999993</v>
      </c>
      <c r="O70" s="67">
        <v>0.4</v>
      </c>
      <c r="Q70" s="67">
        <v>5.08</v>
      </c>
      <c r="R70" s="67">
        <v>0.47</v>
      </c>
      <c r="S70" s="67">
        <v>0.2</v>
      </c>
      <c r="U70" s="28">
        <f t="shared" si="2"/>
        <v>81.739999999999995</v>
      </c>
      <c r="W70" s="68" t="s">
        <v>152</v>
      </c>
      <c r="X70" s="68">
        <v>3.8903841448495231</v>
      </c>
      <c r="Y70" s="68" t="s">
        <v>152</v>
      </c>
      <c r="Z70" s="68">
        <v>0.13457303645705898</v>
      </c>
      <c r="AA70" s="68">
        <v>0.13457303645705898</v>
      </c>
      <c r="AB70" s="68">
        <v>0.45265475899192564</v>
      </c>
      <c r="AC70" s="68">
        <v>87.863958894054306</v>
      </c>
      <c r="AD70" s="68">
        <v>0.48935649620748717</v>
      </c>
      <c r="AE70" s="68" t="s">
        <v>152</v>
      </c>
      <c r="AF70" s="68">
        <v>6.2148275018350869</v>
      </c>
      <c r="AG70" s="68">
        <v>0.57499388304379739</v>
      </c>
      <c r="AH70" s="68">
        <v>0.24467824810374358</v>
      </c>
      <c r="AI70" s="68" t="s">
        <v>152</v>
      </c>
      <c r="AJ70" s="28">
        <f t="shared" si="3"/>
        <v>100</v>
      </c>
    </row>
    <row r="71" spans="1:36" x14ac:dyDescent="0.45">
      <c r="A71" s="62" t="s">
        <v>74</v>
      </c>
      <c r="B71" s="62" t="s">
        <v>368</v>
      </c>
      <c r="C71" s="62" t="s">
        <v>370</v>
      </c>
      <c r="D71" s="62" t="s">
        <v>369</v>
      </c>
      <c r="E71" s="62" t="s">
        <v>357</v>
      </c>
      <c r="F71" s="37" t="s">
        <v>399</v>
      </c>
      <c r="H71" s="70"/>
      <c r="J71" s="70"/>
      <c r="K71" s="67">
        <v>0</v>
      </c>
      <c r="M71" s="67">
        <v>7.0000000000000007E-2</v>
      </c>
      <c r="N71" s="67">
        <v>74.709999999999994</v>
      </c>
      <c r="O71" s="67">
        <v>0.51</v>
      </c>
      <c r="Q71" s="67">
        <v>7.08</v>
      </c>
      <c r="R71" s="67">
        <v>0.46</v>
      </c>
      <c r="S71" s="67">
        <v>0.13</v>
      </c>
      <c r="U71" s="28">
        <f t="shared" si="2"/>
        <v>82.95999999999998</v>
      </c>
      <c r="W71" s="68" t="s">
        <v>152</v>
      </c>
      <c r="X71" s="68" t="s">
        <v>152</v>
      </c>
      <c r="Y71" s="68" t="s">
        <v>152</v>
      </c>
      <c r="Z71" s="68" t="s">
        <v>152</v>
      </c>
      <c r="AA71" s="68" t="s">
        <v>152</v>
      </c>
      <c r="AB71" s="68">
        <v>8.4378013500482185E-2</v>
      </c>
      <c r="AC71" s="68">
        <v>90.055448408871754</v>
      </c>
      <c r="AD71" s="68">
        <v>0.61475409836065587</v>
      </c>
      <c r="AE71" s="68" t="s">
        <v>152</v>
      </c>
      <c r="AF71" s="68">
        <v>8.5342333654773412</v>
      </c>
      <c r="AG71" s="68">
        <v>0.55448408871745436</v>
      </c>
      <c r="AH71" s="68">
        <v>0.15670202507232406</v>
      </c>
      <c r="AI71" s="68" t="s">
        <v>152</v>
      </c>
      <c r="AJ71" s="28">
        <f t="shared" si="3"/>
        <v>100</v>
      </c>
    </row>
    <row r="72" spans="1:36" x14ac:dyDescent="0.45">
      <c r="A72" s="62" t="s">
        <v>74</v>
      </c>
      <c r="B72" s="62" t="s">
        <v>368</v>
      </c>
      <c r="C72" s="62" t="s">
        <v>371</v>
      </c>
      <c r="D72" s="62" t="s">
        <v>369</v>
      </c>
      <c r="E72" s="62" t="s">
        <v>357</v>
      </c>
      <c r="F72" s="37" t="s">
        <v>390</v>
      </c>
      <c r="H72" s="70"/>
      <c r="J72" s="70"/>
      <c r="K72" s="67">
        <v>0.1</v>
      </c>
      <c r="M72" s="67">
        <v>0.34</v>
      </c>
      <c r="N72" s="67">
        <v>78.17</v>
      </c>
      <c r="O72" s="67">
        <v>0.26</v>
      </c>
      <c r="Q72" s="67">
        <v>4.45</v>
      </c>
      <c r="R72" s="67">
        <v>0.11</v>
      </c>
      <c r="S72" s="67">
        <v>0.17</v>
      </c>
      <c r="U72" s="28">
        <f t="shared" si="2"/>
        <v>83.600000000000009</v>
      </c>
      <c r="W72" s="68" t="s">
        <v>152</v>
      </c>
      <c r="X72" s="68" t="s">
        <v>152</v>
      </c>
      <c r="Y72" s="68" t="s">
        <v>152</v>
      </c>
      <c r="Z72" s="68">
        <v>0.11961722488038276</v>
      </c>
      <c r="AA72" s="68" t="s">
        <v>152</v>
      </c>
      <c r="AB72" s="68">
        <v>0.40669856459330139</v>
      </c>
      <c r="AC72" s="68">
        <v>93.504784688995201</v>
      </c>
      <c r="AD72" s="68">
        <v>0.31100478468899517</v>
      </c>
      <c r="AE72" s="68" t="s">
        <v>152</v>
      </c>
      <c r="AF72" s="68">
        <v>5.3229665071770329</v>
      </c>
      <c r="AG72" s="68">
        <v>0.13157894736842105</v>
      </c>
      <c r="AH72" s="68">
        <v>0.2033492822966507</v>
      </c>
      <c r="AI72" s="68" t="s">
        <v>152</v>
      </c>
      <c r="AJ72" s="28">
        <f t="shared" si="3"/>
        <v>99.999999999999986</v>
      </c>
    </row>
    <row r="73" spans="1:36" x14ac:dyDescent="0.45">
      <c r="A73" s="62" t="s">
        <v>75</v>
      </c>
      <c r="B73" s="62" t="s">
        <v>368</v>
      </c>
      <c r="C73" s="62" t="s">
        <v>344</v>
      </c>
      <c r="D73" s="62" t="s">
        <v>369</v>
      </c>
      <c r="E73" s="62" t="s">
        <v>357</v>
      </c>
      <c r="F73" s="37" t="s">
        <v>392</v>
      </c>
      <c r="H73" s="70"/>
      <c r="J73" s="70"/>
      <c r="K73" s="67">
        <v>7.0000000000000007E-2</v>
      </c>
      <c r="M73" s="67">
        <v>0.17</v>
      </c>
      <c r="N73" s="67">
        <v>78.27</v>
      </c>
      <c r="O73" s="67">
        <v>0.96</v>
      </c>
      <c r="Q73" s="67">
        <v>4.5599999999999996</v>
      </c>
      <c r="R73" s="67">
        <v>0.83</v>
      </c>
      <c r="S73" s="67">
        <v>0.23</v>
      </c>
      <c r="U73" s="28">
        <f t="shared" si="2"/>
        <v>85.089999999999989</v>
      </c>
      <c r="W73" s="68" t="s">
        <v>152</v>
      </c>
      <c r="X73" s="68" t="s">
        <v>152</v>
      </c>
      <c r="Y73" s="68" t="s">
        <v>152</v>
      </c>
      <c r="Z73" s="68">
        <v>8.2265836173463419E-2</v>
      </c>
      <c r="AA73" s="68" t="s">
        <v>152</v>
      </c>
      <c r="AB73" s="68">
        <v>0.19978845927841113</v>
      </c>
      <c r="AC73" s="68">
        <v>91.984957104242582</v>
      </c>
      <c r="AD73" s="68">
        <v>1.1282171818074982</v>
      </c>
      <c r="AE73" s="68" t="s">
        <v>152</v>
      </c>
      <c r="AF73" s="68">
        <v>5.3590316135856151</v>
      </c>
      <c r="AG73" s="68">
        <v>0.97543777177106605</v>
      </c>
      <c r="AH73" s="68">
        <v>0.27030203314137974</v>
      </c>
      <c r="AI73" s="68" t="s">
        <v>152</v>
      </c>
      <c r="AJ73" s="28">
        <f t="shared" si="3"/>
        <v>100.00000000000001</v>
      </c>
    </row>
    <row r="74" spans="1:36" x14ac:dyDescent="0.45">
      <c r="A74" s="62" t="s">
        <v>75</v>
      </c>
      <c r="B74" s="62" t="s">
        <v>368</v>
      </c>
      <c r="C74" s="62" t="s">
        <v>348</v>
      </c>
      <c r="D74" s="62" t="s">
        <v>369</v>
      </c>
      <c r="E74" s="62" t="s">
        <v>357</v>
      </c>
      <c r="F74" s="37" t="s">
        <v>392</v>
      </c>
      <c r="H74" s="70"/>
      <c r="J74" s="70"/>
      <c r="K74" s="67">
        <v>0.04</v>
      </c>
      <c r="L74" s="67">
        <v>0.11</v>
      </c>
      <c r="M74" s="67">
        <v>0.17</v>
      </c>
      <c r="N74" s="67">
        <v>80.400000000000006</v>
      </c>
      <c r="O74" s="67">
        <v>0.69</v>
      </c>
      <c r="Q74" s="67">
        <v>2.75</v>
      </c>
      <c r="R74" s="67">
        <v>0.3</v>
      </c>
      <c r="S74" s="67">
        <v>0.11</v>
      </c>
      <c r="U74" s="28">
        <f t="shared" si="2"/>
        <v>84.57</v>
      </c>
      <c r="W74" s="68" t="s">
        <v>152</v>
      </c>
      <c r="X74" s="68" t="s">
        <v>152</v>
      </c>
      <c r="Y74" s="68" t="s">
        <v>152</v>
      </c>
      <c r="Z74" s="68">
        <v>4.7298096251625878E-2</v>
      </c>
      <c r="AA74" s="68">
        <v>0.13006976469197115</v>
      </c>
      <c r="AB74" s="68">
        <v>0.20101690906940997</v>
      </c>
      <c r="AC74" s="68">
        <v>95.069173465768017</v>
      </c>
      <c r="AD74" s="68">
        <v>0.81589216034054635</v>
      </c>
      <c r="AE74" s="68" t="s">
        <v>152</v>
      </c>
      <c r="AF74" s="68">
        <v>3.2517441172992791</v>
      </c>
      <c r="AG74" s="68">
        <v>0.35473572188719404</v>
      </c>
      <c r="AH74" s="68">
        <v>0.13006976469197115</v>
      </c>
      <c r="AI74" s="68" t="s">
        <v>152</v>
      </c>
      <c r="AJ74" s="28">
        <f t="shared" si="3"/>
        <v>100.00000000000003</v>
      </c>
    </row>
    <row r="75" spans="1:36" x14ac:dyDescent="0.45">
      <c r="A75" s="62" t="s">
        <v>75</v>
      </c>
      <c r="B75" s="62" t="s">
        <v>368</v>
      </c>
      <c r="C75" s="62" t="s">
        <v>350</v>
      </c>
      <c r="D75" s="62" t="s">
        <v>369</v>
      </c>
      <c r="E75" s="62" t="s">
        <v>357</v>
      </c>
      <c r="F75" s="37" t="s">
        <v>390</v>
      </c>
      <c r="H75" s="70"/>
      <c r="J75" s="70"/>
      <c r="K75" s="67">
        <v>0.16</v>
      </c>
      <c r="L75" s="67">
        <v>0.18</v>
      </c>
      <c r="M75" s="67">
        <v>0.46</v>
      </c>
      <c r="N75" s="67">
        <v>79.510000000000005</v>
      </c>
      <c r="O75" s="67">
        <v>0.61</v>
      </c>
      <c r="Q75" s="67">
        <v>3.01</v>
      </c>
      <c r="R75" s="67">
        <v>0.49</v>
      </c>
      <c r="S75" s="67">
        <v>0.24</v>
      </c>
      <c r="U75" s="28">
        <f t="shared" si="2"/>
        <v>84.66</v>
      </c>
      <c r="W75" s="68" t="s">
        <v>152</v>
      </c>
      <c r="X75" s="68" t="s">
        <v>152</v>
      </c>
      <c r="Y75" s="68" t="s">
        <v>152</v>
      </c>
      <c r="Z75" s="68">
        <v>0.18899125915426412</v>
      </c>
      <c r="AA75" s="68">
        <v>0.21261516654854715</v>
      </c>
      <c r="AB75" s="68">
        <v>0.54334987006850932</v>
      </c>
      <c r="AC75" s="68">
        <v>93.916843845972139</v>
      </c>
      <c r="AD75" s="68">
        <v>0.720529175525632</v>
      </c>
      <c r="AE75" s="68" t="s">
        <v>152</v>
      </c>
      <c r="AF75" s="68">
        <v>3.5553980628395938</v>
      </c>
      <c r="AG75" s="68">
        <v>0.57878573115993392</v>
      </c>
      <c r="AH75" s="68">
        <v>0.28348688873139616</v>
      </c>
      <c r="AI75" s="68" t="s">
        <v>152</v>
      </c>
      <c r="AJ75" s="28">
        <f t="shared" si="3"/>
        <v>100.00000000000003</v>
      </c>
    </row>
    <row r="76" spans="1:36" x14ac:dyDescent="0.45">
      <c r="A76" s="62" t="s">
        <v>75</v>
      </c>
      <c r="B76" s="62" t="s">
        <v>368</v>
      </c>
      <c r="C76" s="62" t="s">
        <v>351</v>
      </c>
      <c r="D76" s="62" t="s">
        <v>369</v>
      </c>
      <c r="E76" s="62" t="s">
        <v>357</v>
      </c>
      <c r="F76" s="37" t="s">
        <v>390</v>
      </c>
      <c r="H76" s="70"/>
      <c r="J76" s="70"/>
      <c r="K76" s="67">
        <v>0.21</v>
      </c>
      <c r="M76" s="67">
        <v>0.24</v>
      </c>
      <c r="N76" s="67">
        <v>80.89</v>
      </c>
      <c r="O76" s="67">
        <v>0.57999999999999996</v>
      </c>
      <c r="Q76" s="67">
        <v>2.16</v>
      </c>
      <c r="R76" s="67">
        <v>0.4</v>
      </c>
      <c r="S76" s="67">
        <v>0.08</v>
      </c>
      <c r="U76" s="28">
        <f t="shared" si="2"/>
        <v>84.56</v>
      </c>
      <c r="W76" s="68" t="s">
        <v>152</v>
      </c>
      <c r="X76" s="68" t="s">
        <v>152</v>
      </c>
      <c r="Y76" s="68" t="s">
        <v>152</v>
      </c>
      <c r="Z76" s="68">
        <v>0.24834437086092714</v>
      </c>
      <c r="AA76" s="68" t="s">
        <v>152</v>
      </c>
      <c r="AB76" s="68">
        <v>0.28382213812677387</v>
      </c>
      <c r="AC76" s="68">
        <v>95.659886471144745</v>
      </c>
      <c r="AD76" s="68">
        <v>0.68590350047303683</v>
      </c>
      <c r="AE76" s="68" t="s">
        <v>152</v>
      </c>
      <c r="AF76" s="68">
        <v>2.5543992431409648</v>
      </c>
      <c r="AG76" s="68">
        <v>0.47303689687795647</v>
      </c>
      <c r="AH76" s="68">
        <v>9.46073793755913E-2</v>
      </c>
      <c r="AI76" s="68" t="s">
        <v>152</v>
      </c>
      <c r="AJ76" s="28">
        <f t="shared" si="3"/>
        <v>99.999999999999986</v>
      </c>
    </row>
    <row r="77" spans="1:36" x14ac:dyDescent="0.45">
      <c r="A77" s="62" t="s">
        <v>75</v>
      </c>
      <c r="B77" s="62" t="s">
        <v>368</v>
      </c>
      <c r="C77" s="62" t="s">
        <v>362</v>
      </c>
      <c r="D77" s="62" t="s">
        <v>369</v>
      </c>
      <c r="E77" s="62" t="s">
        <v>357</v>
      </c>
      <c r="F77" s="37" t="s">
        <v>393</v>
      </c>
      <c r="H77" s="70"/>
      <c r="I77" s="67">
        <v>7.54</v>
      </c>
      <c r="J77" s="70"/>
      <c r="K77" s="67">
        <v>0.42</v>
      </c>
      <c r="L77" s="67">
        <v>0.11</v>
      </c>
      <c r="M77" s="67">
        <v>0.24</v>
      </c>
      <c r="N77" s="67">
        <v>65.84</v>
      </c>
      <c r="O77" s="67">
        <v>0.83</v>
      </c>
      <c r="Q77" s="67">
        <v>3.83</v>
      </c>
      <c r="R77" s="67">
        <v>0.56999999999999995</v>
      </c>
      <c r="S77" s="67">
        <v>0.89</v>
      </c>
      <c r="U77" s="28">
        <f t="shared" si="2"/>
        <v>80.27</v>
      </c>
      <c r="W77" s="68" t="s">
        <v>152</v>
      </c>
      <c r="X77" s="68">
        <v>9.3932976205307099</v>
      </c>
      <c r="Y77" s="68" t="s">
        <v>152</v>
      </c>
      <c r="Z77" s="68">
        <v>0.52323408496324908</v>
      </c>
      <c r="AA77" s="68">
        <v>0.1370374984427557</v>
      </c>
      <c r="AB77" s="68">
        <v>0.29899090569328518</v>
      </c>
      <c r="AC77" s="68">
        <v>82.023171795191232</v>
      </c>
      <c r="AD77" s="68">
        <v>1.0340102155226112</v>
      </c>
      <c r="AE77" s="68" t="s">
        <v>152</v>
      </c>
      <c r="AF77" s="68">
        <v>4.7713965366886759</v>
      </c>
      <c r="AG77" s="68">
        <v>0.71010340102155223</v>
      </c>
      <c r="AH77" s="68">
        <v>1.1087579419459326</v>
      </c>
      <c r="AI77" s="68" t="s">
        <v>152</v>
      </c>
      <c r="AJ77" s="28">
        <f t="shared" si="3"/>
        <v>100.00000000000001</v>
      </c>
    </row>
    <row r="78" spans="1:36" x14ac:dyDescent="0.45">
      <c r="A78" s="62" t="s">
        <v>75</v>
      </c>
      <c r="B78" s="62" t="s">
        <v>368</v>
      </c>
      <c r="C78" s="62" t="s">
        <v>363</v>
      </c>
      <c r="D78" s="62" t="s">
        <v>369</v>
      </c>
      <c r="E78" s="62" t="s">
        <v>357</v>
      </c>
      <c r="F78" s="37" t="s">
        <v>395</v>
      </c>
      <c r="H78" s="70"/>
      <c r="I78" s="67">
        <v>0.25</v>
      </c>
      <c r="J78" s="70"/>
      <c r="K78" s="67">
        <v>7.0000000000000007E-2</v>
      </c>
      <c r="M78" s="67">
        <v>0.15</v>
      </c>
      <c r="N78" s="67">
        <v>78.11</v>
      </c>
      <c r="O78" s="67">
        <v>0.84</v>
      </c>
      <c r="Q78" s="67">
        <v>4.49</v>
      </c>
      <c r="R78" s="67">
        <v>0.28999999999999998</v>
      </c>
      <c r="S78" s="67">
        <v>0.51</v>
      </c>
      <c r="U78" s="28">
        <f t="shared" si="2"/>
        <v>84.710000000000008</v>
      </c>
      <c r="W78" s="68" t="s">
        <v>152</v>
      </c>
      <c r="X78" s="68">
        <v>0.29512454255695902</v>
      </c>
      <c r="Y78" s="68" t="s">
        <v>152</v>
      </c>
      <c r="Z78" s="68">
        <v>8.2634871915948538E-2</v>
      </c>
      <c r="AA78" s="68" t="s">
        <v>152</v>
      </c>
      <c r="AB78" s="68">
        <v>0.17707472553417541</v>
      </c>
      <c r="AC78" s="68">
        <v>92.208712076496269</v>
      </c>
      <c r="AD78" s="68">
        <v>0.99161846299138223</v>
      </c>
      <c r="AE78" s="68" t="s">
        <v>152</v>
      </c>
      <c r="AF78" s="68">
        <v>5.3004367843229838</v>
      </c>
      <c r="AG78" s="68">
        <v>0.34234446936607243</v>
      </c>
      <c r="AH78" s="68">
        <v>0.60205406681619633</v>
      </c>
      <c r="AI78" s="68" t="s">
        <v>152</v>
      </c>
      <c r="AJ78" s="28">
        <f t="shared" si="3"/>
        <v>99.999999999999986</v>
      </c>
    </row>
    <row r="79" spans="1:36" x14ac:dyDescent="0.45">
      <c r="A79" s="62" t="s">
        <v>75</v>
      </c>
      <c r="B79" s="62" t="s">
        <v>368</v>
      </c>
      <c r="C79" s="62" t="s">
        <v>356</v>
      </c>
      <c r="D79" s="62" t="s">
        <v>369</v>
      </c>
      <c r="E79" s="62" t="s">
        <v>357</v>
      </c>
      <c r="F79" s="37" t="s">
        <v>395</v>
      </c>
      <c r="H79" s="70"/>
      <c r="I79" s="67">
        <v>0.22</v>
      </c>
      <c r="K79" s="67">
        <v>0</v>
      </c>
      <c r="M79" s="67">
        <v>0.11</v>
      </c>
      <c r="N79" s="67">
        <v>52.23</v>
      </c>
      <c r="O79" s="67">
        <v>0.56000000000000005</v>
      </c>
      <c r="Q79" s="67">
        <v>4.08</v>
      </c>
      <c r="R79" s="67">
        <v>1.31</v>
      </c>
      <c r="T79" s="67">
        <v>0.08</v>
      </c>
      <c r="U79" s="28">
        <f t="shared" si="2"/>
        <v>58.589999999999996</v>
      </c>
      <c r="W79" s="68" t="s">
        <v>152</v>
      </c>
      <c r="X79" s="68">
        <v>0.37600410186292943</v>
      </c>
      <c r="Y79" s="68" t="s">
        <v>152</v>
      </c>
      <c r="Z79" s="68" t="s">
        <v>152</v>
      </c>
      <c r="AA79" s="68" t="s">
        <v>152</v>
      </c>
      <c r="AB79" s="68">
        <v>0.18800205093146471</v>
      </c>
      <c r="AC79" s="68">
        <v>89.266792001367293</v>
      </c>
      <c r="AD79" s="68">
        <v>0.95710135019654774</v>
      </c>
      <c r="AE79" s="68" t="s">
        <v>152</v>
      </c>
      <c r="AF79" s="68">
        <v>6.9731669800034188</v>
      </c>
      <c r="AG79" s="68">
        <v>2.2389335156383523</v>
      </c>
      <c r="AH79" s="68" t="s">
        <v>152</v>
      </c>
      <c r="AI79" s="68">
        <v>0.13672876431379252</v>
      </c>
      <c r="AJ79" s="28">
        <f t="shared" si="3"/>
        <v>100.13672876431379</v>
      </c>
    </row>
    <row r="80" spans="1:36" x14ac:dyDescent="0.45">
      <c r="A80" s="62" t="s">
        <v>79</v>
      </c>
      <c r="B80" s="62" t="s">
        <v>368</v>
      </c>
      <c r="C80" s="62" t="s">
        <v>344</v>
      </c>
      <c r="D80" s="62" t="s">
        <v>378</v>
      </c>
      <c r="E80" s="62" t="s">
        <v>357</v>
      </c>
      <c r="F80" s="37" t="s">
        <v>392</v>
      </c>
      <c r="I80" s="67">
        <v>0.24</v>
      </c>
      <c r="K80" s="67">
        <v>0</v>
      </c>
      <c r="M80" s="67">
        <v>0.54</v>
      </c>
      <c r="N80" s="67">
        <v>81</v>
      </c>
      <c r="O80" s="67">
        <v>0.7</v>
      </c>
      <c r="Q80" s="67">
        <v>7.01</v>
      </c>
      <c r="R80" s="67">
        <v>0.57999999999999996</v>
      </c>
      <c r="S80" s="67">
        <v>0.12</v>
      </c>
      <c r="T80" s="67">
        <v>0.28000000000000003</v>
      </c>
      <c r="U80" s="28">
        <f t="shared" si="2"/>
        <v>90.470000000000013</v>
      </c>
      <c r="W80" s="68" t="s">
        <v>152</v>
      </c>
      <c r="X80" s="68">
        <v>0.2661048896773478</v>
      </c>
      <c r="Y80" s="68" t="s">
        <v>152</v>
      </c>
      <c r="Z80" s="68" t="s">
        <v>152</v>
      </c>
      <c r="AA80" s="68" t="s">
        <v>152</v>
      </c>
      <c r="AB80" s="68">
        <v>0.59873600177403252</v>
      </c>
      <c r="AC80" s="68">
        <v>89.810400266104878</v>
      </c>
      <c r="AD80" s="68">
        <v>0.77613926155893109</v>
      </c>
      <c r="AE80" s="68" t="s">
        <v>152</v>
      </c>
      <c r="AF80" s="68">
        <v>7.7724803193258669</v>
      </c>
      <c r="AG80" s="68">
        <v>0.64308681672025703</v>
      </c>
      <c r="AH80" s="68">
        <v>0.1330524448386739</v>
      </c>
      <c r="AI80" s="68">
        <v>0.31045570462357247</v>
      </c>
      <c r="AJ80" s="28">
        <f t="shared" si="3"/>
        <v>100.31045570462355</v>
      </c>
    </row>
    <row r="81" spans="1:36" x14ac:dyDescent="0.45">
      <c r="A81" s="62" t="s">
        <v>79</v>
      </c>
      <c r="B81" s="62" t="s">
        <v>368</v>
      </c>
      <c r="C81" s="62" t="s">
        <v>348</v>
      </c>
      <c r="D81" s="62" t="s">
        <v>378</v>
      </c>
      <c r="E81" s="62" t="s">
        <v>357</v>
      </c>
      <c r="F81" s="37" t="s">
        <v>392</v>
      </c>
      <c r="K81" s="67">
        <v>0</v>
      </c>
      <c r="M81" s="67">
        <v>0.54</v>
      </c>
      <c r="N81" s="67">
        <v>82.66</v>
      </c>
      <c r="O81" s="67">
        <v>0.6</v>
      </c>
      <c r="Q81" s="67">
        <v>6.97</v>
      </c>
      <c r="R81" s="67">
        <v>0.82</v>
      </c>
      <c r="S81" s="67">
        <v>0.28999999999999998</v>
      </c>
      <c r="U81" s="28">
        <f t="shared" si="2"/>
        <v>91.88</v>
      </c>
      <c r="W81" s="68" t="s">
        <v>152</v>
      </c>
      <c r="X81" s="68" t="s">
        <v>152</v>
      </c>
      <c r="Y81" s="68" t="s">
        <v>152</v>
      </c>
      <c r="Z81" s="68" t="s">
        <v>152</v>
      </c>
      <c r="AA81" s="68" t="s">
        <v>152</v>
      </c>
      <c r="AB81" s="68">
        <v>0.58772311710927294</v>
      </c>
      <c r="AC81" s="68">
        <v>89.965171963430564</v>
      </c>
      <c r="AD81" s="68">
        <v>0.65302568567696995</v>
      </c>
      <c r="AE81" s="68" t="s">
        <v>152</v>
      </c>
      <c r="AF81" s="68">
        <v>7.5859817152808011</v>
      </c>
      <c r="AG81" s="68">
        <v>0.89246843709185897</v>
      </c>
      <c r="AH81" s="68">
        <v>0.31562908141053547</v>
      </c>
      <c r="AI81" s="68" t="s">
        <v>152</v>
      </c>
      <c r="AJ81" s="28">
        <f t="shared" si="3"/>
        <v>100</v>
      </c>
    </row>
    <row r="82" spans="1:36" x14ac:dyDescent="0.45">
      <c r="A82" s="62" t="s">
        <v>79</v>
      </c>
      <c r="B82" s="62" t="s">
        <v>368</v>
      </c>
      <c r="C82" s="62" t="s">
        <v>350</v>
      </c>
      <c r="D82" s="62" t="s">
        <v>378</v>
      </c>
      <c r="E82" s="62" t="s">
        <v>357</v>
      </c>
      <c r="F82" s="37" t="s">
        <v>392</v>
      </c>
      <c r="I82" s="70"/>
      <c r="K82" s="67">
        <v>0.05</v>
      </c>
      <c r="M82" s="67">
        <v>0.39</v>
      </c>
      <c r="N82" s="67">
        <v>82.27</v>
      </c>
      <c r="O82" s="67">
        <v>0.55000000000000004</v>
      </c>
      <c r="Q82" s="67">
        <v>6.98</v>
      </c>
      <c r="R82" s="67">
        <v>0.67</v>
      </c>
      <c r="S82" s="67">
        <v>0.43</v>
      </c>
      <c r="T82" s="67">
        <v>0.22</v>
      </c>
      <c r="U82" s="28">
        <f t="shared" si="2"/>
        <v>91.56</v>
      </c>
      <c r="W82" s="68" t="s">
        <v>152</v>
      </c>
      <c r="X82" s="68" t="s">
        <v>152</v>
      </c>
      <c r="Y82" s="68" t="s">
        <v>152</v>
      </c>
      <c r="Z82" s="68">
        <v>5.4740529888329316E-2</v>
      </c>
      <c r="AA82" s="68" t="s">
        <v>152</v>
      </c>
      <c r="AB82" s="68">
        <v>0.42697613312896865</v>
      </c>
      <c r="AC82" s="68">
        <v>90.070067878257063</v>
      </c>
      <c r="AD82" s="68">
        <v>0.60214582877162259</v>
      </c>
      <c r="AE82" s="68" t="s">
        <v>152</v>
      </c>
      <c r="AF82" s="68">
        <v>7.6417779724107726</v>
      </c>
      <c r="AG82" s="68">
        <v>0.7335231005036128</v>
      </c>
      <c r="AH82" s="68">
        <v>0.47076855703963211</v>
      </c>
      <c r="AI82" s="68">
        <v>0.24085833150864899</v>
      </c>
      <c r="AJ82" s="28">
        <f t="shared" si="3"/>
        <v>100.24085833150866</v>
      </c>
    </row>
    <row r="83" spans="1:36" x14ac:dyDescent="0.45">
      <c r="A83" s="62" t="s">
        <v>79</v>
      </c>
      <c r="B83" s="62" t="s">
        <v>368</v>
      </c>
      <c r="C83" s="62" t="s">
        <v>351</v>
      </c>
      <c r="D83" s="62" t="s">
        <v>378</v>
      </c>
      <c r="E83" s="62" t="s">
        <v>357</v>
      </c>
      <c r="F83" s="37" t="s">
        <v>394</v>
      </c>
      <c r="I83" s="70"/>
      <c r="K83" s="67">
        <v>0.08</v>
      </c>
      <c r="L83" s="67">
        <v>0.11</v>
      </c>
      <c r="M83" s="67">
        <v>0.26</v>
      </c>
      <c r="N83" s="67">
        <v>82.01</v>
      </c>
      <c r="O83" s="67">
        <v>0.61</v>
      </c>
      <c r="Q83" s="67">
        <v>6.98</v>
      </c>
      <c r="R83" s="67">
        <v>0.89</v>
      </c>
      <c r="S83" s="67">
        <v>0.26</v>
      </c>
      <c r="U83" s="28">
        <f t="shared" si="2"/>
        <v>91.200000000000017</v>
      </c>
      <c r="W83" s="68" t="s">
        <v>152</v>
      </c>
      <c r="X83" s="68" t="s">
        <v>152</v>
      </c>
      <c r="Y83" s="68" t="s">
        <v>152</v>
      </c>
      <c r="Z83" s="68">
        <v>8.7719298245614016E-2</v>
      </c>
      <c r="AA83" s="68">
        <v>0.12061403508771927</v>
      </c>
      <c r="AB83" s="68">
        <v>0.28508771929824556</v>
      </c>
      <c r="AC83" s="68">
        <v>89.923245614035068</v>
      </c>
      <c r="AD83" s="68">
        <v>0.66885964912280693</v>
      </c>
      <c r="AE83" s="68" t="s">
        <v>152</v>
      </c>
      <c r="AF83" s="68">
        <v>7.6535087719298227</v>
      </c>
      <c r="AG83" s="68">
        <v>0.97587719298245601</v>
      </c>
      <c r="AH83" s="68">
        <v>0.28508771929824556</v>
      </c>
      <c r="AI83" s="68" t="s">
        <v>152</v>
      </c>
      <c r="AJ83" s="28">
        <f t="shared" si="3"/>
        <v>99.999999999999972</v>
      </c>
    </row>
    <row r="84" spans="1:36" x14ac:dyDescent="0.45">
      <c r="A84" s="62" t="s">
        <v>79</v>
      </c>
      <c r="B84" s="62" t="s">
        <v>368</v>
      </c>
      <c r="C84" s="62" t="s">
        <v>362</v>
      </c>
      <c r="D84" s="62" t="s">
        <v>378</v>
      </c>
      <c r="E84" s="62" t="s">
        <v>357</v>
      </c>
      <c r="F84" s="37" t="s">
        <v>394</v>
      </c>
      <c r="I84" s="70"/>
      <c r="K84" s="67">
        <v>0.12</v>
      </c>
      <c r="M84" s="67">
        <v>0.19</v>
      </c>
      <c r="N84" s="67">
        <v>84.73</v>
      </c>
      <c r="O84" s="67">
        <v>0.45</v>
      </c>
      <c r="Q84" s="67">
        <v>5.76</v>
      </c>
      <c r="R84" s="67">
        <v>0.51</v>
      </c>
      <c r="S84" s="67">
        <v>0.15</v>
      </c>
      <c r="U84" s="28">
        <f t="shared" si="2"/>
        <v>91.910000000000025</v>
      </c>
      <c r="W84" s="68" t="s">
        <v>152</v>
      </c>
      <c r="X84" s="68" t="s">
        <v>152</v>
      </c>
      <c r="Y84" s="68" t="s">
        <v>152</v>
      </c>
      <c r="Z84" s="68">
        <v>0.13056250680013054</v>
      </c>
      <c r="AA84" s="68" t="s">
        <v>152</v>
      </c>
      <c r="AB84" s="68">
        <v>0.20672396910020666</v>
      </c>
      <c r="AC84" s="68">
        <v>92.188010009792166</v>
      </c>
      <c r="AD84" s="68">
        <v>0.48960940050048946</v>
      </c>
      <c r="AE84" s="68" t="s">
        <v>152</v>
      </c>
      <c r="AF84" s="68">
        <v>6.267000326406265</v>
      </c>
      <c r="AG84" s="68">
        <v>0.5548906539005547</v>
      </c>
      <c r="AH84" s="68">
        <v>0.16320313350016316</v>
      </c>
      <c r="AI84" s="68" t="s">
        <v>152</v>
      </c>
      <c r="AJ84" s="28">
        <f t="shared" si="3"/>
        <v>99.999999999999972</v>
      </c>
    </row>
    <row r="85" spans="1:36" x14ac:dyDescent="0.45">
      <c r="A85" s="64" t="s">
        <v>67</v>
      </c>
      <c r="B85" s="64" t="s">
        <v>368</v>
      </c>
      <c r="C85" s="62" t="s">
        <v>362</v>
      </c>
      <c r="D85" s="64" t="s">
        <v>369</v>
      </c>
      <c r="E85" s="62" t="s">
        <v>357</v>
      </c>
      <c r="F85" s="37" t="s">
        <v>393</v>
      </c>
      <c r="I85" s="67">
        <v>12.61</v>
      </c>
      <c r="K85" s="67">
        <v>3.91</v>
      </c>
      <c r="L85" s="67"/>
      <c r="M85" s="70"/>
      <c r="N85" s="67">
        <v>68.760000000000005</v>
      </c>
      <c r="O85" s="67">
        <v>0.35</v>
      </c>
      <c r="Q85" s="67">
        <v>0.95</v>
      </c>
      <c r="R85" s="67"/>
      <c r="S85" s="67"/>
      <c r="T85" s="67"/>
      <c r="U85" s="28">
        <f t="shared" si="2"/>
        <v>86.58</v>
      </c>
      <c r="W85" s="68" t="s">
        <v>152</v>
      </c>
      <c r="X85" s="68" t="s">
        <v>152</v>
      </c>
      <c r="Y85" s="68" t="s">
        <v>152</v>
      </c>
      <c r="Z85" s="68">
        <v>4.516054516054516</v>
      </c>
      <c r="AA85" s="68" t="s">
        <v>152</v>
      </c>
      <c r="AB85" s="68" t="s">
        <v>152</v>
      </c>
      <c r="AC85" s="68">
        <v>79.417879417879433</v>
      </c>
      <c r="AD85" s="68">
        <v>0.40425040425040426</v>
      </c>
      <c r="AE85" s="68" t="s">
        <v>152</v>
      </c>
      <c r="AF85" s="68">
        <v>1.0972510972510974</v>
      </c>
      <c r="AG85" s="68" t="s">
        <v>152</v>
      </c>
      <c r="AH85" s="68" t="s">
        <v>152</v>
      </c>
      <c r="AI85" s="68" t="s">
        <v>152</v>
      </c>
      <c r="AJ85" s="28">
        <f t="shared" si="3"/>
        <v>85.435435435435451</v>
      </c>
    </row>
    <row r="86" spans="1:36" x14ac:dyDescent="0.45">
      <c r="A86" s="64" t="s">
        <v>67</v>
      </c>
      <c r="B86" s="64" t="s">
        <v>368</v>
      </c>
      <c r="C86" s="62" t="s">
        <v>363</v>
      </c>
      <c r="D86" s="64" t="s">
        <v>369</v>
      </c>
      <c r="E86" s="62" t="s">
        <v>357</v>
      </c>
      <c r="F86" s="37" t="s">
        <v>399</v>
      </c>
      <c r="I86" s="67">
        <v>11.23</v>
      </c>
      <c r="K86" s="67">
        <v>1.62</v>
      </c>
      <c r="L86" s="67"/>
      <c r="M86" s="67"/>
      <c r="N86" s="67">
        <v>72.47</v>
      </c>
      <c r="O86" s="67"/>
      <c r="Q86" s="67">
        <v>0.96</v>
      </c>
      <c r="R86" s="67"/>
      <c r="S86" s="67"/>
      <c r="T86" s="67"/>
      <c r="U86" s="28">
        <f t="shared" si="2"/>
        <v>86.279999999999987</v>
      </c>
      <c r="W86" s="68" t="s">
        <v>152</v>
      </c>
      <c r="X86" s="68" t="s">
        <v>152</v>
      </c>
      <c r="Y86" s="68" t="s">
        <v>152</v>
      </c>
      <c r="Z86" s="68">
        <v>1.8776077885952716</v>
      </c>
      <c r="AA86" s="68" t="s">
        <v>152</v>
      </c>
      <c r="AB86" s="68" t="s">
        <v>152</v>
      </c>
      <c r="AC86" s="68">
        <v>83.99397311080206</v>
      </c>
      <c r="AD86" s="68" t="s">
        <v>152</v>
      </c>
      <c r="AE86" s="68" t="s">
        <v>152</v>
      </c>
      <c r="AF86" s="68">
        <v>1.1126564673157164</v>
      </c>
      <c r="AG86" s="68" t="s">
        <v>152</v>
      </c>
      <c r="AH86" s="68" t="s">
        <v>152</v>
      </c>
      <c r="AI86" s="68" t="s">
        <v>152</v>
      </c>
      <c r="AJ86" s="28">
        <f t="shared" si="3"/>
        <v>86.984237366713046</v>
      </c>
    </row>
    <row r="87" spans="1:36" x14ac:dyDescent="0.45">
      <c r="A87" s="64" t="s">
        <v>67</v>
      </c>
      <c r="B87" s="64" t="s">
        <v>368</v>
      </c>
      <c r="C87" s="62" t="s">
        <v>356</v>
      </c>
      <c r="D87" s="64" t="s">
        <v>369</v>
      </c>
      <c r="E87" s="62" t="s">
        <v>357</v>
      </c>
      <c r="F87" s="37" t="s">
        <v>403</v>
      </c>
      <c r="I87" s="67"/>
      <c r="K87" s="67">
        <v>1.56</v>
      </c>
      <c r="L87" s="67"/>
      <c r="M87" s="67">
        <v>0.9</v>
      </c>
      <c r="N87" s="67">
        <v>63.07</v>
      </c>
      <c r="O87" s="67">
        <v>5.62</v>
      </c>
      <c r="Q87" s="67">
        <v>13.62</v>
      </c>
      <c r="R87" s="67">
        <v>4.18</v>
      </c>
      <c r="S87" s="67"/>
      <c r="T87" s="67"/>
      <c r="U87" s="28">
        <f t="shared" si="2"/>
        <v>88.950000000000017</v>
      </c>
      <c r="W87" s="68" t="s">
        <v>152</v>
      </c>
      <c r="X87" s="68" t="s">
        <v>152</v>
      </c>
      <c r="Y87" s="68" t="s">
        <v>152</v>
      </c>
      <c r="Z87" s="68">
        <v>1.7537942664418209</v>
      </c>
      <c r="AA87" s="68" t="s">
        <v>152</v>
      </c>
      <c r="AB87" s="68">
        <v>1.0118043844856659</v>
      </c>
      <c r="AC87" s="68">
        <v>70.905002810567723</v>
      </c>
      <c r="AD87" s="68">
        <v>6.3181562675660468</v>
      </c>
      <c r="AE87" s="68" t="s">
        <v>152</v>
      </c>
      <c r="AF87" s="68">
        <v>15.311973018549745</v>
      </c>
      <c r="AG87" s="68">
        <v>4.6992692523889819</v>
      </c>
      <c r="AH87" s="68" t="s">
        <v>152</v>
      </c>
      <c r="AI87" s="68" t="s">
        <v>152</v>
      </c>
      <c r="AJ87" s="28">
        <f t="shared" si="3"/>
        <v>100</v>
      </c>
    </row>
    <row r="88" spans="1:36" x14ac:dyDescent="0.45">
      <c r="A88" s="64" t="s">
        <v>67</v>
      </c>
      <c r="B88" s="64" t="s">
        <v>368</v>
      </c>
      <c r="C88" s="62" t="s">
        <v>358</v>
      </c>
      <c r="D88" s="64" t="s">
        <v>369</v>
      </c>
      <c r="E88" s="62" t="s">
        <v>357</v>
      </c>
      <c r="F88" s="37" t="s">
        <v>403</v>
      </c>
      <c r="I88" s="67"/>
      <c r="K88" s="67"/>
      <c r="L88" s="67"/>
      <c r="M88" s="67"/>
      <c r="N88" s="67">
        <v>66</v>
      </c>
      <c r="O88" s="67">
        <v>1.25</v>
      </c>
      <c r="Q88" s="67">
        <v>16.66</v>
      </c>
      <c r="R88" s="67">
        <v>6.3</v>
      </c>
      <c r="S88" s="67"/>
      <c r="T88" s="67"/>
      <c r="U88" s="28">
        <f t="shared" si="2"/>
        <v>90.21</v>
      </c>
      <c r="W88" s="68" t="s">
        <v>152</v>
      </c>
      <c r="X88" s="68" t="s">
        <v>152</v>
      </c>
      <c r="Y88" s="68" t="s">
        <v>152</v>
      </c>
      <c r="Z88" s="68" t="s">
        <v>152</v>
      </c>
      <c r="AA88" s="68" t="s">
        <v>152</v>
      </c>
      <c r="AB88" s="68" t="s">
        <v>152</v>
      </c>
      <c r="AC88" s="68">
        <v>73.162620552045226</v>
      </c>
      <c r="AD88" s="68">
        <v>1.3856556922735839</v>
      </c>
      <c r="AE88" s="68" t="s">
        <v>152</v>
      </c>
      <c r="AF88" s="68">
        <v>18.468019066622325</v>
      </c>
      <c r="AG88" s="68">
        <v>6.9837046890588628</v>
      </c>
      <c r="AH88" s="68" t="s">
        <v>152</v>
      </c>
      <c r="AI88" s="68" t="s">
        <v>152</v>
      </c>
      <c r="AJ88" s="28">
        <f t="shared" si="3"/>
        <v>100</v>
      </c>
    </row>
    <row r="89" spans="1:36" x14ac:dyDescent="0.45">
      <c r="A89" s="64" t="s">
        <v>67</v>
      </c>
      <c r="B89" s="64" t="s">
        <v>368</v>
      </c>
      <c r="C89" s="62" t="s">
        <v>359</v>
      </c>
      <c r="D89" s="64" t="s">
        <v>369</v>
      </c>
      <c r="E89" s="62" t="s">
        <v>357</v>
      </c>
      <c r="F89" s="37" t="s">
        <v>404</v>
      </c>
      <c r="I89" s="67"/>
      <c r="K89" s="67"/>
      <c r="L89" s="67"/>
      <c r="M89" s="67"/>
      <c r="N89" s="67">
        <v>80.8</v>
      </c>
      <c r="O89" s="67"/>
      <c r="Q89" s="67">
        <v>6.43</v>
      </c>
      <c r="R89" s="67">
        <v>1.07</v>
      </c>
      <c r="S89" s="67"/>
      <c r="T89" s="67"/>
      <c r="U89" s="28">
        <f t="shared" si="2"/>
        <v>88.299999999999983</v>
      </c>
      <c r="W89" s="68" t="s">
        <v>152</v>
      </c>
      <c r="X89" s="68" t="s">
        <v>152</v>
      </c>
      <c r="Y89" s="68" t="s">
        <v>152</v>
      </c>
      <c r="Z89" s="68" t="s">
        <v>152</v>
      </c>
      <c r="AA89" s="68" t="s">
        <v>152</v>
      </c>
      <c r="AB89" s="68" t="s">
        <v>152</v>
      </c>
      <c r="AC89" s="68">
        <v>91.506228765571933</v>
      </c>
      <c r="AD89" s="68" t="s">
        <v>152</v>
      </c>
      <c r="AE89" s="68" t="s">
        <v>152</v>
      </c>
      <c r="AF89" s="68">
        <v>7.2819932049830136</v>
      </c>
      <c r="AG89" s="68">
        <v>1.211778029445074</v>
      </c>
      <c r="AH89" s="68" t="s">
        <v>152</v>
      </c>
      <c r="AI89" s="68" t="s">
        <v>152</v>
      </c>
      <c r="AJ89" s="28">
        <f t="shared" si="3"/>
        <v>100.00000000000001</v>
      </c>
    </row>
    <row r="90" spans="1:36" x14ac:dyDescent="0.45">
      <c r="A90" s="64" t="s">
        <v>67</v>
      </c>
      <c r="B90" s="64" t="s">
        <v>368</v>
      </c>
      <c r="C90" s="62" t="s">
        <v>360</v>
      </c>
      <c r="D90" s="64" t="s">
        <v>369</v>
      </c>
      <c r="E90" s="62" t="s">
        <v>357</v>
      </c>
      <c r="F90" s="37" t="s">
        <v>405</v>
      </c>
      <c r="I90" s="67"/>
      <c r="K90" s="67"/>
      <c r="L90" s="67"/>
      <c r="M90" s="67"/>
      <c r="N90" s="67">
        <v>78.38</v>
      </c>
      <c r="O90" s="67">
        <v>1.75</v>
      </c>
      <c r="Q90" s="67">
        <v>6.98</v>
      </c>
      <c r="R90" s="67">
        <v>1.46</v>
      </c>
      <c r="S90" s="67"/>
      <c r="T90" s="67"/>
      <c r="U90" s="28">
        <f t="shared" si="2"/>
        <v>88.57</v>
      </c>
      <c r="W90" s="68" t="s">
        <v>152</v>
      </c>
      <c r="X90" s="68" t="s">
        <v>152</v>
      </c>
      <c r="Y90" s="68" t="s">
        <v>152</v>
      </c>
      <c r="Z90" s="68" t="s">
        <v>152</v>
      </c>
      <c r="AA90" s="68" t="s">
        <v>152</v>
      </c>
      <c r="AB90" s="68" t="s">
        <v>152</v>
      </c>
      <c r="AC90" s="68">
        <v>88.494975725414932</v>
      </c>
      <c r="AD90" s="68">
        <v>1.975838319972903</v>
      </c>
      <c r="AE90" s="68" t="s">
        <v>152</v>
      </c>
      <c r="AF90" s="68">
        <v>7.8807722705204926</v>
      </c>
      <c r="AG90" s="68">
        <v>1.648413684091679</v>
      </c>
      <c r="AH90" s="68" t="s">
        <v>152</v>
      </c>
      <c r="AI90" s="68" t="s">
        <v>152</v>
      </c>
      <c r="AJ90" s="28">
        <f t="shared" si="3"/>
        <v>100.00000000000001</v>
      </c>
    </row>
    <row r="91" spans="1:36" x14ac:dyDescent="0.45">
      <c r="A91" s="64" t="s">
        <v>67</v>
      </c>
      <c r="B91" s="64" t="s">
        <v>368</v>
      </c>
      <c r="C91" s="62" t="s">
        <v>370</v>
      </c>
      <c r="D91" s="64" t="s">
        <v>369</v>
      </c>
      <c r="E91" s="62" t="s">
        <v>357</v>
      </c>
      <c r="F91" s="37" t="s">
        <v>404</v>
      </c>
      <c r="I91" s="67"/>
      <c r="K91" s="67">
        <v>0.55000000000000004</v>
      </c>
      <c r="L91" s="67"/>
      <c r="M91" s="67"/>
      <c r="N91" s="67">
        <v>85.93</v>
      </c>
      <c r="O91" s="67"/>
      <c r="Q91" s="67">
        <v>1.68</v>
      </c>
      <c r="R91" s="67"/>
      <c r="S91" s="67"/>
      <c r="T91" s="67"/>
      <c r="U91" s="28">
        <f t="shared" si="2"/>
        <v>88.160000000000011</v>
      </c>
      <c r="W91" s="68" t="s">
        <v>152</v>
      </c>
      <c r="X91" s="68" t="s">
        <v>152</v>
      </c>
      <c r="Y91" s="68" t="s">
        <v>152</v>
      </c>
      <c r="Z91" s="68">
        <v>0.62386569872958253</v>
      </c>
      <c r="AA91" s="68" t="s">
        <v>152</v>
      </c>
      <c r="AB91" s="68" t="s">
        <v>152</v>
      </c>
      <c r="AC91" s="68">
        <v>97.47050816696914</v>
      </c>
      <c r="AD91" s="68" t="s">
        <v>152</v>
      </c>
      <c r="AE91" s="68" t="s">
        <v>152</v>
      </c>
      <c r="AF91" s="68">
        <v>1.9056261343012701</v>
      </c>
      <c r="AG91" s="68" t="s">
        <v>152</v>
      </c>
      <c r="AH91" s="68" t="s">
        <v>152</v>
      </c>
      <c r="AI91" s="68" t="s">
        <v>152</v>
      </c>
      <c r="AJ91" s="28">
        <f t="shared" si="3"/>
        <v>100</v>
      </c>
    </row>
    <row r="92" spans="1:36" x14ac:dyDescent="0.45">
      <c r="A92" s="64" t="s">
        <v>67</v>
      </c>
      <c r="B92" s="64" t="s">
        <v>368</v>
      </c>
      <c r="C92" s="62" t="s">
        <v>371</v>
      </c>
      <c r="D92" s="64" t="s">
        <v>369</v>
      </c>
      <c r="E92" s="62" t="s">
        <v>357</v>
      </c>
      <c r="F92" s="37" t="s">
        <v>404</v>
      </c>
      <c r="I92" s="67"/>
      <c r="K92" s="67">
        <v>0.5</v>
      </c>
      <c r="L92" s="67"/>
      <c r="M92" s="67"/>
      <c r="N92" s="67">
        <v>86.5</v>
      </c>
      <c r="O92" s="67"/>
      <c r="Q92" s="67">
        <v>1.99</v>
      </c>
      <c r="R92" s="67"/>
      <c r="S92" s="67"/>
      <c r="T92" s="67"/>
      <c r="U92" s="28">
        <f t="shared" si="2"/>
        <v>88.99</v>
      </c>
      <c r="W92" s="68" t="s">
        <v>152</v>
      </c>
      <c r="X92" s="68" t="s">
        <v>152</v>
      </c>
      <c r="Y92" s="68" t="s">
        <v>152</v>
      </c>
      <c r="Z92" s="68">
        <v>0.56186088324530847</v>
      </c>
      <c r="AA92" s="68" t="s">
        <v>152</v>
      </c>
      <c r="AB92" s="68" t="s">
        <v>152</v>
      </c>
      <c r="AC92" s="68">
        <v>97.201932801438375</v>
      </c>
      <c r="AD92" s="68" t="s">
        <v>152</v>
      </c>
      <c r="AE92" s="68" t="s">
        <v>152</v>
      </c>
      <c r="AF92" s="68">
        <v>2.2362063153163279</v>
      </c>
      <c r="AG92" s="68" t="s">
        <v>152</v>
      </c>
      <c r="AH92" s="68" t="s">
        <v>152</v>
      </c>
      <c r="AI92" s="68" t="s">
        <v>152</v>
      </c>
      <c r="AJ92" s="28">
        <f t="shared" si="3"/>
        <v>100</v>
      </c>
    </row>
    <row r="93" spans="1:36" x14ac:dyDescent="0.45">
      <c r="A93" s="64" t="s">
        <v>67</v>
      </c>
      <c r="B93" s="64" t="s">
        <v>379</v>
      </c>
      <c r="C93" s="62" t="s">
        <v>372</v>
      </c>
      <c r="D93" s="64" t="s">
        <v>380</v>
      </c>
      <c r="E93" s="62" t="s">
        <v>357</v>
      </c>
      <c r="F93" s="37" t="s">
        <v>402</v>
      </c>
      <c r="J93" s="67">
        <v>1.88</v>
      </c>
      <c r="K93" s="67">
        <v>1.96</v>
      </c>
      <c r="L93" s="67">
        <v>1.1100000000000001</v>
      </c>
      <c r="M93" s="67">
        <v>0.67</v>
      </c>
      <c r="N93" s="67">
        <v>42.8</v>
      </c>
      <c r="O93" s="67">
        <v>3.52</v>
      </c>
      <c r="Q93" s="67">
        <v>3.69</v>
      </c>
      <c r="R93" s="67">
        <v>1.39</v>
      </c>
      <c r="S93" s="67">
        <v>31.98</v>
      </c>
      <c r="T93" s="67">
        <v>0.18</v>
      </c>
      <c r="U93" s="28">
        <f t="shared" si="2"/>
        <v>89.18</v>
      </c>
      <c r="W93" s="68" t="s">
        <v>152</v>
      </c>
      <c r="X93" s="68" t="s">
        <v>152</v>
      </c>
      <c r="Y93" s="68">
        <v>2.1123595505617976</v>
      </c>
      <c r="Z93" s="68">
        <v>2.202247191011236</v>
      </c>
      <c r="AA93" s="68">
        <v>1.2471910112359552</v>
      </c>
      <c r="AB93" s="68">
        <v>0.7528089887640449</v>
      </c>
      <c r="AC93" s="68">
        <v>48.08988764044944</v>
      </c>
      <c r="AD93" s="68">
        <v>3.9550561797752808</v>
      </c>
      <c r="AE93" s="68" t="s">
        <v>152</v>
      </c>
      <c r="AF93" s="68">
        <v>4.1460674157303368</v>
      </c>
      <c r="AG93" s="68">
        <v>1.5617977528089888</v>
      </c>
      <c r="AH93" s="68">
        <v>35.932584269662918</v>
      </c>
      <c r="AI93" s="68">
        <v>0.20224719101123595</v>
      </c>
      <c r="AJ93" s="28">
        <f t="shared" si="3"/>
        <v>100.20224719101124</v>
      </c>
    </row>
    <row r="94" spans="1:36" x14ac:dyDescent="0.45">
      <c r="A94" s="64" t="s">
        <v>67</v>
      </c>
      <c r="B94" s="64" t="s">
        <v>379</v>
      </c>
      <c r="C94" s="62" t="s">
        <v>374</v>
      </c>
      <c r="D94" s="64" t="s">
        <v>380</v>
      </c>
      <c r="E94" s="62" t="s">
        <v>357</v>
      </c>
      <c r="F94" s="37" t="s">
        <v>402</v>
      </c>
      <c r="K94" s="67">
        <v>0.4</v>
      </c>
      <c r="L94" s="67">
        <v>0.17</v>
      </c>
      <c r="M94" s="67">
        <v>0.24</v>
      </c>
      <c r="N94" s="67">
        <v>76.819999999999993</v>
      </c>
      <c r="O94" s="67">
        <v>3.13</v>
      </c>
      <c r="Q94" s="67">
        <v>4.74</v>
      </c>
      <c r="R94" s="67">
        <v>1.26</v>
      </c>
      <c r="S94" s="67">
        <v>2.52</v>
      </c>
      <c r="U94" s="28">
        <f t="shared" si="2"/>
        <v>89.279999999999987</v>
      </c>
      <c r="W94" s="68" t="s">
        <v>152</v>
      </c>
      <c r="X94" s="68" t="s">
        <v>152</v>
      </c>
      <c r="Y94" s="68" t="s">
        <v>152</v>
      </c>
      <c r="Z94" s="68">
        <v>0.44802867383512551</v>
      </c>
      <c r="AA94" s="68">
        <v>0.19041218637992835</v>
      </c>
      <c r="AB94" s="68">
        <v>0.26881720430107531</v>
      </c>
      <c r="AC94" s="68">
        <v>86.04390681003585</v>
      </c>
      <c r="AD94" s="68">
        <v>3.5058243727598573</v>
      </c>
      <c r="AE94" s="68" t="s">
        <v>152</v>
      </c>
      <c r="AF94" s="68">
        <v>5.309139784946237</v>
      </c>
      <c r="AG94" s="68">
        <v>1.4112903225806455</v>
      </c>
      <c r="AH94" s="68">
        <v>2.8225806451612909</v>
      </c>
      <c r="AI94" s="68" t="s">
        <v>152</v>
      </c>
      <c r="AJ94" s="28">
        <f t="shared" si="3"/>
        <v>100.00000000000001</v>
      </c>
    </row>
    <row r="95" spans="1:36" x14ac:dyDescent="0.45">
      <c r="A95" s="64" t="s">
        <v>67</v>
      </c>
      <c r="B95" s="64" t="s">
        <v>379</v>
      </c>
      <c r="C95" s="62" t="s">
        <v>375</v>
      </c>
      <c r="D95" s="64" t="s">
        <v>380</v>
      </c>
      <c r="E95" s="62" t="s">
        <v>357</v>
      </c>
      <c r="F95" s="37" t="s">
        <v>393</v>
      </c>
      <c r="I95" s="67">
        <v>12.41</v>
      </c>
      <c r="K95" s="67">
        <v>5.27</v>
      </c>
      <c r="L95" s="67">
        <v>0.1</v>
      </c>
      <c r="M95" s="67">
        <v>0.16</v>
      </c>
      <c r="N95" s="67">
        <v>66.91</v>
      </c>
      <c r="O95" s="67">
        <v>0.23</v>
      </c>
      <c r="Q95" s="67">
        <v>1.03</v>
      </c>
      <c r="R95" s="67"/>
      <c r="S95" s="67">
        <v>0.25</v>
      </c>
      <c r="U95" s="28">
        <f t="shared" si="2"/>
        <v>86.36</v>
      </c>
      <c r="W95" s="68" t="s">
        <v>152</v>
      </c>
      <c r="X95" s="68">
        <v>14.37007874015748</v>
      </c>
      <c r="Y95" s="68" t="s">
        <v>152</v>
      </c>
      <c r="Z95" s="68">
        <v>6.1023622047244093</v>
      </c>
      <c r="AA95" s="68">
        <v>0.11579434923575729</v>
      </c>
      <c r="AB95" s="68">
        <v>0.18527095877721167</v>
      </c>
      <c r="AC95" s="68">
        <v>77.477999073645208</v>
      </c>
      <c r="AD95" s="68">
        <v>0.26632700324224179</v>
      </c>
      <c r="AE95" s="68" t="s">
        <v>152</v>
      </c>
      <c r="AF95" s="68">
        <v>1.1926817971283001</v>
      </c>
      <c r="AG95" s="68" t="s">
        <v>152</v>
      </c>
      <c r="AH95" s="68">
        <v>0.28948587308939322</v>
      </c>
      <c r="AI95" s="68" t="s">
        <v>152</v>
      </c>
      <c r="AJ95" s="28">
        <f t="shared" si="3"/>
        <v>100</v>
      </c>
    </row>
    <row r="96" spans="1:36" x14ac:dyDescent="0.45">
      <c r="A96" s="64" t="s">
        <v>67</v>
      </c>
      <c r="B96" s="64" t="s">
        <v>379</v>
      </c>
      <c r="C96" s="62" t="s">
        <v>376</v>
      </c>
      <c r="D96" s="64" t="s">
        <v>380</v>
      </c>
      <c r="E96" s="62" t="s">
        <v>357</v>
      </c>
      <c r="F96" s="37" t="s">
        <v>403</v>
      </c>
      <c r="K96" s="67">
        <v>0.22</v>
      </c>
      <c r="L96" s="67"/>
      <c r="M96" s="67">
        <v>0.8</v>
      </c>
      <c r="N96" s="67">
        <v>66.14</v>
      </c>
      <c r="O96" s="67">
        <v>1.1100000000000001</v>
      </c>
      <c r="Q96" s="67">
        <v>16.260000000000002</v>
      </c>
      <c r="R96" s="67">
        <v>5.86</v>
      </c>
      <c r="S96" s="67">
        <v>0.09</v>
      </c>
      <c r="U96" s="28">
        <f t="shared" si="2"/>
        <v>90.48</v>
      </c>
      <c r="W96" s="68" t="s">
        <v>152</v>
      </c>
      <c r="X96" s="68" t="s">
        <v>152</v>
      </c>
      <c r="Y96" s="68" t="s">
        <v>152</v>
      </c>
      <c r="Z96" s="68">
        <v>0.24314765694076038</v>
      </c>
      <c r="AA96" s="68" t="s">
        <v>152</v>
      </c>
      <c r="AB96" s="68">
        <v>0.88417329796640143</v>
      </c>
      <c r="AC96" s="68">
        <v>73.099027409372241</v>
      </c>
      <c r="AD96" s="68">
        <v>1.226790450928382</v>
      </c>
      <c r="AE96" s="68" t="s">
        <v>152</v>
      </c>
      <c r="AF96" s="68">
        <v>17.970822281167109</v>
      </c>
      <c r="AG96" s="68">
        <v>6.4765694076038898</v>
      </c>
      <c r="AH96" s="68">
        <v>9.9469496021220155E-2</v>
      </c>
      <c r="AI96" s="68" t="s">
        <v>152</v>
      </c>
      <c r="AJ96" s="28">
        <f t="shared" si="3"/>
        <v>99.999999999999986</v>
      </c>
    </row>
  </sheetData>
  <mergeCells count="1">
    <mergeCell ref="A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F308F-EF11-4A8A-8344-7889AACE6A0F}">
  <dimension ref="A1:AK195"/>
  <sheetViews>
    <sheetView topLeftCell="D1" zoomScale="118" workbookViewId="0">
      <pane ySplit="2" topLeftCell="A67" activePane="bottomLeft" state="frozen"/>
      <selection pane="bottomLeft" activeCell="Q67" sqref="Q67"/>
    </sheetView>
  </sheetViews>
  <sheetFormatPr defaultRowHeight="14.25" x14ac:dyDescent="0.45"/>
  <cols>
    <col min="1" max="1" width="15.265625" style="64" customWidth="1"/>
    <col min="2" max="2" width="11.59765625" customWidth="1"/>
    <col min="3" max="3" width="20.3984375" customWidth="1"/>
    <col min="5" max="5" width="13.3984375" style="64" customWidth="1"/>
    <col min="6" max="6" width="12.1328125" customWidth="1"/>
    <col min="7" max="7" width="11.1328125" customWidth="1"/>
    <col min="8" max="8" width="10.3984375" customWidth="1"/>
    <col min="12" max="12" width="10" customWidth="1"/>
    <col min="13" max="13" width="10.265625" customWidth="1"/>
    <col min="21" max="21" width="19.59765625" customWidth="1"/>
    <col min="22" max="22" width="17.73046875" customWidth="1"/>
    <col min="28" max="28" width="16.59765625" customWidth="1"/>
    <col min="29" max="29" width="14.3984375" customWidth="1"/>
    <col min="33" max="33" width="11.265625" bestFit="1" customWidth="1"/>
    <col min="34" max="34" width="14.59765625" bestFit="1" customWidth="1"/>
    <col min="35" max="35" width="13.73046875" customWidth="1"/>
    <col min="36" max="36" width="18.265625" customWidth="1"/>
  </cols>
  <sheetData>
    <row r="1" spans="1:37" ht="46.9" customHeight="1" x14ac:dyDescent="0.45">
      <c r="A1" s="97" t="s">
        <v>516</v>
      </c>
      <c r="B1" s="97"/>
      <c r="C1" s="97"/>
      <c r="D1" s="97"/>
      <c r="E1" s="97"/>
      <c r="F1" s="97"/>
      <c r="G1" s="97"/>
      <c r="H1" s="97"/>
      <c r="I1" s="97"/>
      <c r="J1" s="97"/>
    </row>
    <row r="2" spans="1:37" s="82" customFormat="1" ht="57" x14ac:dyDescent="0.45">
      <c r="A2" s="82" t="s">
        <v>435</v>
      </c>
      <c r="B2" s="82" t="s">
        <v>1</v>
      </c>
      <c r="C2" s="82" t="s">
        <v>436</v>
      </c>
      <c r="D2" s="82" t="s">
        <v>439</v>
      </c>
      <c r="E2" s="82" t="s">
        <v>440</v>
      </c>
      <c r="F2" s="82" t="s">
        <v>441</v>
      </c>
      <c r="G2" s="82" t="s">
        <v>442</v>
      </c>
      <c r="H2" s="82" t="s">
        <v>443</v>
      </c>
      <c r="I2" s="82" t="s">
        <v>444</v>
      </c>
      <c r="J2" s="82" t="s">
        <v>445</v>
      </c>
      <c r="K2" s="82" t="s">
        <v>446</v>
      </c>
      <c r="L2" s="82" t="s">
        <v>447</v>
      </c>
      <c r="M2" s="82" t="s">
        <v>495</v>
      </c>
      <c r="N2" s="82" t="s">
        <v>448</v>
      </c>
      <c r="O2" s="82" t="s">
        <v>494</v>
      </c>
      <c r="P2" s="82" t="s">
        <v>449</v>
      </c>
      <c r="Q2" s="82" t="s">
        <v>450</v>
      </c>
      <c r="R2" s="82" t="s">
        <v>451</v>
      </c>
      <c r="S2" s="82" t="s">
        <v>493</v>
      </c>
      <c r="T2" s="82" t="s">
        <v>452</v>
      </c>
      <c r="U2" s="82" t="s">
        <v>453</v>
      </c>
      <c r="V2" s="82" t="s">
        <v>454</v>
      </c>
      <c r="W2" s="82" t="s">
        <v>455</v>
      </c>
      <c r="X2" s="82" t="s">
        <v>456</v>
      </c>
      <c r="Y2" s="82" t="s">
        <v>457</v>
      </c>
      <c r="Z2" s="82" t="s">
        <v>458</v>
      </c>
      <c r="AA2" s="82" t="s">
        <v>459</v>
      </c>
      <c r="AB2" s="82" t="s">
        <v>460</v>
      </c>
      <c r="AC2" s="82" t="s">
        <v>484</v>
      </c>
      <c r="AD2" s="82" t="s">
        <v>461</v>
      </c>
      <c r="AE2" s="82" t="s">
        <v>462</v>
      </c>
      <c r="AF2" s="82" t="s">
        <v>463</v>
      </c>
      <c r="AG2" s="82" t="s">
        <v>464</v>
      </c>
      <c r="AH2" s="82" t="s">
        <v>465</v>
      </c>
      <c r="AI2" s="82" t="s">
        <v>502</v>
      </c>
      <c r="AJ2" s="82" t="s">
        <v>503</v>
      </c>
      <c r="AK2" s="82" t="s">
        <v>466</v>
      </c>
    </row>
    <row r="3" spans="1:37" x14ac:dyDescent="0.45">
      <c r="A3" s="64">
        <v>10.108000000000001</v>
      </c>
      <c r="B3" t="s">
        <v>149</v>
      </c>
      <c r="C3" t="s">
        <v>437</v>
      </c>
      <c r="D3" t="s">
        <v>468</v>
      </c>
      <c r="E3" s="64">
        <v>6</v>
      </c>
      <c r="F3" t="s">
        <v>500</v>
      </c>
      <c r="G3" t="s">
        <v>496</v>
      </c>
      <c r="H3" t="s">
        <v>467</v>
      </c>
      <c r="I3" t="s">
        <v>468</v>
      </c>
      <c r="J3" t="s">
        <v>468</v>
      </c>
      <c r="K3" t="s">
        <v>467</v>
      </c>
      <c r="L3" t="s">
        <v>468</v>
      </c>
      <c r="M3" t="s">
        <v>467</v>
      </c>
      <c r="N3" t="s">
        <v>468</v>
      </c>
      <c r="O3" t="s">
        <v>468</v>
      </c>
      <c r="P3" t="s">
        <v>467</v>
      </c>
      <c r="Q3" t="s">
        <v>467</v>
      </c>
      <c r="R3" t="s">
        <v>467</v>
      </c>
      <c r="S3" t="s">
        <v>467</v>
      </c>
      <c r="T3" t="s">
        <v>468</v>
      </c>
      <c r="U3" t="s">
        <v>490</v>
      </c>
      <c r="V3" t="s">
        <v>487</v>
      </c>
      <c r="W3" t="s">
        <v>467</v>
      </c>
      <c r="X3" t="s">
        <v>467</v>
      </c>
      <c r="Y3" t="s">
        <v>467</v>
      </c>
      <c r="Z3" t="s">
        <v>467</v>
      </c>
      <c r="AA3" t="s">
        <v>467</v>
      </c>
      <c r="AB3" t="s">
        <v>480</v>
      </c>
      <c r="AC3" t="s">
        <v>485</v>
      </c>
      <c r="AD3" t="s">
        <v>467</v>
      </c>
      <c r="AE3" t="s">
        <v>467</v>
      </c>
      <c r="AF3" t="s">
        <v>478</v>
      </c>
      <c r="AG3" t="s">
        <v>475</v>
      </c>
      <c r="AH3" t="s">
        <v>471</v>
      </c>
      <c r="AI3" t="s">
        <v>474</v>
      </c>
      <c r="AJ3" t="s">
        <v>469</v>
      </c>
      <c r="AK3" t="s">
        <v>467</v>
      </c>
    </row>
    <row r="4" spans="1:37" x14ac:dyDescent="0.45">
      <c r="A4" s="64">
        <v>1001</v>
      </c>
      <c r="B4" t="s">
        <v>149</v>
      </c>
      <c r="C4" t="s">
        <v>437</v>
      </c>
      <c r="D4" t="s">
        <v>468</v>
      </c>
      <c r="E4" s="64">
        <v>7</v>
      </c>
      <c r="F4" t="s">
        <v>501</v>
      </c>
      <c r="G4" t="s">
        <v>496</v>
      </c>
      <c r="H4" t="s">
        <v>467</v>
      </c>
      <c r="I4" t="s">
        <v>468</v>
      </c>
      <c r="J4" t="s">
        <v>467</v>
      </c>
      <c r="K4" t="s">
        <v>467</v>
      </c>
      <c r="L4" t="s">
        <v>468</v>
      </c>
      <c r="M4" t="s">
        <v>467</v>
      </c>
      <c r="N4" t="s">
        <v>468</v>
      </c>
      <c r="O4" t="s">
        <v>468</v>
      </c>
      <c r="P4" t="s">
        <v>467</v>
      </c>
      <c r="Q4" t="s">
        <v>468</v>
      </c>
      <c r="R4" t="s">
        <v>467</v>
      </c>
      <c r="S4" t="s">
        <v>467</v>
      </c>
      <c r="T4" t="s">
        <v>468</v>
      </c>
      <c r="U4" t="s">
        <v>490</v>
      </c>
      <c r="V4" t="s">
        <v>487</v>
      </c>
      <c r="W4" t="s">
        <v>467</v>
      </c>
      <c r="X4" t="s">
        <v>467</v>
      </c>
      <c r="Y4" t="s">
        <v>467</v>
      </c>
      <c r="Z4" t="s">
        <v>467</v>
      </c>
      <c r="AA4" t="s">
        <v>467</v>
      </c>
      <c r="AB4" t="s">
        <v>481</v>
      </c>
      <c r="AC4" t="s">
        <v>481</v>
      </c>
      <c r="AD4" t="s">
        <v>467</v>
      </c>
      <c r="AE4" t="s">
        <v>467</v>
      </c>
      <c r="AF4" t="s">
        <v>467</v>
      </c>
      <c r="AG4" t="s">
        <v>475</v>
      </c>
      <c r="AH4" t="s">
        <v>471</v>
      </c>
      <c r="AI4" t="s">
        <v>475</v>
      </c>
      <c r="AJ4" t="s">
        <v>470</v>
      </c>
      <c r="AK4" t="s">
        <v>467</v>
      </c>
    </row>
    <row r="5" spans="1:37" x14ac:dyDescent="0.45">
      <c r="A5" s="64">
        <v>10081</v>
      </c>
      <c r="B5" t="s">
        <v>148</v>
      </c>
      <c r="C5" t="s">
        <v>437</v>
      </c>
      <c r="D5" t="s">
        <v>468</v>
      </c>
      <c r="E5" s="64">
        <v>6</v>
      </c>
      <c r="F5" t="s">
        <v>500</v>
      </c>
      <c r="G5" t="s">
        <v>496</v>
      </c>
      <c r="H5" t="s">
        <v>468</v>
      </c>
      <c r="I5" t="s">
        <v>468</v>
      </c>
      <c r="J5" t="s">
        <v>467</v>
      </c>
      <c r="K5" t="s">
        <v>467</v>
      </c>
      <c r="L5" t="s">
        <v>468</v>
      </c>
      <c r="M5" t="s">
        <v>467</v>
      </c>
      <c r="N5" t="s">
        <v>468</v>
      </c>
      <c r="O5" t="s">
        <v>468</v>
      </c>
      <c r="P5" t="s">
        <v>468</v>
      </c>
      <c r="Q5" t="s">
        <v>467</v>
      </c>
      <c r="R5" t="s">
        <v>467</v>
      </c>
      <c r="S5" t="s">
        <v>467</v>
      </c>
      <c r="T5" t="s">
        <v>468</v>
      </c>
      <c r="U5" t="s">
        <v>490</v>
      </c>
      <c r="V5" t="s">
        <v>487</v>
      </c>
      <c r="W5" t="s">
        <v>467</v>
      </c>
      <c r="X5" t="s">
        <v>467</v>
      </c>
      <c r="Y5" t="s">
        <v>467</v>
      </c>
      <c r="Z5" t="s">
        <v>467</v>
      </c>
      <c r="AA5" t="s">
        <v>467</v>
      </c>
      <c r="AB5" t="s">
        <v>481</v>
      </c>
      <c r="AC5" t="s">
        <v>481</v>
      </c>
      <c r="AD5" t="s">
        <v>467</v>
      </c>
      <c r="AE5" t="s">
        <v>467</v>
      </c>
      <c r="AF5" t="s">
        <v>467</v>
      </c>
      <c r="AG5" t="s">
        <v>474</v>
      </c>
      <c r="AH5" t="s">
        <v>471</v>
      </c>
      <c r="AI5" t="s">
        <v>474</v>
      </c>
      <c r="AJ5" t="s">
        <v>471</v>
      </c>
      <c r="AK5" t="s">
        <v>467</v>
      </c>
    </row>
    <row r="6" spans="1:37" x14ac:dyDescent="0.45">
      <c r="A6" s="64">
        <v>10120</v>
      </c>
      <c r="B6" t="s">
        <v>151</v>
      </c>
      <c r="C6" t="s">
        <v>438</v>
      </c>
      <c r="D6" t="s">
        <v>467</v>
      </c>
      <c r="E6" s="64" t="s">
        <v>497</v>
      </c>
      <c r="F6" t="s">
        <v>497</v>
      </c>
      <c r="G6" t="s">
        <v>497</v>
      </c>
      <c r="H6" t="s">
        <v>467</v>
      </c>
      <c r="I6" t="s">
        <v>467</v>
      </c>
      <c r="J6" t="s">
        <v>467</v>
      </c>
      <c r="K6" t="s">
        <v>467</v>
      </c>
      <c r="L6" t="s">
        <v>467</v>
      </c>
      <c r="M6" t="s">
        <v>467</v>
      </c>
      <c r="N6" t="s">
        <v>467</v>
      </c>
      <c r="O6" t="s">
        <v>467</v>
      </c>
      <c r="P6" t="s">
        <v>467</v>
      </c>
      <c r="Q6" t="s">
        <v>467</v>
      </c>
      <c r="R6" t="s">
        <v>467</v>
      </c>
      <c r="S6" t="s">
        <v>467</v>
      </c>
      <c r="T6" t="s">
        <v>468</v>
      </c>
      <c r="U6" t="s">
        <v>490</v>
      </c>
      <c r="V6" t="s">
        <v>487</v>
      </c>
      <c r="W6" t="s">
        <v>468</v>
      </c>
      <c r="X6" t="s">
        <v>467</v>
      </c>
      <c r="Y6" t="s">
        <v>467</v>
      </c>
      <c r="Z6" t="s">
        <v>467</v>
      </c>
      <c r="AA6" t="s">
        <v>468</v>
      </c>
      <c r="AB6" t="s">
        <v>482</v>
      </c>
      <c r="AC6" t="s">
        <v>486</v>
      </c>
      <c r="AD6" t="s">
        <v>467</v>
      </c>
      <c r="AE6" t="s">
        <v>467</v>
      </c>
      <c r="AF6" t="s">
        <v>467</v>
      </c>
      <c r="AG6" t="s">
        <v>475</v>
      </c>
      <c r="AH6" t="s">
        <v>470</v>
      </c>
      <c r="AI6" t="s">
        <v>474</v>
      </c>
      <c r="AJ6" t="s">
        <v>471</v>
      </c>
      <c r="AK6" t="s">
        <v>467</v>
      </c>
    </row>
    <row r="7" spans="1:37" x14ac:dyDescent="0.45">
      <c r="A7" s="64">
        <v>10125</v>
      </c>
      <c r="B7" t="s">
        <v>151</v>
      </c>
      <c r="C7" t="s">
        <v>438</v>
      </c>
      <c r="D7" t="s">
        <v>467</v>
      </c>
      <c r="E7" s="64" t="s">
        <v>497</v>
      </c>
      <c r="F7" t="s">
        <v>497</v>
      </c>
      <c r="G7" t="s">
        <v>497</v>
      </c>
      <c r="H7" t="s">
        <v>467</v>
      </c>
      <c r="I7" t="s">
        <v>467</v>
      </c>
      <c r="J7" t="s">
        <v>467</v>
      </c>
      <c r="K7" t="s">
        <v>467</v>
      </c>
      <c r="L7" t="s">
        <v>467</v>
      </c>
      <c r="M7" t="s">
        <v>467</v>
      </c>
      <c r="N7" t="s">
        <v>467</v>
      </c>
      <c r="O7" t="s">
        <v>467</v>
      </c>
      <c r="P7" t="s">
        <v>467</v>
      </c>
      <c r="Q7" t="s">
        <v>467</v>
      </c>
      <c r="R7" t="s">
        <v>467</v>
      </c>
      <c r="S7" t="s">
        <v>467</v>
      </c>
      <c r="T7" t="s">
        <v>468</v>
      </c>
      <c r="U7" t="s">
        <v>491</v>
      </c>
      <c r="V7" t="s">
        <v>487</v>
      </c>
      <c r="W7" t="s">
        <v>468</v>
      </c>
      <c r="X7" t="s">
        <v>467</v>
      </c>
      <c r="Y7" t="s">
        <v>467</v>
      </c>
      <c r="Z7" t="s">
        <v>467</v>
      </c>
      <c r="AA7" t="s">
        <v>468</v>
      </c>
      <c r="AB7" t="s">
        <v>482</v>
      </c>
      <c r="AC7" t="s">
        <v>485</v>
      </c>
      <c r="AD7" t="s">
        <v>468</v>
      </c>
      <c r="AE7" t="s">
        <v>467</v>
      </c>
      <c r="AF7" t="s">
        <v>467</v>
      </c>
      <c r="AG7" t="s">
        <v>475</v>
      </c>
      <c r="AH7" t="s">
        <v>470</v>
      </c>
      <c r="AI7" t="s">
        <v>476</v>
      </c>
      <c r="AJ7" t="s">
        <v>471</v>
      </c>
      <c r="AK7" t="s">
        <v>467</v>
      </c>
    </row>
    <row r="8" spans="1:37" x14ac:dyDescent="0.45">
      <c r="A8" s="64" t="s">
        <v>92</v>
      </c>
      <c r="B8" t="s">
        <v>151</v>
      </c>
      <c r="C8" t="s">
        <v>438</v>
      </c>
      <c r="D8" t="s">
        <v>467</v>
      </c>
      <c r="E8" s="64" t="s">
        <v>497</v>
      </c>
      <c r="F8" t="s">
        <v>497</v>
      </c>
      <c r="G8" t="s">
        <v>497</v>
      </c>
      <c r="H8" t="s">
        <v>467</v>
      </c>
      <c r="I8" t="s">
        <v>467</v>
      </c>
      <c r="J8" t="s">
        <v>467</v>
      </c>
      <c r="K8" t="s">
        <v>467</v>
      </c>
      <c r="L8" t="s">
        <v>467</v>
      </c>
      <c r="M8" t="s">
        <v>467</v>
      </c>
      <c r="N8" t="s">
        <v>467</v>
      </c>
      <c r="O8" t="s">
        <v>467</v>
      </c>
      <c r="P8" t="s">
        <v>467</v>
      </c>
      <c r="Q8" t="s">
        <v>467</v>
      </c>
      <c r="R8" t="s">
        <v>467</v>
      </c>
      <c r="S8" t="s">
        <v>467</v>
      </c>
      <c r="T8" t="s">
        <v>468</v>
      </c>
      <c r="U8" t="s">
        <v>490</v>
      </c>
      <c r="V8" t="s">
        <v>487</v>
      </c>
      <c r="W8" t="s">
        <v>468</v>
      </c>
      <c r="X8" t="s">
        <v>467</v>
      </c>
      <c r="Y8" t="s">
        <v>467</v>
      </c>
      <c r="Z8" t="s">
        <v>468</v>
      </c>
      <c r="AA8" t="s">
        <v>468</v>
      </c>
      <c r="AB8" t="s">
        <v>480</v>
      </c>
      <c r="AC8" t="s">
        <v>485</v>
      </c>
      <c r="AD8" t="s">
        <v>467</v>
      </c>
      <c r="AE8" t="s">
        <v>467</v>
      </c>
      <c r="AF8" t="s">
        <v>467</v>
      </c>
      <c r="AG8" t="s">
        <v>475</v>
      </c>
      <c r="AH8" t="s">
        <v>470</v>
      </c>
      <c r="AI8" t="s">
        <v>474</v>
      </c>
      <c r="AJ8" t="s">
        <v>471</v>
      </c>
      <c r="AK8" t="s">
        <v>467</v>
      </c>
    </row>
    <row r="9" spans="1:37" x14ac:dyDescent="0.45">
      <c r="A9" s="64">
        <v>10131</v>
      </c>
      <c r="B9" t="s">
        <v>148</v>
      </c>
      <c r="C9" t="s">
        <v>437</v>
      </c>
      <c r="D9" t="s">
        <v>468</v>
      </c>
      <c r="E9" s="64">
        <v>6</v>
      </c>
      <c r="F9" t="s">
        <v>500</v>
      </c>
      <c r="G9" t="s">
        <v>496</v>
      </c>
      <c r="H9" t="s">
        <v>468</v>
      </c>
      <c r="I9" t="s">
        <v>467</v>
      </c>
      <c r="J9" t="s">
        <v>467</v>
      </c>
      <c r="K9" t="s">
        <v>467</v>
      </c>
      <c r="L9" t="s">
        <v>468</v>
      </c>
      <c r="M9" t="s">
        <v>467</v>
      </c>
      <c r="N9" t="s">
        <v>468</v>
      </c>
      <c r="O9" t="s">
        <v>468</v>
      </c>
      <c r="P9" t="s">
        <v>467</v>
      </c>
      <c r="Q9" t="s">
        <v>467</v>
      </c>
      <c r="R9" t="s">
        <v>467</v>
      </c>
      <c r="S9" t="s">
        <v>467</v>
      </c>
      <c r="T9" t="s">
        <v>468</v>
      </c>
      <c r="U9" t="s">
        <v>490</v>
      </c>
      <c r="V9" t="s">
        <v>487</v>
      </c>
      <c r="W9" t="s">
        <v>467</v>
      </c>
      <c r="X9" t="s">
        <v>467</v>
      </c>
      <c r="Y9" t="s">
        <v>467</v>
      </c>
      <c r="Z9" t="s">
        <v>467</v>
      </c>
      <c r="AA9" t="s">
        <v>467</v>
      </c>
      <c r="AB9" t="s">
        <v>480</v>
      </c>
      <c r="AC9" t="s">
        <v>485</v>
      </c>
      <c r="AD9" t="s">
        <v>468</v>
      </c>
      <c r="AE9" t="s">
        <v>467</v>
      </c>
      <c r="AF9" t="s">
        <v>479</v>
      </c>
      <c r="AG9" t="s">
        <v>474</v>
      </c>
      <c r="AH9" t="s">
        <v>473</v>
      </c>
      <c r="AI9" t="s">
        <v>474</v>
      </c>
      <c r="AJ9" t="s">
        <v>471</v>
      </c>
      <c r="AK9" t="s">
        <v>467</v>
      </c>
    </row>
    <row r="10" spans="1:37" x14ac:dyDescent="0.45">
      <c r="A10" s="64">
        <v>10132</v>
      </c>
      <c r="B10" t="s">
        <v>148</v>
      </c>
      <c r="C10" t="s">
        <v>437</v>
      </c>
      <c r="D10" t="s">
        <v>468</v>
      </c>
      <c r="E10" s="64">
        <v>8</v>
      </c>
      <c r="F10" t="s">
        <v>500</v>
      </c>
      <c r="G10" t="s">
        <v>496</v>
      </c>
      <c r="H10" t="s">
        <v>467</v>
      </c>
      <c r="I10" t="s">
        <v>468</v>
      </c>
      <c r="J10" t="s">
        <v>467</v>
      </c>
      <c r="K10" t="s">
        <v>467</v>
      </c>
      <c r="L10" t="s">
        <v>467</v>
      </c>
      <c r="M10" t="s">
        <v>467</v>
      </c>
      <c r="N10" t="s">
        <v>468</v>
      </c>
      <c r="O10" t="s">
        <v>467</v>
      </c>
      <c r="P10" t="s">
        <v>468</v>
      </c>
      <c r="Q10" t="s">
        <v>468</v>
      </c>
      <c r="R10" t="s">
        <v>467</v>
      </c>
      <c r="S10" t="s">
        <v>467</v>
      </c>
      <c r="T10" t="s">
        <v>468</v>
      </c>
      <c r="U10" t="s">
        <v>492</v>
      </c>
      <c r="V10" t="s">
        <v>488</v>
      </c>
      <c r="W10" t="s">
        <v>467</v>
      </c>
      <c r="X10" t="s">
        <v>467</v>
      </c>
      <c r="Y10" t="s">
        <v>467</v>
      </c>
      <c r="Z10" t="s">
        <v>467</v>
      </c>
      <c r="AA10" t="s">
        <v>467</v>
      </c>
      <c r="AB10" t="s">
        <v>483</v>
      </c>
      <c r="AC10" t="s">
        <v>486</v>
      </c>
      <c r="AD10" t="s">
        <v>467</v>
      </c>
      <c r="AE10" t="s">
        <v>467</v>
      </c>
      <c r="AF10" t="s">
        <v>467</v>
      </c>
      <c r="AG10" t="s">
        <v>474</v>
      </c>
      <c r="AH10" t="s">
        <v>470</v>
      </c>
      <c r="AI10" t="s">
        <v>474</v>
      </c>
      <c r="AJ10" t="s">
        <v>471</v>
      </c>
      <c r="AK10" t="s">
        <v>467</v>
      </c>
    </row>
    <row r="11" spans="1:37" x14ac:dyDescent="0.45">
      <c r="A11" s="64">
        <v>10157</v>
      </c>
      <c r="B11" t="s">
        <v>150</v>
      </c>
      <c r="C11" t="s">
        <v>437</v>
      </c>
      <c r="D11" t="s">
        <v>468</v>
      </c>
      <c r="E11" s="64">
        <v>7</v>
      </c>
      <c r="F11" t="s">
        <v>500</v>
      </c>
      <c r="G11" t="s">
        <v>496</v>
      </c>
      <c r="H11" t="s">
        <v>467</v>
      </c>
      <c r="I11" t="s">
        <v>467</v>
      </c>
      <c r="J11" t="s">
        <v>467</v>
      </c>
      <c r="K11" t="s">
        <v>467</v>
      </c>
      <c r="L11" t="s">
        <v>468</v>
      </c>
      <c r="M11" t="s">
        <v>467</v>
      </c>
      <c r="N11" t="s">
        <v>468</v>
      </c>
      <c r="O11" t="s">
        <v>468</v>
      </c>
      <c r="P11" t="s">
        <v>467</v>
      </c>
      <c r="Q11" t="s">
        <v>468</v>
      </c>
      <c r="R11" t="s">
        <v>467</v>
      </c>
      <c r="S11" t="s">
        <v>467</v>
      </c>
      <c r="T11" t="s">
        <v>468</v>
      </c>
      <c r="U11" t="s">
        <v>490</v>
      </c>
      <c r="V11" t="s">
        <v>487</v>
      </c>
      <c r="W11" t="s">
        <v>467</v>
      </c>
      <c r="X11" t="s">
        <v>467</v>
      </c>
      <c r="Y11" t="s">
        <v>467</v>
      </c>
      <c r="Z11" t="s">
        <v>467</v>
      </c>
      <c r="AA11" t="s">
        <v>467</v>
      </c>
      <c r="AB11" t="s">
        <v>480</v>
      </c>
      <c r="AC11" t="s">
        <v>486</v>
      </c>
      <c r="AD11" t="s">
        <v>467</v>
      </c>
      <c r="AE11" t="s">
        <v>467</v>
      </c>
      <c r="AF11" t="s">
        <v>479</v>
      </c>
      <c r="AG11" t="s">
        <v>474</v>
      </c>
      <c r="AH11" t="s">
        <v>470</v>
      </c>
      <c r="AI11" t="s">
        <v>476</v>
      </c>
      <c r="AJ11" t="s">
        <v>471</v>
      </c>
      <c r="AK11" t="s">
        <v>467</v>
      </c>
    </row>
    <row r="12" spans="1:37" x14ac:dyDescent="0.45">
      <c r="A12" s="64">
        <v>10160</v>
      </c>
      <c r="B12" t="s">
        <v>150</v>
      </c>
      <c r="C12" t="s">
        <v>437</v>
      </c>
      <c r="D12" t="s">
        <v>468</v>
      </c>
      <c r="E12" s="64">
        <v>7</v>
      </c>
      <c r="F12" t="s">
        <v>500</v>
      </c>
      <c r="G12" t="s">
        <v>496</v>
      </c>
      <c r="H12" t="s">
        <v>467</v>
      </c>
      <c r="I12" t="s">
        <v>468</v>
      </c>
      <c r="J12" t="s">
        <v>468</v>
      </c>
      <c r="K12" t="s">
        <v>467</v>
      </c>
      <c r="L12" t="s">
        <v>468</v>
      </c>
      <c r="M12" t="s">
        <v>467</v>
      </c>
      <c r="N12" t="s">
        <v>468</v>
      </c>
      <c r="O12" t="s">
        <v>468</v>
      </c>
      <c r="P12" t="s">
        <v>468</v>
      </c>
      <c r="Q12" t="s">
        <v>468</v>
      </c>
      <c r="R12" t="s">
        <v>467</v>
      </c>
      <c r="S12" t="s">
        <v>467</v>
      </c>
      <c r="T12" t="s">
        <v>468</v>
      </c>
      <c r="U12" t="s">
        <v>490</v>
      </c>
      <c r="V12" t="s">
        <v>487</v>
      </c>
      <c r="W12" t="s">
        <v>467</v>
      </c>
      <c r="X12" t="s">
        <v>467</v>
      </c>
      <c r="Y12" t="s">
        <v>467</v>
      </c>
      <c r="Z12" t="s">
        <v>467</v>
      </c>
      <c r="AA12" t="s">
        <v>467</v>
      </c>
      <c r="AB12" t="s">
        <v>480</v>
      </c>
      <c r="AC12" t="s">
        <v>486</v>
      </c>
      <c r="AD12" t="s">
        <v>467</v>
      </c>
      <c r="AE12" t="s">
        <v>467</v>
      </c>
      <c r="AF12" t="s">
        <v>478</v>
      </c>
      <c r="AG12" t="s">
        <v>474</v>
      </c>
      <c r="AH12" t="s">
        <v>470</v>
      </c>
      <c r="AI12" t="s">
        <v>476</v>
      </c>
      <c r="AJ12" t="s">
        <v>471</v>
      </c>
      <c r="AK12" t="s">
        <v>467</v>
      </c>
    </row>
    <row r="13" spans="1:37" x14ac:dyDescent="0.45">
      <c r="A13" s="64">
        <v>10162</v>
      </c>
      <c r="B13" t="s">
        <v>150</v>
      </c>
      <c r="C13" t="s">
        <v>437</v>
      </c>
      <c r="D13" t="s">
        <v>468</v>
      </c>
      <c r="E13" s="64">
        <v>8</v>
      </c>
      <c r="F13" t="s">
        <v>500</v>
      </c>
      <c r="G13" t="s">
        <v>496</v>
      </c>
      <c r="H13" t="s">
        <v>467</v>
      </c>
      <c r="I13" t="s">
        <v>467</v>
      </c>
      <c r="J13" t="s">
        <v>467</v>
      </c>
      <c r="K13" t="s">
        <v>467</v>
      </c>
      <c r="L13" t="s">
        <v>468</v>
      </c>
      <c r="M13" t="s">
        <v>467</v>
      </c>
      <c r="N13" t="s">
        <v>468</v>
      </c>
      <c r="O13" t="s">
        <v>468</v>
      </c>
      <c r="P13" t="s">
        <v>467</v>
      </c>
      <c r="Q13" t="s">
        <v>468</v>
      </c>
      <c r="R13" t="s">
        <v>467</v>
      </c>
      <c r="S13" t="s">
        <v>467</v>
      </c>
      <c r="T13" t="s">
        <v>468</v>
      </c>
      <c r="U13" t="s">
        <v>490</v>
      </c>
      <c r="V13" t="s">
        <v>487</v>
      </c>
      <c r="W13" t="s">
        <v>467</v>
      </c>
      <c r="X13" t="s">
        <v>467</v>
      </c>
      <c r="Y13" t="s">
        <v>467</v>
      </c>
      <c r="Z13" t="s">
        <v>467</v>
      </c>
      <c r="AA13" t="s">
        <v>467</v>
      </c>
      <c r="AB13" t="s">
        <v>482</v>
      </c>
      <c r="AC13" t="s">
        <v>486</v>
      </c>
      <c r="AD13" t="s">
        <v>468</v>
      </c>
      <c r="AE13" t="s">
        <v>467</v>
      </c>
      <c r="AF13" t="s">
        <v>478</v>
      </c>
      <c r="AG13" t="s">
        <v>475</v>
      </c>
      <c r="AH13" t="s">
        <v>471</v>
      </c>
      <c r="AI13" t="s">
        <v>475</v>
      </c>
      <c r="AJ13" t="s">
        <v>472</v>
      </c>
      <c r="AK13" t="s">
        <v>467</v>
      </c>
    </row>
    <row r="14" spans="1:37" x14ac:dyDescent="0.45">
      <c r="A14" s="64">
        <v>10166</v>
      </c>
      <c r="B14" t="s">
        <v>151</v>
      </c>
      <c r="C14" t="s">
        <v>438</v>
      </c>
      <c r="D14" t="s">
        <v>467</v>
      </c>
      <c r="E14" s="64" t="s">
        <v>497</v>
      </c>
      <c r="F14" t="s">
        <v>497</v>
      </c>
      <c r="G14" t="s">
        <v>497</v>
      </c>
      <c r="H14" t="s">
        <v>467</v>
      </c>
      <c r="I14" t="s">
        <v>467</v>
      </c>
      <c r="J14" t="s">
        <v>467</v>
      </c>
      <c r="K14" t="s">
        <v>467</v>
      </c>
      <c r="L14" t="s">
        <v>467</v>
      </c>
      <c r="M14" t="s">
        <v>467</v>
      </c>
      <c r="N14" t="s">
        <v>467</v>
      </c>
      <c r="O14" t="s">
        <v>467</v>
      </c>
      <c r="P14" t="s">
        <v>467</v>
      </c>
      <c r="Q14" t="s">
        <v>467</v>
      </c>
      <c r="R14" t="s">
        <v>467</v>
      </c>
      <c r="S14" t="s">
        <v>467</v>
      </c>
      <c r="T14" t="s">
        <v>468</v>
      </c>
      <c r="U14" t="s">
        <v>491</v>
      </c>
      <c r="V14" t="s">
        <v>488</v>
      </c>
      <c r="W14" t="s">
        <v>468</v>
      </c>
      <c r="X14" t="s">
        <v>467</v>
      </c>
      <c r="Y14" t="s">
        <v>468</v>
      </c>
      <c r="Z14" t="s">
        <v>468</v>
      </c>
      <c r="AA14" t="s">
        <v>468</v>
      </c>
      <c r="AB14" t="s">
        <v>482</v>
      </c>
      <c r="AC14" t="s">
        <v>486</v>
      </c>
      <c r="AD14" t="s">
        <v>467</v>
      </c>
      <c r="AE14" t="s">
        <v>467</v>
      </c>
      <c r="AF14" t="s">
        <v>467</v>
      </c>
      <c r="AG14" t="s">
        <v>474</v>
      </c>
      <c r="AH14" t="s">
        <v>470</v>
      </c>
      <c r="AI14" t="s">
        <v>476</v>
      </c>
      <c r="AJ14" t="s">
        <v>471</v>
      </c>
      <c r="AK14" t="s">
        <v>467</v>
      </c>
    </row>
    <row r="15" spans="1:37" x14ac:dyDescent="0.45">
      <c r="A15" s="64">
        <v>10168</v>
      </c>
      <c r="B15" t="s">
        <v>151</v>
      </c>
      <c r="C15" t="s">
        <v>437</v>
      </c>
      <c r="D15" t="s">
        <v>468</v>
      </c>
      <c r="E15" s="64">
        <v>7</v>
      </c>
      <c r="F15" t="s">
        <v>501</v>
      </c>
      <c r="G15" t="s">
        <v>496</v>
      </c>
      <c r="H15" t="s">
        <v>467</v>
      </c>
      <c r="I15" t="s">
        <v>467</v>
      </c>
      <c r="J15" t="s">
        <v>467</v>
      </c>
      <c r="K15" t="s">
        <v>467</v>
      </c>
      <c r="L15" t="s">
        <v>468</v>
      </c>
      <c r="M15" t="s">
        <v>467</v>
      </c>
      <c r="N15" t="s">
        <v>468</v>
      </c>
      <c r="O15" t="s">
        <v>468</v>
      </c>
      <c r="P15" t="s">
        <v>467</v>
      </c>
      <c r="Q15" t="s">
        <v>468</v>
      </c>
      <c r="R15" t="s">
        <v>468</v>
      </c>
      <c r="S15" t="s">
        <v>467</v>
      </c>
      <c r="T15" t="s">
        <v>468</v>
      </c>
      <c r="U15" t="s">
        <v>490</v>
      </c>
      <c r="V15" t="s">
        <v>487</v>
      </c>
      <c r="W15" t="s">
        <v>468</v>
      </c>
      <c r="X15" t="s">
        <v>468</v>
      </c>
      <c r="Y15" t="s">
        <v>467</v>
      </c>
      <c r="Z15" t="s">
        <v>467</v>
      </c>
      <c r="AA15" t="s">
        <v>467</v>
      </c>
      <c r="AB15" t="s">
        <v>480</v>
      </c>
      <c r="AC15" t="s">
        <v>485</v>
      </c>
      <c r="AD15" t="s">
        <v>467</v>
      </c>
      <c r="AE15" t="s">
        <v>467</v>
      </c>
      <c r="AF15" t="s">
        <v>479</v>
      </c>
      <c r="AG15" t="s">
        <v>474</v>
      </c>
      <c r="AH15" t="s">
        <v>471</v>
      </c>
      <c r="AI15" t="s">
        <v>476</v>
      </c>
      <c r="AJ15" t="s">
        <v>471</v>
      </c>
      <c r="AK15" t="s">
        <v>467</v>
      </c>
    </row>
    <row r="16" spans="1:37" x14ac:dyDescent="0.45">
      <c r="A16" s="64">
        <v>10170</v>
      </c>
      <c r="B16" t="s">
        <v>151</v>
      </c>
      <c r="C16" t="s">
        <v>438</v>
      </c>
      <c r="D16" t="s">
        <v>467</v>
      </c>
      <c r="E16" s="64" t="s">
        <v>497</v>
      </c>
      <c r="F16" t="s">
        <v>497</v>
      </c>
      <c r="G16" t="s">
        <v>497</v>
      </c>
      <c r="H16" t="s">
        <v>467</v>
      </c>
      <c r="I16" t="s">
        <v>467</v>
      </c>
      <c r="J16" t="s">
        <v>467</v>
      </c>
      <c r="K16" t="s">
        <v>467</v>
      </c>
      <c r="L16" t="s">
        <v>467</v>
      </c>
      <c r="M16" t="s">
        <v>467</v>
      </c>
      <c r="N16" t="s">
        <v>467</v>
      </c>
      <c r="O16" t="s">
        <v>467</v>
      </c>
      <c r="P16" t="s">
        <v>467</v>
      </c>
      <c r="Q16" t="s">
        <v>467</v>
      </c>
      <c r="R16" t="s">
        <v>467</v>
      </c>
      <c r="S16" t="s">
        <v>467</v>
      </c>
      <c r="T16" t="s">
        <v>468</v>
      </c>
      <c r="U16" t="s">
        <v>492</v>
      </c>
      <c r="V16" t="s">
        <v>487</v>
      </c>
      <c r="W16" t="s">
        <v>468</v>
      </c>
      <c r="X16" t="s">
        <v>467</v>
      </c>
      <c r="Y16" t="s">
        <v>468</v>
      </c>
      <c r="Z16" t="s">
        <v>467</v>
      </c>
      <c r="AA16" t="s">
        <v>468</v>
      </c>
      <c r="AB16" t="s">
        <v>480</v>
      </c>
      <c r="AC16" t="s">
        <v>485</v>
      </c>
      <c r="AD16" t="s">
        <v>467</v>
      </c>
      <c r="AE16" t="s">
        <v>467</v>
      </c>
      <c r="AF16" t="s">
        <v>467</v>
      </c>
      <c r="AG16" t="s">
        <v>475</v>
      </c>
      <c r="AH16" t="s">
        <v>470</v>
      </c>
      <c r="AI16" t="s">
        <v>476</v>
      </c>
      <c r="AJ16" t="s">
        <v>471</v>
      </c>
      <c r="AK16" t="s">
        <v>467</v>
      </c>
    </row>
    <row r="17" spans="1:37" x14ac:dyDescent="0.45">
      <c r="A17" s="64">
        <v>10179</v>
      </c>
      <c r="B17" t="s">
        <v>149</v>
      </c>
      <c r="C17" t="s">
        <v>438</v>
      </c>
      <c r="D17" t="s">
        <v>467</v>
      </c>
      <c r="E17" s="64" t="s">
        <v>497</v>
      </c>
      <c r="F17" t="s">
        <v>497</v>
      </c>
      <c r="G17" t="s">
        <v>497</v>
      </c>
      <c r="H17" t="s">
        <v>467</v>
      </c>
      <c r="I17" t="s">
        <v>467</v>
      </c>
      <c r="J17" t="s">
        <v>467</v>
      </c>
      <c r="K17" t="s">
        <v>467</v>
      </c>
      <c r="L17" t="s">
        <v>467</v>
      </c>
      <c r="M17" t="s">
        <v>467</v>
      </c>
      <c r="N17" t="s">
        <v>467</v>
      </c>
      <c r="O17" t="s">
        <v>467</v>
      </c>
      <c r="P17" t="s">
        <v>467</v>
      </c>
      <c r="Q17" t="s">
        <v>467</v>
      </c>
      <c r="R17" t="s">
        <v>467</v>
      </c>
      <c r="S17" t="s">
        <v>467</v>
      </c>
      <c r="T17" t="s">
        <v>468</v>
      </c>
      <c r="U17" t="s">
        <v>491</v>
      </c>
      <c r="V17" t="s">
        <v>487</v>
      </c>
      <c r="W17" t="s">
        <v>468</v>
      </c>
      <c r="X17" t="s">
        <v>467</v>
      </c>
      <c r="Y17" t="s">
        <v>468</v>
      </c>
      <c r="Z17" t="s">
        <v>468</v>
      </c>
      <c r="AA17" t="s">
        <v>468</v>
      </c>
      <c r="AB17" t="s">
        <v>483</v>
      </c>
      <c r="AC17" t="s">
        <v>486</v>
      </c>
      <c r="AD17" t="s">
        <v>467</v>
      </c>
      <c r="AE17" t="s">
        <v>467</v>
      </c>
      <c r="AF17" t="s">
        <v>467</v>
      </c>
      <c r="AG17" t="s">
        <v>474</v>
      </c>
      <c r="AH17" t="s">
        <v>470</v>
      </c>
      <c r="AI17" t="s">
        <v>476</v>
      </c>
      <c r="AJ17" t="s">
        <v>471</v>
      </c>
      <c r="AK17" t="s">
        <v>467</v>
      </c>
    </row>
    <row r="18" spans="1:37" x14ac:dyDescent="0.45">
      <c r="A18" s="64">
        <v>10180</v>
      </c>
      <c r="B18" t="s">
        <v>149</v>
      </c>
      <c r="C18" t="s">
        <v>437</v>
      </c>
      <c r="D18" t="s">
        <v>468</v>
      </c>
      <c r="E18" s="64">
        <v>7</v>
      </c>
      <c r="F18" t="s">
        <v>501</v>
      </c>
      <c r="G18" t="s">
        <v>496</v>
      </c>
      <c r="H18" t="s">
        <v>468</v>
      </c>
      <c r="I18" t="s">
        <v>467</v>
      </c>
      <c r="J18" t="s">
        <v>467</v>
      </c>
      <c r="K18" t="s">
        <v>467</v>
      </c>
      <c r="L18" t="s">
        <v>467</v>
      </c>
      <c r="M18" t="s">
        <v>467</v>
      </c>
      <c r="N18" t="s">
        <v>468</v>
      </c>
      <c r="O18" t="s">
        <v>467</v>
      </c>
      <c r="P18" t="s">
        <v>467</v>
      </c>
      <c r="Q18" t="s">
        <v>468</v>
      </c>
      <c r="R18" t="s">
        <v>468</v>
      </c>
      <c r="S18" t="s">
        <v>467</v>
      </c>
      <c r="T18" t="s">
        <v>468</v>
      </c>
      <c r="U18" t="s">
        <v>491</v>
      </c>
      <c r="V18" t="s">
        <v>487</v>
      </c>
      <c r="W18" t="s">
        <v>468</v>
      </c>
      <c r="X18" t="s">
        <v>467</v>
      </c>
      <c r="Y18" t="s">
        <v>467</v>
      </c>
      <c r="Z18" t="s">
        <v>468</v>
      </c>
      <c r="AA18" t="s">
        <v>468</v>
      </c>
      <c r="AB18" t="s">
        <v>482</v>
      </c>
      <c r="AC18" t="s">
        <v>485</v>
      </c>
      <c r="AD18" t="s">
        <v>467</v>
      </c>
      <c r="AE18" t="s">
        <v>467</v>
      </c>
      <c r="AF18" t="s">
        <v>479</v>
      </c>
      <c r="AG18" t="s">
        <v>474</v>
      </c>
      <c r="AH18" t="s">
        <v>470</v>
      </c>
      <c r="AI18" t="s">
        <v>474</v>
      </c>
      <c r="AJ18" t="s">
        <v>470</v>
      </c>
      <c r="AK18" t="s">
        <v>467</v>
      </c>
    </row>
    <row r="19" spans="1:37" x14ac:dyDescent="0.45">
      <c r="A19" s="64">
        <v>10181</v>
      </c>
      <c r="B19" t="s">
        <v>149</v>
      </c>
      <c r="C19" t="s">
        <v>437</v>
      </c>
      <c r="D19" t="s">
        <v>468</v>
      </c>
      <c r="E19" s="64">
        <v>8</v>
      </c>
      <c r="F19" t="s">
        <v>501</v>
      </c>
      <c r="G19" t="s">
        <v>496</v>
      </c>
      <c r="H19" t="s">
        <v>468</v>
      </c>
      <c r="I19" t="s">
        <v>467</v>
      </c>
      <c r="J19" t="s">
        <v>467</v>
      </c>
      <c r="K19" t="s">
        <v>467</v>
      </c>
      <c r="L19" t="s">
        <v>467</v>
      </c>
      <c r="M19" t="s">
        <v>467</v>
      </c>
      <c r="N19" t="s">
        <v>467</v>
      </c>
      <c r="O19" t="s">
        <v>467</v>
      </c>
      <c r="P19" t="s">
        <v>468</v>
      </c>
      <c r="Q19" t="s">
        <v>468</v>
      </c>
      <c r="R19" t="s">
        <v>468</v>
      </c>
      <c r="S19" t="s">
        <v>467</v>
      </c>
      <c r="T19" t="s">
        <v>467</v>
      </c>
      <c r="U19" t="s">
        <v>489</v>
      </c>
      <c r="V19" t="s">
        <v>489</v>
      </c>
      <c r="W19" t="s">
        <v>468</v>
      </c>
      <c r="X19" t="s">
        <v>467</v>
      </c>
      <c r="Y19" t="s">
        <v>467</v>
      </c>
      <c r="Z19" t="s">
        <v>467</v>
      </c>
      <c r="AA19" t="s">
        <v>468</v>
      </c>
      <c r="AB19" t="s">
        <v>483</v>
      </c>
      <c r="AC19" t="s">
        <v>486</v>
      </c>
      <c r="AD19" t="s">
        <v>467</v>
      </c>
      <c r="AE19" t="s">
        <v>467</v>
      </c>
      <c r="AF19" t="s">
        <v>467</v>
      </c>
      <c r="AG19" t="s">
        <v>475</v>
      </c>
      <c r="AH19" t="s">
        <v>473</v>
      </c>
      <c r="AI19" t="s">
        <v>474</v>
      </c>
      <c r="AJ19" t="s">
        <v>470</v>
      </c>
      <c r="AK19" t="s">
        <v>467</v>
      </c>
    </row>
    <row r="20" spans="1:37" x14ac:dyDescent="0.45">
      <c r="A20" s="64">
        <v>10182</v>
      </c>
      <c r="B20" t="s">
        <v>149</v>
      </c>
      <c r="C20" t="s">
        <v>437</v>
      </c>
      <c r="D20" t="s">
        <v>468</v>
      </c>
      <c r="E20" s="64">
        <v>7</v>
      </c>
      <c r="F20" t="s">
        <v>500</v>
      </c>
      <c r="G20" t="s">
        <v>496</v>
      </c>
      <c r="H20" t="s">
        <v>468</v>
      </c>
      <c r="I20" t="s">
        <v>467</v>
      </c>
      <c r="J20" t="s">
        <v>467</v>
      </c>
      <c r="K20" t="s">
        <v>467</v>
      </c>
      <c r="L20" t="s">
        <v>467</v>
      </c>
      <c r="M20" t="s">
        <v>467</v>
      </c>
      <c r="N20" t="s">
        <v>468</v>
      </c>
      <c r="O20" t="s">
        <v>468</v>
      </c>
      <c r="P20" t="s">
        <v>468</v>
      </c>
      <c r="Q20" t="s">
        <v>468</v>
      </c>
      <c r="R20" t="s">
        <v>467</v>
      </c>
      <c r="S20" t="s">
        <v>467</v>
      </c>
      <c r="T20" t="s">
        <v>468</v>
      </c>
      <c r="U20" t="s">
        <v>492</v>
      </c>
      <c r="V20" t="s">
        <v>488</v>
      </c>
      <c r="W20" t="s">
        <v>467</v>
      </c>
      <c r="X20" t="s">
        <v>467</v>
      </c>
      <c r="Y20" t="s">
        <v>467</v>
      </c>
      <c r="Z20" t="s">
        <v>468</v>
      </c>
      <c r="AA20" t="s">
        <v>467</v>
      </c>
      <c r="AB20" t="s">
        <v>482</v>
      </c>
      <c r="AC20" t="s">
        <v>486</v>
      </c>
      <c r="AD20" t="s">
        <v>467</v>
      </c>
      <c r="AE20" t="s">
        <v>467</v>
      </c>
      <c r="AF20" t="s">
        <v>479</v>
      </c>
      <c r="AG20" t="s">
        <v>474</v>
      </c>
      <c r="AH20" t="s">
        <v>470</v>
      </c>
      <c r="AI20" t="s">
        <v>476</v>
      </c>
      <c r="AJ20" t="s">
        <v>471</v>
      </c>
      <c r="AK20" t="s">
        <v>467</v>
      </c>
    </row>
    <row r="21" spans="1:37" x14ac:dyDescent="0.45">
      <c r="A21" s="64">
        <v>10187</v>
      </c>
      <c r="B21" t="s">
        <v>149</v>
      </c>
      <c r="C21" t="s">
        <v>437</v>
      </c>
      <c r="D21" t="s">
        <v>468</v>
      </c>
      <c r="E21" s="64">
        <v>7</v>
      </c>
      <c r="F21" t="s">
        <v>500</v>
      </c>
      <c r="G21" t="s">
        <v>496</v>
      </c>
      <c r="H21" t="s">
        <v>468</v>
      </c>
      <c r="I21" t="s">
        <v>467</v>
      </c>
      <c r="J21" t="s">
        <v>468</v>
      </c>
      <c r="K21" t="s">
        <v>467</v>
      </c>
      <c r="L21" t="s">
        <v>468</v>
      </c>
      <c r="M21" t="s">
        <v>467</v>
      </c>
      <c r="N21" t="s">
        <v>468</v>
      </c>
      <c r="O21" t="s">
        <v>468</v>
      </c>
      <c r="P21" t="s">
        <v>468</v>
      </c>
      <c r="Q21" t="s">
        <v>468</v>
      </c>
      <c r="R21" t="s">
        <v>467</v>
      </c>
      <c r="S21" t="s">
        <v>467</v>
      </c>
      <c r="T21" t="s">
        <v>468</v>
      </c>
      <c r="U21" t="s">
        <v>490</v>
      </c>
      <c r="V21" t="s">
        <v>487</v>
      </c>
      <c r="W21" t="s">
        <v>467</v>
      </c>
      <c r="X21" t="s">
        <v>467</v>
      </c>
      <c r="Y21" t="s">
        <v>467</v>
      </c>
      <c r="Z21" t="s">
        <v>467</v>
      </c>
      <c r="AA21" t="s">
        <v>467</v>
      </c>
      <c r="AB21" t="s">
        <v>482</v>
      </c>
      <c r="AC21" t="s">
        <v>485</v>
      </c>
      <c r="AD21" t="s">
        <v>467</v>
      </c>
      <c r="AE21" t="s">
        <v>467</v>
      </c>
      <c r="AF21" t="s">
        <v>479</v>
      </c>
      <c r="AG21" t="s">
        <v>474</v>
      </c>
      <c r="AH21" t="s">
        <v>470</v>
      </c>
      <c r="AI21" t="s">
        <v>474</v>
      </c>
      <c r="AJ21" t="s">
        <v>470</v>
      </c>
      <c r="AK21" t="s">
        <v>467</v>
      </c>
    </row>
    <row r="22" spans="1:37" x14ac:dyDescent="0.45">
      <c r="A22" s="64">
        <v>10188</v>
      </c>
      <c r="B22" t="s">
        <v>149</v>
      </c>
      <c r="C22" t="s">
        <v>437</v>
      </c>
      <c r="D22" t="s">
        <v>468</v>
      </c>
      <c r="E22" s="64">
        <v>8</v>
      </c>
      <c r="F22" t="s">
        <v>500</v>
      </c>
      <c r="G22" t="s">
        <v>496</v>
      </c>
      <c r="H22" t="s">
        <v>468</v>
      </c>
      <c r="I22" t="s">
        <v>468</v>
      </c>
      <c r="J22" t="s">
        <v>467</v>
      </c>
      <c r="K22" t="s">
        <v>467</v>
      </c>
      <c r="L22" t="s">
        <v>467</v>
      </c>
      <c r="M22" t="s">
        <v>467</v>
      </c>
      <c r="N22" t="s">
        <v>468</v>
      </c>
      <c r="O22" t="s">
        <v>468</v>
      </c>
      <c r="P22" t="s">
        <v>468</v>
      </c>
      <c r="Q22" t="s">
        <v>468</v>
      </c>
      <c r="R22" t="s">
        <v>467</v>
      </c>
      <c r="S22" t="s">
        <v>467</v>
      </c>
      <c r="T22" t="s">
        <v>468</v>
      </c>
      <c r="U22" t="s">
        <v>491</v>
      </c>
      <c r="V22" t="s">
        <v>487</v>
      </c>
      <c r="W22" t="s">
        <v>467</v>
      </c>
      <c r="X22" t="s">
        <v>467</v>
      </c>
      <c r="Y22" t="s">
        <v>467</v>
      </c>
      <c r="Z22" t="s">
        <v>467</v>
      </c>
      <c r="AA22" t="s">
        <v>467</v>
      </c>
      <c r="AB22" t="s">
        <v>483</v>
      </c>
      <c r="AC22" t="s">
        <v>486</v>
      </c>
      <c r="AD22" t="s">
        <v>467</v>
      </c>
      <c r="AE22" t="s">
        <v>467</v>
      </c>
      <c r="AF22" t="s">
        <v>479</v>
      </c>
      <c r="AG22" t="s">
        <v>475</v>
      </c>
      <c r="AH22" t="s">
        <v>469</v>
      </c>
      <c r="AI22" t="s">
        <v>474</v>
      </c>
      <c r="AJ22" t="s">
        <v>471</v>
      </c>
      <c r="AK22" t="s">
        <v>467</v>
      </c>
    </row>
    <row r="23" spans="1:37" x14ac:dyDescent="0.45">
      <c r="A23" s="64">
        <v>10458</v>
      </c>
      <c r="B23" t="s">
        <v>149</v>
      </c>
      <c r="C23" t="s">
        <v>437</v>
      </c>
      <c r="D23" t="s">
        <v>468</v>
      </c>
      <c r="E23" s="64">
        <v>6</v>
      </c>
      <c r="F23" t="s">
        <v>500</v>
      </c>
      <c r="G23" t="s">
        <v>496</v>
      </c>
      <c r="H23" t="s">
        <v>467</v>
      </c>
      <c r="I23" t="s">
        <v>467</v>
      </c>
      <c r="J23" t="s">
        <v>468</v>
      </c>
      <c r="K23" t="s">
        <v>467</v>
      </c>
      <c r="L23" t="s">
        <v>468</v>
      </c>
      <c r="M23" t="s">
        <v>467</v>
      </c>
      <c r="N23" t="s">
        <v>468</v>
      </c>
      <c r="O23" t="s">
        <v>468</v>
      </c>
      <c r="P23" t="s">
        <v>468</v>
      </c>
      <c r="Q23" t="s">
        <v>468</v>
      </c>
      <c r="R23" t="s">
        <v>467</v>
      </c>
      <c r="S23" t="s">
        <v>467</v>
      </c>
      <c r="T23" t="s">
        <v>468</v>
      </c>
      <c r="U23" t="s">
        <v>490</v>
      </c>
      <c r="V23" t="s">
        <v>487</v>
      </c>
      <c r="W23" t="s">
        <v>467</v>
      </c>
      <c r="X23" t="s">
        <v>467</v>
      </c>
      <c r="Y23" t="s">
        <v>467</v>
      </c>
      <c r="Z23" t="s">
        <v>467</v>
      </c>
      <c r="AA23" t="s">
        <v>467</v>
      </c>
      <c r="AB23" t="s">
        <v>480</v>
      </c>
      <c r="AC23" t="s">
        <v>485</v>
      </c>
      <c r="AD23" t="s">
        <v>467</v>
      </c>
      <c r="AE23" t="s">
        <v>467</v>
      </c>
      <c r="AF23" t="s">
        <v>478</v>
      </c>
      <c r="AG23" t="s">
        <v>474</v>
      </c>
      <c r="AH23" t="s">
        <v>470</v>
      </c>
      <c r="AI23" t="s">
        <v>474</v>
      </c>
      <c r="AJ23" t="s">
        <v>471</v>
      </c>
      <c r="AK23" t="s">
        <v>467</v>
      </c>
    </row>
    <row r="24" spans="1:37" x14ac:dyDescent="0.45">
      <c r="A24" s="64">
        <v>10730</v>
      </c>
      <c r="B24" t="s">
        <v>148</v>
      </c>
      <c r="C24" t="s">
        <v>437</v>
      </c>
      <c r="D24" t="s">
        <v>468</v>
      </c>
      <c r="E24" s="64">
        <v>7</v>
      </c>
      <c r="F24" t="s">
        <v>500</v>
      </c>
      <c r="G24" t="s">
        <v>496</v>
      </c>
      <c r="H24" t="s">
        <v>468</v>
      </c>
      <c r="I24" t="s">
        <v>467</v>
      </c>
      <c r="J24" t="s">
        <v>467</v>
      </c>
      <c r="K24" t="s">
        <v>467</v>
      </c>
      <c r="L24" t="s">
        <v>467</v>
      </c>
      <c r="M24" t="s">
        <v>467</v>
      </c>
      <c r="N24" t="s">
        <v>468</v>
      </c>
      <c r="O24" t="s">
        <v>468</v>
      </c>
      <c r="P24" t="s">
        <v>468</v>
      </c>
      <c r="Q24" t="s">
        <v>468</v>
      </c>
      <c r="R24" t="s">
        <v>467</v>
      </c>
      <c r="S24" t="s">
        <v>467</v>
      </c>
      <c r="T24" t="s">
        <v>468</v>
      </c>
      <c r="U24" t="s">
        <v>491</v>
      </c>
      <c r="V24" t="s">
        <v>487</v>
      </c>
      <c r="W24" t="s">
        <v>467</v>
      </c>
      <c r="X24" t="s">
        <v>467</v>
      </c>
      <c r="Y24" t="s">
        <v>467</v>
      </c>
      <c r="Z24" t="s">
        <v>467</v>
      </c>
      <c r="AA24" t="s">
        <v>467</v>
      </c>
      <c r="AB24" t="s">
        <v>483</v>
      </c>
      <c r="AC24" t="s">
        <v>486</v>
      </c>
      <c r="AD24" t="s">
        <v>467</v>
      </c>
      <c r="AE24" t="s">
        <v>467</v>
      </c>
      <c r="AF24" t="s">
        <v>467</v>
      </c>
      <c r="AG24" t="s">
        <v>475</v>
      </c>
      <c r="AH24" t="s">
        <v>470</v>
      </c>
      <c r="AI24" t="s">
        <v>476</v>
      </c>
      <c r="AJ24" t="s">
        <v>471</v>
      </c>
      <c r="AK24" t="s">
        <v>467</v>
      </c>
    </row>
    <row r="25" spans="1:37" x14ac:dyDescent="0.45">
      <c r="A25" s="64">
        <v>10732</v>
      </c>
      <c r="B25" t="s">
        <v>148</v>
      </c>
      <c r="C25" t="s">
        <v>438</v>
      </c>
      <c r="D25" t="s">
        <v>467</v>
      </c>
      <c r="E25" s="64" t="s">
        <v>497</v>
      </c>
      <c r="F25" t="s">
        <v>497</v>
      </c>
      <c r="G25" t="s">
        <v>497</v>
      </c>
      <c r="H25" t="s">
        <v>467</v>
      </c>
      <c r="I25" t="s">
        <v>467</v>
      </c>
      <c r="J25" t="s">
        <v>467</v>
      </c>
      <c r="K25" t="s">
        <v>467</v>
      </c>
      <c r="L25" t="s">
        <v>467</v>
      </c>
      <c r="M25" t="s">
        <v>467</v>
      </c>
      <c r="N25" t="s">
        <v>467</v>
      </c>
      <c r="O25" t="s">
        <v>467</v>
      </c>
      <c r="P25" t="s">
        <v>467</v>
      </c>
      <c r="Q25" t="s">
        <v>467</v>
      </c>
      <c r="R25" t="s">
        <v>467</v>
      </c>
      <c r="S25" t="s">
        <v>467</v>
      </c>
      <c r="T25" t="s">
        <v>468</v>
      </c>
      <c r="U25" t="s">
        <v>492</v>
      </c>
      <c r="V25" t="s">
        <v>488</v>
      </c>
      <c r="W25" t="s">
        <v>468</v>
      </c>
      <c r="X25" t="s">
        <v>467</v>
      </c>
      <c r="Y25" t="s">
        <v>468</v>
      </c>
      <c r="Z25" t="s">
        <v>468</v>
      </c>
      <c r="AA25" t="s">
        <v>468</v>
      </c>
      <c r="AB25" t="s">
        <v>483</v>
      </c>
      <c r="AC25" t="s">
        <v>486</v>
      </c>
      <c r="AD25" t="s">
        <v>467</v>
      </c>
      <c r="AE25" t="s">
        <v>467</v>
      </c>
      <c r="AF25" t="s">
        <v>479</v>
      </c>
      <c r="AG25" t="s">
        <v>474</v>
      </c>
      <c r="AH25" t="s">
        <v>470</v>
      </c>
      <c r="AI25" t="s">
        <v>474</v>
      </c>
      <c r="AJ25" t="s">
        <v>471</v>
      </c>
      <c r="AK25" t="s">
        <v>467</v>
      </c>
    </row>
    <row r="26" spans="1:37" x14ac:dyDescent="0.45">
      <c r="A26" s="64">
        <v>10774</v>
      </c>
      <c r="B26" t="s">
        <v>149</v>
      </c>
      <c r="C26" t="s">
        <v>438</v>
      </c>
      <c r="D26" t="s">
        <v>467</v>
      </c>
      <c r="E26" s="64" t="s">
        <v>497</v>
      </c>
      <c r="F26" t="s">
        <v>497</v>
      </c>
      <c r="G26" t="s">
        <v>497</v>
      </c>
      <c r="H26" t="s">
        <v>467</v>
      </c>
      <c r="I26" t="s">
        <v>467</v>
      </c>
      <c r="J26" t="s">
        <v>467</v>
      </c>
      <c r="K26" t="s">
        <v>468</v>
      </c>
      <c r="L26" t="s">
        <v>467</v>
      </c>
      <c r="M26" t="s">
        <v>467</v>
      </c>
      <c r="N26" t="s">
        <v>467</v>
      </c>
      <c r="O26" t="s">
        <v>467</v>
      </c>
      <c r="P26" t="s">
        <v>467</v>
      </c>
      <c r="Q26" t="s">
        <v>467</v>
      </c>
      <c r="R26" t="s">
        <v>467</v>
      </c>
      <c r="S26" t="s">
        <v>467</v>
      </c>
      <c r="T26" t="s">
        <v>468</v>
      </c>
      <c r="U26" t="s">
        <v>490</v>
      </c>
      <c r="V26" t="s">
        <v>487</v>
      </c>
      <c r="W26" t="s">
        <v>468</v>
      </c>
      <c r="X26" t="s">
        <v>467</v>
      </c>
      <c r="Y26" t="s">
        <v>468</v>
      </c>
      <c r="Z26" t="s">
        <v>467</v>
      </c>
      <c r="AA26" t="s">
        <v>468</v>
      </c>
      <c r="AB26" t="s">
        <v>483</v>
      </c>
      <c r="AC26" t="s">
        <v>486</v>
      </c>
      <c r="AD26" t="s">
        <v>467</v>
      </c>
      <c r="AE26" t="s">
        <v>467</v>
      </c>
      <c r="AF26" t="s">
        <v>479</v>
      </c>
      <c r="AG26" t="s">
        <v>474</v>
      </c>
      <c r="AH26" t="s">
        <v>470</v>
      </c>
      <c r="AI26" t="s">
        <v>476</v>
      </c>
      <c r="AJ26" t="s">
        <v>471</v>
      </c>
      <c r="AK26" t="s">
        <v>467</v>
      </c>
    </row>
    <row r="27" spans="1:37" x14ac:dyDescent="0.45">
      <c r="A27" s="64">
        <v>10776</v>
      </c>
      <c r="B27" t="s">
        <v>149</v>
      </c>
      <c r="C27" t="s">
        <v>437</v>
      </c>
      <c r="D27" t="s">
        <v>468</v>
      </c>
      <c r="E27" s="64">
        <v>7</v>
      </c>
      <c r="F27" t="s">
        <v>500</v>
      </c>
      <c r="G27" t="s">
        <v>496</v>
      </c>
      <c r="H27" t="s">
        <v>467</v>
      </c>
      <c r="I27" t="s">
        <v>467</v>
      </c>
      <c r="J27" t="s">
        <v>468</v>
      </c>
      <c r="K27" t="s">
        <v>467</v>
      </c>
      <c r="L27" t="s">
        <v>468</v>
      </c>
      <c r="M27" t="s">
        <v>467</v>
      </c>
      <c r="N27" t="s">
        <v>468</v>
      </c>
      <c r="O27" t="s">
        <v>468</v>
      </c>
      <c r="P27" t="s">
        <v>468</v>
      </c>
      <c r="Q27" t="s">
        <v>468</v>
      </c>
      <c r="R27" t="s">
        <v>467</v>
      </c>
      <c r="S27" t="s">
        <v>467</v>
      </c>
      <c r="T27" t="s">
        <v>468</v>
      </c>
      <c r="U27" t="s">
        <v>490</v>
      </c>
      <c r="V27" t="s">
        <v>487</v>
      </c>
      <c r="W27" t="s">
        <v>467</v>
      </c>
      <c r="X27" t="s">
        <v>467</v>
      </c>
      <c r="Y27" t="s">
        <v>467</v>
      </c>
      <c r="Z27" t="s">
        <v>467</v>
      </c>
      <c r="AA27" t="s">
        <v>467</v>
      </c>
      <c r="AB27" t="s">
        <v>482</v>
      </c>
      <c r="AC27" t="s">
        <v>486</v>
      </c>
      <c r="AD27" t="s">
        <v>468</v>
      </c>
      <c r="AE27" t="s">
        <v>467</v>
      </c>
      <c r="AF27" t="s">
        <v>478</v>
      </c>
      <c r="AG27" t="s">
        <v>475</v>
      </c>
      <c r="AH27" t="s">
        <v>471</v>
      </c>
      <c r="AI27" t="s">
        <v>476</v>
      </c>
      <c r="AJ27" t="s">
        <v>471</v>
      </c>
      <c r="AK27" t="s">
        <v>467</v>
      </c>
    </row>
    <row r="28" spans="1:37" x14ac:dyDescent="0.45">
      <c r="A28" s="64">
        <v>10777</v>
      </c>
      <c r="B28" t="s">
        <v>149</v>
      </c>
      <c r="C28" t="s">
        <v>437</v>
      </c>
      <c r="D28" t="s">
        <v>468</v>
      </c>
      <c r="E28" s="64">
        <v>4</v>
      </c>
      <c r="F28" t="s">
        <v>500</v>
      </c>
      <c r="G28" t="s">
        <v>496</v>
      </c>
      <c r="H28" t="s">
        <v>467</v>
      </c>
      <c r="I28" t="s">
        <v>467</v>
      </c>
      <c r="J28" t="s">
        <v>467</v>
      </c>
      <c r="K28" t="s">
        <v>467</v>
      </c>
      <c r="L28" t="s">
        <v>468</v>
      </c>
      <c r="M28" t="s">
        <v>467</v>
      </c>
      <c r="N28" t="s">
        <v>468</v>
      </c>
      <c r="O28" t="s">
        <v>468</v>
      </c>
      <c r="P28" t="s">
        <v>468</v>
      </c>
      <c r="Q28" t="s">
        <v>468</v>
      </c>
      <c r="R28" t="s">
        <v>467</v>
      </c>
      <c r="S28" t="s">
        <v>467</v>
      </c>
      <c r="T28" t="s">
        <v>468</v>
      </c>
      <c r="U28" t="s">
        <v>490</v>
      </c>
      <c r="V28" t="s">
        <v>487</v>
      </c>
      <c r="W28" t="s">
        <v>467</v>
      </c>
      <c r="X28" t="s">
        <v>467</v>
      </c>
      <c r="Y28" t="s">
        <v>467</v>
      </c>
      <c r="Z28" t="s">
        <v>467</v>
      </c>
      <c r="AA28" t="s">
        <v>467</v>
      </c>
      <c r="AB28" t="s">
        <v>483</v>
      </c>
      <c r="AC28" t="s">
        <v>486</v>
      </c>
      <c r="AD28" t="s">
        <v>467</v>
      </c>
      <c r="AE28" t="s">
        <v>467</v>
      </c>
      <c r="AF28" t="s">
        <v>467</v>
      </c>
      <c r="AG28" t="s">
        <v>474</v>
      </c>
      <c r="AH28" t="s">
        <v>471</v>
      </c>
      <c r="AI28" t="s">
        <v>475</v>
      </c>
      <c r="AJ28" t="s">
        <v>471</v>
      </c>
      <c r="AK28" t="s">
        <v>467</v>
      </c>
    </row>
    <row r="29" spans="1:37" x14ac:dyDescent="0.45">
      <c r="A29" s="64" t="s">
        <v>93</v>
      </c>
      <c r="B29" t="s">
        <v>148</v>
      </c>
      <c r="C29" t="s">
        <v>437</v>
      </c>
      <c r="D29" t="s">
        <v>468</v>
      </c>
      <c r="E29" s="64">
        <v>6</v>
      </c>
      <c r="F29" t="s">
        <v>500</v>
      </c>
      <c r="G29" t="s">
        <v>496</v>
      </c>
      <c r="H29" t="s">
        <v>468</v>
      </c>
      <c r="I29" t="s">
        <v>468</v>
      </c>
      <c r="J29" t="s">
        <v>468</v>
      </c>
      <c r="K29" t="s">
        <v>468</v>
      </c>
      <c r="L29" t="s">
        <v>467</v>
      </c>
      <c r="M29" t="s">
        <v>467</v>
      </c>
      <c r="N29" t="s">
        <v>468</v>
      </c>
      <c r="O29" t="s">
        <v>468</v>
      </c>
      <c r="P29" t="s">
        <v>468</v>
      </c>
      <c r="Q29" t="s">
        <v>468</v>
      </c>
      <c r="R29" t="s">
        <v>467</v>
      </c>
      <c r="S29" t="s">
        <v>467</v>
      </c>
      <c r="T29" t="s">
        <v>468</v>
      </c>
      <c r="U29" t="s">
        <v>490</v>
      </c>
      <c r="V29" t="s">
        <v>487</v>
      </c>
      <c r="W29" t="s">
        <v>467</v>
      </c>
      <c r="X29" t="s">
        <v>467</v>
      </c>
      <c r="Y29" t="s">
        <v>467</v>
      </c>
      <c r="Z29" t="s">
        <v>467</v>
      </c>
      <c r="AA29" t="s">
        <v>467</v>
      </c>
      <c r="AB29" t="s">
        <v>482</v>
      </c>
      <c r="AC29" t="s">
        <v>485</v>
      </c>
      <c r="AD29" t="s">
        <v>467</v>
      </c>
      <c r="AE29" t="s">
        <v>467</v>
      </c>
      <c r="AF29" t="s">
        <v>479</v>
      </c>
      <c r="AG29" t="s">
        <v>474</v>
      </c>
      <c r="AH29" t="s">
        <v>471</v>
      </c>
      <c r="AI29" t="s">
        <v>476</v>
      </c>
      <c r="AJ29" t="s">
        <v>471</v>
      </c>
      <c r="AK29" t="s">
        <v>467</v>
      </c>
    </row>
    <row r="30" spans="1:37" x14ac:dyDescent="0.45">
      <c r="A30" s="64" t="s">
        <v>94</v>
      </c>
      <c r="B30" t="s">
        <v>151</v>
      </c>
      <c r="C30" t="s">
        <v>437</v>
      </c>
      <c r="D30" t="s">
        <v>468</v>
      </c>
      <c r="E30" s="64">
        <v>1</v>
      </c>
      <c r="F30" t="s">
        <v>500</v>
      </c>
      <c r="G30" t="s">
        <v>496</v>
      </c>
      <c r="H30" t="s">
        <v>468</v>
      </c>
      <c r="I30" t="s">
        <v>467</v>
      </c>
      <c r="J30" t="s">
        <v>467</v>
      </c>
      <c r="K30" t="s">
        <v>467</v>
      </c>
      <c r="L30" t="s">
        <v>468</v>
      </c>
      <c r="M30" t="s">
        <v>467</v>
      </c>
      <c r="N30" t="s">
        <v>468</v>
      </c>
      <c r="O30" t="s">
        <v>468</v>
      </c>
      <c r="P30" t="s">
        <v>468</v>
      </c>
      <c r="Q30" t="s">
        <v>468</v>
      </c>
      <c r="R30" t="s">
        <v>468</v>
      </c>
      <c r="S30" t="s">
        <v>467</v>
      </c>
      <c r="T30" t="s">
        <v>468</v>
      </c>
      <c r="U30" t="s">
        <v>492</v>
      </c>
      <c r="V30" t="s">
        <v>487</v>
      </c>
      <c r="W30" t="s">
        <v>468</v>
      </c>
      <c r="X30" t="s">
        <v>468</v>
      </c>
      <c r="Y30" t="s">
        <v>468</v>
      </c>
      <c r="Z30" t="s">
        <v>467</v>
      </c>
      <c r="AA30" t="s">
        <v>468</v>
      </c>
      <c r="AB30" t="s">
        <v>482</v>
      </c>
      <c r="AC30" t="s">
        <v>485</v>
      </c>
      <c r="AD30" t="s">
        <v>467</v>
      </c>
      <c r="AE30" t="s">
        <v>467</v>
      </c>
      <c r="AF30" t="s">
        <v>479</v>
      </c>
      <c r="AG30" t="s">
        <v>475</v>
      </c>
      <c r="AH30" t="s">
        <v>470</v>
      </c>
      <c r="AI30" t="s">
        <v>474</v>
      </c>
      <c r="AJ30" t="s">
        <v>470</v>
      </c>
      <c r="AK30" t="s">
        <v>467</v>
      </c>
    </row>
    <row r="31" spans="1:37" x14ac:dyDescent="0.45">
      <c r="A31" s="64">
        <v>1179</v>
      </c>
      <c r="B31" t="s">
        <v>150</v>
      </c>
      <c r="C31" t="s">
        <v>437</v>
      </c>
      <c r="D31" t="s">
        <v>468</v>
      </c>
      <c r="E31" s="64">
        <v>7</v>
      </c>
      <c r="F31" t="s">
        <v>500</v>
      </c>
      <c r="G31" t="s">
        <v>496</v>
      </c>
      <c r="H31" t="s">
        <v>468</v>
      </c>
      <c r="I31" t="s">
        <v>467</v>
      </c>
      <c r="J31" t="s">
        <v>467</v>
      </c>
      <c r="K31" t="s">
        <v>467</v>
      </c>
      <c r="L31" t="s">
        <v>467</v>
      </c>
      <c r="M31" t="s">
        <v>467</v>
      </c>
      <c r="N31" t="s">
        <v>468</v>
      </c>
      <c r="O31" t="s">
        <v>467</v>
      </c>
      <c r="P31" t="s">
        <v>467</v>
      </c>
      <c r="Q31" t="s">
        <v>468</v>
      </c>
      <c r="R31" t="s">
        <v>467</v>
      </c>
      <c r="S31" t="s">
        <v>467</v>
      </c>
      <c r="T31" t="s">
        <v>467</v>
      </c>
      <c r="U31" t="s">
        <v>489</v>
      </c>
      <c r="V31" t="s">
        <v>489</v>
      </c>
      <c r="W31" t="s">
        <v>467</v>
      </c>
      <c r="X31" t="s">
        <v>467</v>
      </c>
      <c r="Y31" t="s">
        <v>467</v>
      </c>
      <c r="Z31" t="s">
        <v>467</v>
      </c>
      <c r="AA31" t="s">
        <v>467</v>
      </c>
      <c r="AB31" t="s">
        <v>480</v>
      </c>
      <c r="AC31" t="s">
        <v>485</v>
      </c>
      <c r="AD31" t="s">
        <v>468</v>
      </c>
      <c r="AE31" t="s">
        <v>467</v>
      </c>
      <c r="AF31" t="s">
        <v>478</v>
      </c>
      <c r="AG31" t="s">
        <v>475</v>
      </c>
      <c r="AH31" t="s">
        <v>471</v>
      </c>
      <c r="AI31" t="s">
        <v>475</v>
      </c>
      <c r="AJ31" t="s">
        <v>470</v>
      </c>
      <c r="AK31" t="s">
        <v>467</v>
      </c>
    </row>
    <row r="32" spans="1:37" x14ac:dyDescent="0.45">
      <c r="A32" s="64">
        <v>1181</v>
      </c>
      <c r="B32" t="s">
        <v>150</v>
      </c>
      <c r="C32" t="s">
        <v>437</v>
      </c>
      <c r="D32" t="s">
        <v>468</v>
      </c>
      <c r="E32" s="64">
        <v>8</v>
      </c>
      <c r="F32" t="s">
        <v>500</v>
      </c>
      <c r="G32" t="s">
        <v>496</v>
      </c>
      <c r="H32" t="s">
        <v>468</v>
      </c>
      <c r="I32" t="s">
        <v>468</v>
      </c>
      <c r="J32" t="s">
        <v>467</v>
      </c>
      <c r="K32" t="s">
        <v>467</v>
      </c>
      <c r="L32" t="s">
        <v>468</v>
      </c>
      <c r="M32" t="s">
        <v>467</v>
      </c>
      <c r="N32" t="s">
        <v>468</v>
      </c>
      <c r="O32" t="s">
        <v>467</v>
      </c>
      <c r="P32" t="s">
        <v>467</v>
      </c>
      <c r="Q32" t="s">
        <v>468</v>
      </c>
      <c r="R32" t="s">
        <v>467</v>
      </c>
      <c r="S32" t="s">
        <v>467</v>
      </c>
      <c r="T32" t="s">
        <v>468</v>
      </c>
      <c r="U32" t="s">
        <v>492</v>
      </c>
      <c r="V32" t="s">
        <v>488</v>
      </c>
      <c r="W32" t="s">
        <v>467</v>
      </c>
      <c r="X32" t="s">
        <v>467</v>
      </c>
      <c r="Y32" t="s">
        <v>467</v>
      </c>
      <c r="Z32" t="s">
        <v>467</v>
      </c>
      <c r="AA32" t="s">
        <v>467</v>
      </c>
      <c r="AB32" t="s">
        <v>480</v>
      </c>
      <c r="AC32" t="s">
        <v>485</v>
      </c>
      <c r="AD32" t="s">
        <v>467</v>
      </c>
      <c r="AE32" t="s">
        <v>467</v>
      </c>
      <c r="AF32" t="s">
        <v>478</v>
      </c>
      <c r="AG32" t="s">
        <v>475</v>
      </c>
      <c r="AH32" t="s">
        <v>471</v>
      </c>
      <c r="AI32" t="s">
        <v>476</v>
      </c>
      <c r="AJ32" t="s">
        <v>470</v>
      </c>
      <c r="AK32" t="s">
        <v>467</v>
      </c>
    </row>
    <row r="33" spans="1:37" x14ac:dyDescent="0.45">
      <c r="A33" s="64">
        <v>1194</v>
      </c>
      <c r="B33" t="s">
        <v>149</v>
      </c>
      <c r="C33" t="s">
        <v>437</v>
      </c>
      <c r="D33" t="s">
        <v>468</v>
      </c>
      <c r="E33" s="64">
        <v>7</v>
      </c>
      <c r="F33" t="s">
        <v>501</v>
      </c>
      <c r="G33" t="s">
        <v>496</v>
      </c>
      <c r="H33" t="s">
        <v>468</v>
      </c>
      <c r="I33" t="s">
        <v>468</v>
      </c>
      <c r="J33" t="s">
        <v>467</v>
      </c>
      <c r="K33" t="s">
        <v>467</v>
      </c>
      <c r="L33" t="s">
        <v>468</v>
      </c>
      <c r="M33" t="s">
        <v>467</v>
      </c>
      <c r="N33" t="s">
        <v>468</v>
      </c>
      <c r="O33" t="s">
        <v>467</v>
      </c>
      <c r="P33" t="s">
        <v>468</v>
      </c>
      <c r="Q33" t="s">
        <v>468</v>
      </c>
      <c r="R33" t="s">
        <v>468</v>
      </c>
      <c r="S33" t="s">
        <v>467</v>
      </c>
      <c r="T33" t="s">
        <v>468</v>
      </c>
      <c r="U33" t="s">
        <v>491</v>
      </c>
      <c r="V33" t="s">
        <v>487</v>
      </c>
      <c r="W33" t="s">
        <v>467</v>
      </c>
      <c r="X33" t="s">
        <v>467</v>
      </c>
      <c r="Y33" t="s">
        <v>467</v>
      </c>
      <c r="Z33" t="s">
        <v>467</v>
      </c>
      <c r="AA33" t="s">
        <v>467</v>
      </c>
      <c r="AB33" t="s">
        <v>480</v>
      </c>
      <c r="AC33" t="s">
        <v>485</v>
      </c>
      <c r="AD33" t="s">
        <v>467</v>
      </c>
      <c r="AE33" t="s">
        <v>467</v>
      </c>
      <c r="AF33" t="s">
        <v>478</v>
      </c>
      <c r="AG33" t="s">
        <v>475</v>
      </c>
      <c r="AH33" t="s">
        <v>471</v>
      </c>
      <c r="AI33" t="s">
        <v>474</v>
      </c>
      <c r="AJ33" t="s">
        <v>470</v>
      </c>
      <c r="AK33" t="s">
        <v>467</v>
      </c>
    </row>
    <row r="34" spans="1:37" x14ac:dyDescent="0.45">
      <c r="A34" s="64">
        <v>1205</v>
      </c>
      <c r="B34" t="s">
        <v>149</v>
      </c>
      <c r="C34" t="s">
        <v>437</v>
      </c>
      <c r="D34" t="s">
        <v>468</v>
      </c>
      <c r="E34" s="64">
        <v>6</v>
      </c>
      <c r="F34" t="s">
        <v>500</v>
      </c>
      <c r="G34" t="s">
        <v>496</v>
      </c>
      <c r="H34" t="s">
        <v>468</v>
      </c>
      <c r="I34" t="s">
        <v>467</v>
      </c>
      <c r="J34" t="s">
        <v>467</v>
      </c>
      <c r="K34" t="s">
        <v>467</v>
      </c>
      <c r="L34" t="s">
        <v>467</v>
      </c>
      <c r="M34" t="s">
        <v>468</v>
      </c>
      <c r="N34" t="s">
        <v>468</v>
      </c>
      <c r="O34" t="s">
        <v>467</v>
      </c>
      <c r="P34" t="s">
        <v>467</v>
      </c>
      <c r="Q34" t="s">
        <v>468</v>
      </c>
      <c r="R34" t="s">
        <v>467</v>
      </c>
      <c r="S34" t="s">
        <v>468</v>
      </c>
      <c r="T34" t="s">
        <v>467</v>
      </c>
      <c r="U34" t="s">
        <v>489</v>
      </c>
      <c r="V34" t="s">
        <v>489</v>
      </c>
      <c r="W34" t="s">
        <v>467</v>
      </c>
      <c r="X34" t="s">
        <v>467</v>
      </c>
      <c r="Y34" t="s">
        <v>467</v>
      </c>
      <c r="Z34" t="s">
        <v>467</v>
      </c>
      <c r="AA34" t="s">
        <v>467</v>
      </c>
      <c r="AB34" t="s">
        <v>480</v>
      </c>
      <c r="AC34" t="s">
        <v>485</v>
      </c>
      <c r="AD34" t="s">
        <v>467</v>
      </c>
      <c r="AE34" t="s">
        <v>467</v>
      </c>
      <c r="AF34" t="s">
        <v>479</v>
      </c>
      <c r="AG34" t="s">
        <v>475</v>
      </c>
      <c r="AH34" t="s">
        <v>471</v>
      </c>
      <c r="AI34" t="s">
        <v>474</v>
      </c>
      <c r="AJ34" t="s">
        <v>470</v>
      </c>
      <c r="AK34" t="s">
        <v>467</v>
      </c>
    </row>
    <row r="35" spans="1:37" x14ac:dyDescent="0.45">
      <c r="A35" s="64">
        <v>1529</v>
      </c>
      <c r="B35" t="s">
        <v>148</v>
      </c>
      <c r="C35" t="s">
        <v>437</v>
      </c>
      <c r="D35" t="s">
        <v>468</v>
      </c>
      <c r="E35" s="64">
        <v>4</v>
      </c>
      <c r="F35" t="s">
        <v>500</v>
      </c>
      <c r="G35" t="s">
        <v>496</v>
      </c>
      <c r="H35" t="s">
        <v>468</v>
      </c>
      <c r="I35" t="s">
        <v>468</v>
      </c>
      <c r="J35" t="s">
        <v>467</v>
      </c>
      <c r="K35" t="s">
        <v>467</v>
      </c>
      <c r="L35" t="s">
        <v>467</v>
      </c>
      <c r="M35" t="s">
        <v>467</v>
      </c>
      <c r="N35" t="s">
        <v>468</v>
      </c>
      <c r="O35" t="s">
        <v>467</v>
      </c>
      <c r="P35" t="s">
        <v>467</v>
      </c>
      <c r="Q35" t="s">
        <v>467</v>
      </c>
      <c r="R35" t="s">
        <v>467</v>
      </c>
      <c r="S35" t="s">
        <v>467</v>
      </c>
      <c r="T35" t="s">
        <v>468</v>
      </c>
      <c r="U35" t="s">
        <v>491</v>
      </c>
      <c r="V35" t="s">
        <v>487</v>
      </c>
      <c r="W35" t="s">
        <v>467</v>
      </c>
      <c r="X35" t="s">
        <v>467</v>
      </c>
      <c r="Y35" t="s">
        <v>467</v>
      </c>
      <c r="Z35" t="s">
        <v>467</v>
      </c>
      <c r="AA35" t="s">
        <v>467</v>
      </c>
      <c r="AB35" t="s">
        <v>480</v>
      </c>
      <c r="AC35" t="s">
        <v>485</v>
      </c>
      <c r="AD35" t="s">
        <v>467</v>
      </c>
      <c r="AE35" t="s">
        <v>467</v>
      </c>
      <c r="AF35" t="s">
        <v>479</v>
      </c>
      <c r="AG35" t="s">
        <v>476</v>
      </c>
      <c r="AH35" t="s">
        <v>471</v>
      </c>
      <c r="AI35" t="s">
        <v>474</v>
      </c>
      <c r="AJ35" t="s">
        <v>470</v>
      </c>
      <c r="AK35" t="s">
        <v>467</v>
      </c>
    </row>
    <row r="36" spans="1:37" x14ac:dyDescent="0.45">
      <c r="A36" s="64">
        <v>1532</v>
      </c>
      <c r="B36" t="s">
        <v>148</v>
      </c>
      <c r="C36" t="s">
        <v>437</v>
      </c>
      <c r="D36" t="s">
        <v>468</v>
      </c>
      <c r="E36" s="64">
        <v>5</v>
      </c>
      <c r="F36" t="s">
        <v>500</v>
      </c>
      <c r="G36" t="s">
        <v>496</v>
      </c>
      <c r="H36" t="s">
        <v>468</v>
      </c>
      <c r="I36" t="s">
        <v>468</v>
      </c>
      <c r="J36" t="s">
        <v>467</v>
      </c>
      <c r="K36" t="s">
        <v>467</v>
      </c>
      <c r="L36" t="s">
        <v>467</v>
      </c>
      <c r="M36" t="s">
        <v>467</v>
      </c>
      <c r="N36" t="s">
        <v>468</v>
      </c>
      <c r="O36" t="s">
        <v>467</v>
      </c>
      <c r="P36" t="s">
        <v>467</v>
      </c>
      <c r="Q36" t="s">
        <v>467</v>
      </c>
      <c r="R36" t="s">
        <v>467</v>
      </c>
      <c r="S36" t="s">
        <v>467</v>
      </c>
      <c r="T36" t="s">
        <v>468</v>
      </c>
      <c r="U36" t="s">
        <v>492</v>
      </c>
      <c r="V36" t="s">
        <v>488</v>
      </c>
      <c r="W36" t="s">
        <v>467</v>
      </c>
      <c r="X36" t="s">
        <v>467</v>
      </c>
      <c r="Y36" t="s">
        <v>467</v>
      </c>
      <c r="Z36" t="s">
        <v>467</v>
      </c>
      <c r="AA36" t="s">
        <v>467</v>
      </c>
      <c r="AB36" t="s">
        <v>480</v>
      </c>
      <c r="AC36" t="s">
        <v>485</v>
      </c>
      <c r="AD36" t="s">
        <v>467</v>
      </c>
      <c r="AE36" t="s">
        <v>467</v>
      </c>
      <c r="AF36" t="s">
        <v>479</v>
      </c>
      <c r="AG36" t="s">
        <v>474</v>
      </c>
      <c r="AH36" t="s">
        <v>473</v>
      </c>
      <c r="AI36" t="s">
        <v>474</v>
      </c>
      <c r="AJ36" t="s">
        <v>470</v>
      </c>
      <c r="AK36" t="s">
        <v>467</v>
      </c>
    </row>
    <row r="37" spans="1:37" x14ac:dyDescent="0.45">
      <c r="A37" s="64">
        <v>1533</v>
      </c>
      <c r="B37" t="s">
        <v>148</v>
      </c>
      <c r="C37" t="s">
        <v>437</v>
      </c>
      <c r="D37" t="s">
        <v>468</v>
      </c>
      <c r="E37" s="64">
        <v>4</v>
      </c>
      <c r="F37" t="s">
        <v>500</v>
      </c>
      <c r="G37" t="s">
        <v>496</v>
      </c>
      <c r="H37" t="s">
        <v>468</v>
      </c>
      <c r="I37" t="s">
        <v>468</v>
      </c>
      <c r="J37" t="s">
        <v>467</v>
      </c>
      <c r="K37" t="s">
        <v>467</v>
      </c>
      <c r="L37" t="s">
        <v>467</v>
      </c>
      <c r="M37" t="s">
        <v>467</v>
      </c>
      <c r="N37" t="s">
        <v>468</v>
      </c>
      <c r="O37" t="s">
        <v>467</v>
      </c>
      <c r="P37" t="s">
        <v>467</v>
      </c>
      <c r="Q37" t="s">
        <v>467</v>
      </c>
      <c r="R37" t="s">
        <v>467</v>
      </c>
      <c r="S37" t="s">
        <v>467</v>
      </c>
      <c r="T37" t="s">
        <v>468</v>
      </c>
      <c r="U37" t="s">
        <v>492</v>
      </c>
      <c r="V37" t="s">
        <v>487</v>
      </c>
      <c r="W37" t="s">
        <v>467</v>
      </c>
      <c r="X37" t="s">
        <v>467</v>
      </c>
      <c r="Y37" t="s">
        <v>467</v>
      </c>
      <c r="Z37" t="s">
        <v>467</v>
      </c>
      <c r="AA37" t="s">
        <v>467</v>
      </c>
      <c r="AB37" t="s">
        <v>480</v>
      </c>
      <c r="AC37" t="s">
        <v>485</v>
      </c>
      <c r="AD37" t="s">
        <v>467</v>
      </c>
      <c r="AE37" t="s">
        <v>467</v>
      </c>
      <c r="AF37" t="s">
        <v>479</v>
      </c>
      <c r="AG37" t="s">
        <v>475</v>
      </c>
      <c r="AH37" t="s">
        <v>471</v>
      </c>
      <c r="AI37" t="s">
        <v>475</v>
      </c>
      <c r="AJ37" t="s">
        <v>471</v>
      </c>
      <c r="AK37" t="s">
        <v>467</v>
      </c>
    </row>
    <row r="38" spans="1:37" x14ac:dyDescent="0.45">
      <c r="A38" s="64" t="s">
        <v>63</v>
      </c>
      <c r="B38" t="s">
        <v>150</v>
      </c>
      <c r="C38" t="s">
        <v>437</v>
      </c>
      <c r="D38" t="s">
        <v>468</v>
      </c>
      <c r="E38" s="64">
        <v>7</v>
      </c>
      <c r="F38" t="s">
        <v>501</v>
      </c>
      <c r="G38" t="s">
        <v>496</v>
      </c>
      <c r="H38" t="s">
        <v>468</v>
      </c>
      <c r="I38" t="s">
        <v>467</v>
      </c>
      <c r="J38" t="s">
        <v>467</v>
      </c>
      <c r="K38" t="s">
        <v>467</v>
      </c>
      <c r="L38" t="s">
        <v>468</v>
      </c>
      <c r="M38" t="s">
        <v>467</v>
      </c>
      <c r="N38" t="s">
        <v>468</v>
      </c>
      <c r="O38" t="s">
        <v>468</v>
      </c>
      <c r="P38" t="s">
        <v>467</v>
      </c>
      <c r="Q38" t="s">
        <v>468</v>
      </c>
      <c r="R38" t="s">
        <v>468</v>
      </c>
      <c r="S38" t="s">
        <v>467</v>
      </c>
      <c r="T38" t="s">
        <v>468</v>
      </c>
      <c r="U38" t="s">
        <v>490</v>
      </c>
      <c r="V38" t="s">
        <v>487</v>
      </c>
      <c r="W38" t="s">
        <v>467</v>
      </c>
      <c r="X38" t="s">
        <v>467</v>
      </c>
      <c r="Y38" t="s">
        <v>467</v>
      </c>
      <c r="Z38" t="s">
        <v>467</v>
      </c>
      <c r="AA38" t="s">
        <v>467</v>
      </c>
      <c r="AB38" t="s">
        <v>480</v>
      </c>
      <c r="AC38" t="s">
        <v>485</v>
      </c>
      <c r="AD38" t="s">
        <v>467</v>
      </c>
      <c r="AE38" t="s">
        <v>467</v>
      </c>
      <c r="AF38" t="s">
        <v>479</v>
      </c>
      <c r="AG38" t="s">
        <v>474</v>
      </c>
      <c r="AH38" t="s">
        <v>471</v>
      </c>
      <c r="AI38" t="s">
        <v>474</v>
      </c>
      <c r="AJ38" t="s">
        <v>471</v>
      </c>
      <c r="AK38" t="s">
        <v>467</v>
      </c>
    </row>
    <row r="39" spans="1:37" x14ac:dyDescent="0.45">
      <c r="A39" s="64" t="s">
        <v>64</v>
      </c>
      <c r="B39" t="s">
        <v>151</v>
      </c>
      <c r="C39" t="s">
        <v>437</v>
      </c>
      <c r="D39" t="s">
        <v>468</v>
      </c>
      <c r="E39" s="64">
        <v>7</v>
      </c>
      <c r="F39" t="s">
        <v>501</v>
      </c>
      <c r="G39" t="s">
        <v>496</v>
      </c>
      <c r="H39" t="s">
        <v>468</v>
      </c>
      <c r="I39" t="s">
        <v>467</v>
      </c>
      <c r="J39" t="s">
        <v>467</v>
      </c>
      <c r="K39" t="s">
        <v>467</v>
      </c>
      <c r="L39" t="s">
        <v>467</v>
      </c>
      <c r="M39" t="s">
        <v>468</v>
      </c>
      <c r="N39" t="s">
        <v>468</v>
      </c>
      <c r="O39" t="s">
        <v>468</v>
      </c>
      <c r="P39" t="s">
        <v>467</v>
      </c>
      <c r="Q39" t="s">
        <v>468</v>
      </c>
      <c r="R39" t="s">
        <v>468</v>
      </c>
      <c r="S39" t="s">
        <v>468</v>
      </c>
      <c r="T39" t="s">
        <v>468</v>
      </c>
      <c r="U39" t="s">
        <v>492</v>
      </c>
      <c r="V39" t="s">
        <v>488</v>
      </c>
      <c r="W39" t="s">
        <v>468</v>
      </c>
      <c r="X39" t="s">
        <v>467</v>
      </c>
      <c r="Y39" t="s">
        <v>467</v>
      </c>
      <c r="Z39" t="s">
        <v>467</v>
      </c>
      <c r="AA39" t="s">
        <v>468</v>
      </c>
      <c r="AB39" t="s">
        <v>480</v>
      </c>
      <c r="AC39" t="s">
        <v>485</v>
      </c>
      <c r="AD39" t="s">
        <v>467</v>
      </c>
      <c r="AE39" t="s">
        <v>467</v>
      </c>
      <c r="AF39" t="s">
        <v>467</v>
      </c>
      <c r="AG39" t="s">
        <v>474</v>
      </c>
      <c r="AH39" t="s">
        <v>470</v>
      </c>
      <c r="AI39" t="s">
        <v>475</v>
      </c>
      <c r="AJ39" t="s">
        <v>471</v>
      </c>
      <c r="AK39" t="s">
        <v>467</v>
      </c>
    </row>
    <row r="40" spans="1:37" x14ac:dyDescent="0.45">
      <c r="A40" s="64">
        <v>17235</v>
      </c>
      <c r="B40" t="s">
        <v>149</v>
      </c>
      <c r="C40" t="s">
        <v>437</v>
      </c>
      <c r="D40" t="s">
        <v>468</v>
      </c>
      <c r="E40" s="64">
        <v>7</v>
      </c>
      <c r="F40" t="s">
        <v>501</v>
      </c>
      <c r="G40" t="s">
        <v>496</v>
      </c>
      <c r="H40" t="s">
        <v>468</v>
      </c>
      <c r="I40" t="s">
        <v>467</v>
      </c>
      <c r="J40" t="s">
        <v>467</v>
      </c>
      <c r="K40" t="s">
        <v>467</v>
      </c>
      <c r="L40" t="s">
        <v>468</v>
      </c>
      <c r="M40" t="s">
        <v>467</v>
      </c>
      <c r="N40" t="s">
        <v>468</v>
      </c>
      <c r="O40" t="s">
        <v>468</v>
      </c>
      <c r="P40" t="s">
        <v>467</v>
      </c>
      <c r="Q40" t="s">
        <v>468</v>
      </c>
      <c r="R40" t="s">
        <v>468</v>
      </c>
      <c r="S40" t="s">
        <v>467</v>
      </c>
      <c r="T40" t="s">
        <v>468</v>
      </c>
      <c r="U40" t="s">
        <v>490</v>
      </c>
      <c r="V40" t="s">
        <v>487</v>
      </c>
      <c r="W40" t="s">
        <v>467</v>
      </c>
      <c r="X40" t="s">
        <v>467</v>
      </c>
      <c r="Y40" t="s">
        <v>467</v>
      </c>
      <c r="Z40" t="s">
        <v>467</v>
      </c>
      <c r="AA40" t="s">
        <v>468</v>
      </c>
      <c r="AB40" t="s">
        <v>480</v>
      </c>
      <c r="AC40" t="s">
        <v>485</v>
      </c>
      <c r="AD40" t="s">
        <v>467</v>
      </c>
      <c r="AE40" t="s">
        <v>467</v>
      </c>
      <c r="AF40" t="s">
        <v>467</v>
      </c>
      <c r="AG40" t="s">
        <v>474</v>
      </c>
      <c r="AH40" t="s">
        <v>471</v>
      </c>
      <c r="AI40" t="s">
        <v>474</v>
      </c>
      <c r="AJ40" t="s">
        <v>472</v>
      </c>
      <c r="AK40" t="s">
        <v>467</v>
      </c>
    </row>
    <row r="41" spans="1:37" x14ac:dyDescent="0.45">
      <c r="A41" s="64" t="s">
        <v>95</v>
      </c>
      <c r="B41" t="s">
        <v>149</v>
      </c>
      <c r="C41" t="s">
        <v>437</v>
      </c>
      <c r="D41" t="s">
        <v>468</v>
      </c>
      <c r="E41" s="64">
        <v>7</v>
      </c>
      <c r="F41" t="s">
        <v>500</v>
      </c>
      <c r="G41" t="s">
        <v>496</v>
      </c>
      <c r="H41" t="s">
        <v>468</v>
      </c>
      <c r="I41" t="s">
        <v>467</v>
      </c>
      <c r="J41" t="s">
        <v>467</v>
      </c>
      <c r="K41" t="s">
        <v>467</v>
      </c>
      <c r="L41" t="s">
        <v>467</v>
      </c>
      <c r="M41" t="s">
        <v>467</v>
      </c>
      <c r="N41" t="s">
        <v>468</v>
      </c>
      <c r="O41" t="s">
        <v>468</v>
      </c>
      <c r="P41" t="s">
        <v>468</v>
      </c>
      <c r="Q41" t="s">
        <v>468</v>
      </c>
      <c r="R41" t="s">
        <v>467</v>
      </c>
      <c r="S41" t="s">
        <v>467</v>
      </c>
      <c r="T41" t="s">
        <v>468</v>
      </c>
      <c r="U41" t="s">
        <v>491</v>
      </c>
      <c r="V41" t="s">
        <v>487</v>
      </c>
      <c r="W41" t="s">
        <v>467</v>
      </c>
      <c r="X41" t="s">
        <v>467</v>
      </c>
      <c r="Y41" t="s">
        <v>467</v>
      </c>
      <c r="Z41" t="s">
        <v>467</v>
      </c>
      <c r="AA41" t="s">
        <v>467</v>
      </c>
      <c r="AB41" t="s">
        <v>480</v>
      </c>
      <c r="AC41" t="s">
        <v>485</v>
      </c>
      <c r="AD41" t="s">
        <v>467</v>
      </c>
      <c r="AE41" t="s">
        <v>467</v>
      </c>
      <c r="AF41" t="s">
        <v>479</v>
      </c>
      <c r="AG41" t="s">
        <v>474</v>
      </c>
      <c r="AH41" t="s">
        <v>471</v>
      </c>
      <c r="AI41" t="s">
        <v>474</v>
      </c>
      <c r="AJ41" t="s">
        <v>471</v>
      </c>
      <c r="AK41" t="s">
        <v>467</v>
      </c>
    </row>
    <row r="42" spans="1:37" x14ac:dyDescent="0.45">
      <c r="A42" s="9" t="s">
        <v>171</v>
      </c>
      <c r="B42" t="s">
        <v>149</v>
      </c>
      <c r="C42" t="s">
        <v>437</v>
      </c>
      <c r="D42" t="s">
        <v>468</v>
      </c>
      <c r="E42" s="64">
        <v>6</v>
      </c>
      <c r="F42" t="s">
        <v>501</v>
      </c>
      <c r="G42" t="s">
        <v>498</v>
      </c>
      <c r="H42" t="s">
        <v>467</v>
      </c>
      <c r="I42" t="s">
        <v>467</v>
      </c>
      <c r="J42" t="s">
        <v>468</v>
      </c>
      <c r="K42" t="s">
        <v>467</v>
      </c>
      <c r="L42" t="s">
        <v>468</v>
      </c>
      <c r="M42" t="s">
        <v>467</v>
      </c>
      <c r="N42" t="s">
        <v>468</v>
      </c>
      <c r="O42" t="s">
        <v>468</v>
      </c>
      <c r="P42" t="s">
        <v>467</v>
      </c>
      <c r="Q42" t="s">
        <v>468</v>
      </c>
      <c r="R42" t="s">
        <v>467</v>
      </c>
      <c r="S42" t="s">
        <v>467</v>
      </c>
      <c r="T42" t="s">
        <v>468</v>
      </c>
      <c r="U42" t="s">
        <v>490</v>
      </c>
      <c r="V42" t="s">
        <v>487</v>
      </c>
      <c r="W42" t="s">
        <v>467</v>
      </c>
      <c r="X42" t="s">
        <v>467</v>
      </c>
      <c r="Y42" t="s">
        <v>467</v>
      </c>
      <c r="Z42" t="s">
        <v>467</v>
      </c>
      <c r="AA42" t="s">
        <v>467</v>
      </c>
      <c r="AB42" t="s">
        <v>480</v>
      </c>
      <c r="AC42" t="s">
        <v>485</v>
      </c>
      <c r="AD42" t="s">
        <v>467</v>
      </c>
      <c r="AE42" t="s">
        <v>467</v>
      </c>
      <c r="AF42" t="s">
        <v>478</v>
      </c>
      <c r="AG42" t="s">
        <v>475</v>
      </c>
      <c r="AH42" t="s">
        <v>471</v>
      </c>
      <c r="AI42" t="s">
        <v>474</v>
      </c>
      <c r="AJ42" t="s">
        <v>470</v>
      </c>
      <c r="AK42" t="s">
        <v>467</v>
      </c>
    </row>
    <row r="43" spans="1:37" x14ac:dyDescent="0.45">
      <c r="A43" s="64" t="s">
        <v>65</v>
      </c>
      <c r="B43" t="s">
        <v>149</v>
      </c>
      <c r="C43" t="s">
        <v>437</v>
      </c>
      <c r="D43" t="s">
        <v>468</v>
      </c>
      <c r="E43" s="64">
        <v>7</v>
      </c>
      <c r="F43" t="s">
        <v>500</v>
      </c>
      <c r="G43" t="s">
        <v>499</v>
      </c>
      <c r="H43" t="s">
        <v>468</v>
      </c>
      <c r="I43" t="s">
        <v>468</v>
      </c>
      <c r="J43" t="s">
        <v>467</v>
      </c>
      <c r="K43" t="s">
        <v>467</v>
      </c>
      <c r="L43" t="s">
        <v>467</v>
      </c>
      <c r="M43" t="s">
        <v>467</v>
      </c>
      <c r="N43" t="s">
        <v>468</v>
      </c>
      <c r="O43" t="s">
        <v>467</v>
      </c>
      <c r="P43" t="s">
        <v>467</v>
      </c>
      <c r="Q43" t="s">
        <v>467</v>
      </c>
      <c r="R43" t="s">
        <v>467</v>
      </c>
      <c r="S43" t="s">
        <v>467</v>
      </c>
      <c r="T43" t="s">
        <v>467</v>
      </c>
      <c r="U43" t="s">
        <v>489</v>
      </c>
      <c r="V43" t="s">
        <v>489</v>
      </c>
      <c r="W43" t="s">
        <v>467</v>
      </c>
      <c r="X43" t="s">
        <v>467</v>
      </c>
      <c r="Y43" t="s">
        <v>467</v>
      </c>
      <c r="Z43" t="s">
        <v>467</v>
      </c>
      <c r="AA43" t="s">
        <v>467</v>
      </c>
      <c r="AB43" t="s">
        <v>480</v>
      </c>
      <c r="AC43" t="s">
        <v>485</v>
      </c>
      <c r="AD43" t="s">
        <v>467</v>
      </c>
      <c r="AE43" t="s">
        <v>467</v>
      </c>
      <c r="AF43" t="s">
        <v>479</v>
      </c>
      <c r="AG43" t="s">
        <v>475</v>
      </c>
      <c r="AH43" t="s">
        <v>471</v>
      </c>
      <c r="AI43" t="s">
        <v>474</v>
      </c>
      <c r="AJ43" t="s">
        <v>470</v>
      </c>
      <c r="AK43" t="s">
        <v>467</v>
      </c>
    </row>
    <row r="44" spans="1:37" x14ac:dyDescent="0.45">
      <c r="A44" s="64">
        <v>204</v>
      </c>
      <c r="B44" t="s">
        <v>148</v>
      </c>
      <c r="C44" t="s">
        <v>437</v>
      </c>
      <c r="D44" t="s">
        <v>468</v>
      </c>
      <c r="E44" s="64">
        <v>6</v>
      </c>
      <c r="F44" t="s">
        <v>500</v>
      </c>
      <c r="G44" t="s">
        <v>496</v>
      </c>
      <c r="H44" t="s">
        <v>468</v>
      </c>
      <c r="I44" t="s">
        <v>468</v>
      </c>
      <c r="J44" t="s">
        <v>467</v>
      </c>
      <c r="K44" t="s">
        <v>467</v>
      </c>
      <c r="L44" t="s">
        <v>467</v>
      </c>
      <c r="M44" t="s">
        <v>467</v>
      </c>
      <c r="N44" t="s">
        <v>468</v>
      </c>
      <c r="O44" t="s">
        <v>467</v>
      </c>
      <c r="P44" t="s">
        <v>468</v>
      </c>
      <c r="Q44" t="s">
        <v>468</v>
      </c>
      <c r="R44" t="s">
        <v>467</v>
      </c>
      <c r="S44" t="s">
        <v>467</v>
      </c>
      <c r="T44" t="s">
        <v>468</v>
      </c>
      <c r="U44" t="s">
        <v>491</v>
      </c>
      <c r="V44" t="s">
        <v>487</v>
      </c>
      <c r="W44" t="s">
        <v>467</v>
      </c>
      <c r="X44" t="s">
        <v>467</v>
      </c>
      <c r="Y44" t="s">
        <v>467</v>
      </c>
      <c r="Z44" t="s">
        <v>467</v>
      </c>
      <c r="AA44" t="s">
        <v>467</v>
      </c>
      <c r="AB44" t="s">
        <v>480</v>
      </c>
      <c r="AC44" t="s">
        <v>486</v>
      </c>
      <c r="AD44" t="s">
        <v>467</v>
      </c>
      <c r="AE44" t="s">
        <v>467</v>
      </c>
      <c r="AF44" t="s">
        <v>478</v>
      </c>
      <c r="AG44" t="s">
        <v>474</v>
      </c>
      <c r="AH44" t="s">
        <v>471</v>
      </c>
      <c r="AI44" t="s">
        <v>476</v>
      </c>
      <c r="AJ44" t="s">
        <v>470</v>
      </c>
      <c r="AK44" t="s">
        <v>467</v>
      </c>
    </row>
    <row r="45" spans="1:37" x14ac:dyDescent="0.45">
      <c r="A45" s="64">
        <v>2103</v>
      </c>
      <c r="B45" t="s">
        <v>149</v>
      </c>
      <c r="C45" t="s">
        <v>437</v>
      </c>
      <c r="D45" t="s">
        <v>468</v>
      </c>
      <c r="E45" s="64">
        <v>6</v>
      </c>
      <c r="F45" t="s">
        <v>500</v>
      </c>
      <c r="G45" t="s">
        <v>496</v>
      </c>
      <c r="H45" t="s">
        <v>468</v>
      </c>
      <c r="I45" t="s">
        <v>468</v>
      </c>
      <c r="J45" t="s">
        <v>467</v>
      </c>
      <c r="K45" t="s">
        <v>467</v>
      </c>
      <c r="L45" t="s">
        <v>468</v>
      </c>
      <c r="M45" t="s">
        <v>467</v>
      </c>
      <c r="N45" t="s">
        <v>468</v>
      </c>
      <c r="O45" t="s">
        <v>468</v>
      </c>
      <c r="P45" t="s">
        <v>467</v>
      </c>
      <c r="Q45" t="s">
        <v>468</v>
      </c>
      <c r="R45" t="s">
        <v>467</v>
      </c>
      <c r="S45" t="s">
        <v>467</v>
      </c>
      <c r="T45" t="s">
        <v>468</v>
      </c>
      <c r="U45" t="s">
        <v>490</v>
      </c>
      <c r="V45" t="s">
        <v>487</v>
      </c>
      <c r="W45" t="s">
        <v>467</v>
      </c>
      <c r="X45" t="s">
        <v>467</v>
      </c>
      <c r="Y45" t="s">
        <v>467</v>
      </c>
      <c r="Z45" t="s">
        <v>467</v>
      </c>
      <c r="AA45" t="s">
        <v>467</v>
      </c>
      <c r="AB45" t="s">
        <v>482</v>
      </c>
      <c r="AC45" t="s">
        <v>485</v>
      </c>
      <c r="AD45" t="s">
        <v>467</v>
      </c>
      <c r="AE45" t="s">
        <v>467</v>
      </c>
      <c r="AF45" t="s">
        <v>478</v>
      </c>
      <c r="AG45" t="s">
        <v>475</v>
      </c>
      <c r="AH45" t="s">
        <v>470</v>
      </c>
      <c r="AI45" t="s">
        <v>474</v>
      </c>
      <c r="AJ45" t="s">
        <v>470</v>
      </c>
      <c r="AK45" t="s">
        <v>467</v>
      </c>
    </row>
    <row r="46" spans="1:37" x14ac:dyDescent="0.45">
      <c r="A46" s="64">
        <v>2104</v>
      </c>
      <c r="B46" t="s">
        <v>149</v>
      </c>
      <c r="C46" t="s">
        <v>438</v>
      </c>
      <c r="D46" t="s">
        <v>467</v>
      </c>
      <c r="E46" s="64" t="s">
        <v>497</v>
      </c>
      <c r="F46" t="s">
        <v>497</v>
      </c>
      <c r="G46" t="s">
        <v>497</v>
      </c>
      <c r="H46" t="s">
        <v>467</v>
      </c>
      <c r="I46" t="s">
        <v>467</v>
      </c>
      <c r="J46" t="s">
        <v>467</v>
      </c>
      <c r="K46" t="s">
        <v>467</v>
      </c>
      <c r="L46" t="s">
        <v>467</v>
      </c>
      <c r="M46" t="s">
        <v>467</v>
      </c>
      <c r="N46" t="s">
        <v>467</v>
      </c>
      <c r="O46" t="s">
        <v>467</v>
      </c>
      <c r="P46" t="s">
        <v>467</v>
      </c>
      <c r="Q46" t="s">
        <v>467</v>
      </c>
      <c r="R46" t="s">
        <v>467</v>
      </c>
      <c r="S46" t="s">
        <v>467</v>
      </c>
      <c r="T46" t="s">
        <v>468</v>
      </c>
      <c r="U46" t="s">
        <v>490</v>
      </c>
      <c r="V46" t="s">
        <v>487</v>
      </c>
      <c r="W46" t="s">
        <v>468</v>
      </c>
      <c r="X46" t="s">
        <v>467</v>
      </c>
      <c r="Y46" t="s">
        <v>468</v>
      </c>
      <c r="Z46" t="s">
        <v>468</v>
      </c>
      <c r="AA46" t="s">
        <v>468</v>
      </c>
      <c r="AB46" t="s">
        <v>480</v>
      </c>
      <c r="AC46" t="s">
        <v>485</v>
      </c>
      <c r="AD46" t="s">
        <v>467</v>
      </c>
      <c r="AE46" t="s">
        <v>467</v>
      </c>
      <c r="AF46" t="s">
        <v>467</v>
      </c>
      <c r="AG46" t="s">
        <v>475</v>
      </c>
      <c r="AH46" t="s">
        <v>470</v>
      </c>
      <c r="AI46" t="s">
        <v>474</v>
      </c>
      <c r="AJ46" t="s">
        <v>470</v>
      </c>
      <c r="AK46" t="s">
        <v>467</v>
      </c>
    </row>
    <row r="47" spans="1:37" x14ac:dyDescent="0.45">
      <c r="A47" s="64">
        <v>2105</v>
      </c>
      <c r="B47" t="s">
        <v>149</v>
      </c>
      <c r="C47" t="s">
        <v>437</v>
      </c>
      <c r="D47" t="s">
        <v>468</v>
      </c>
      <c r="E47" s="64">
        <v>6</v>
      </c>
      <c r="F47" t="s">
        <v>500</v>
      </c>
      <c r="G47" t="s">
        <v>496</v>
      </c>
      <c r="H47" t="s">
        <v>468</v>
      </c>
      <c r="I47" t="s">
        <v>467</v>
      </c>
      <c r="J47" t="s">
        <v>467</v>
      </c>
      <c r="K47" t="s">
        <v>467</v>
      </c>
      <c r="L47" t="s">
        <v>467</v>
      </c>
      <c r="M47" t="s">
        <v>467</v>
      </c>
      <c r="N47" t="s">
        <v>468</v>
      </c>
      <c r="O47" t="s">
        <v>467</v>
      </c>
      <c r="P47" t="s">
        <v>468</v>
      </c>
      <c r="Q47" t="s">
        <v>468</v>
      </c>
      <c r="R47" t="s">
        <v>467</v>
      </c>
      <c r="S47" t="s">
        <v>467</v>
      </c>
      <c r="T47" t="s">
        <v>468</v>
      </c>
      <c r="U47" t="s">
        <v>492</v>
      </c>
      <c r="V47" t="s">
        <v>488</v>
      </c>
      <c r="W47" t="s">
        <v>467</v>
      </c>
      <c r="X47" t="s">
        <v>467</v>
      </c>
      <c r="Y47" t="s">
        <v>467</v>
      </c>
      <c r="Z47" t="s">
        <v>467</v>
      </c>
      <c r="AA47" t="s">
        <v>467</v>
      </c>
      <c r="AB47" t="s">
        <v>482</v>
      </c>
      <c r="AC47" t="s">
        <v>486</v>
      </c>
      <c r="AD47" t="s">
        <v>467</v>
      </c>
      <c r="AE47" t="s">
        <v>467</v>
      </c>
      <c r="AF47" t="s">
        <v>479</v>
      </c>
      <c r="AG47" t="s">
        <v>475</v>
      </c>
      <c r="AH47" t="s">
        <v>470</v>
      </c>
      <c r="AI47" t="s">
        <v>475</v>
      </c>
      <c r="AJ47" t="s">
        <v>471</v>
      </c>
      <c r="AK47" t="s">
        <v>467</v>
      </c>
    </row>
    <row r="48" spans="1:37" x14ac:dyDescent="0.45">
      <c r="A48" s="64" t="s">
        <v>431</v>
      </c>
      <c r="B48" t="s">
        <v>149</v>
      </c>
      <c r="C48" t="s">
        <v>437</v>
      </c>
      <c r="D48" t="s">
        <v>468</v>
      </c>
      <c r="E48" s="64">
        <v>7</v>
      </c>
      <c r="F48" t="s">
        <v>501</v>
      </c>
      <c r="G48" t="s">
        <v>496</v>
      </c>
      <c r="H48" t="s">
        <v>467</v>
      </c>
      <c r="I48" t="s">
        <v>467</v>
      </c>
      <c r="J48" t="s">
        <v>468</v>
      </c>
      <c r="K48" t="s">
        <v>467</v>
      </c>
      <c r="L48" t="s">
        <v>468</v>
      </c>
      <c r="M48" t="s">
        <v>467</v>
      </c>
      <c r="N48" t="s">
        <v>467</v>
      </c>
      <c r="O48" t="s">
        <v>467</v>
      </c>
      <c r="P48" t="s">
        <v>468</v>
      </c>
      <c r="Q48" t="s">
        <v>468</v>
      </c>
      <c r="R48" t="s">
        <v>468</v>
      </c>
      <c r="S48" t="s">
        <v>467</v>
      </c>
      <c r="T48" t="s">
        <v>468</v>
      </c>
      <c r="U48" t="s">
        <v>490</v>
      </c>
      <c r="V48" t="s">
        <v>487</v>
      </c>
      <c r="W48" t="s">
        <v>467</v>
      </c>
      <c r="X48" t="s">
        <v>467</v>
      </c>
      <c r="Y48" t="s">
        <v>467</v>
      </c>
      <c r="Z48" t="s">
        <v>467</v>
      </c>
      <c r="AA48" t="s">
        <v>467</v>
      </c>
      <c r="AB48" t="s">
        <v>480</v>
      </c>
      <c r="AC48" t="s">
        <v>485</v>
      </c>
      <c r="AD48" t="s">
        <v>467</v>
      </c>
      <c r="AE48" t="s">
        <v>467</v>
      </c>
      <c r="AF48" t="s">
        <v>478</v>
      </c>
      <c r="AG48" t="s">
        <v>475</v>
      </c>
      <c r="AH48" t="s">
        <v>470</v>
      </c>
      <c r="AI48" t="s">
        <v>475</v>
      </c>
      <c r="AJ48" t="s">
        <v>470</v>
      </c>
      <c r="AK48" t="s">
        <v>467</v>
      </c>
    </row>
    <row r="49" spans="1:37" x14ac:dyDescent="0.45">
      <c r="A49" s="64">
        <v>2131</v>
      </c>
      <c r="B49" t="s">
        <v>149</v>
      </c>
      <c r="C49" t="s">
        <v>437</v>
      </c>
      <c r="D49" t="s">
        <v>468</v>
      </c>
      <c r="E49" s="64">
        <v>5</v>
      </c>
      <c r="F49" t="s">
        <v>500</v>
      </c>
      <c r="G49" t="s">
        <v>496</v>
      </c>
      <c r="H49" t="s">
        <v>468</v>
      </c>
      <c r="I49" t="s">
        <v>467</v>
      </c>
      <c r="J49" t="s">
        <v>467</v>
      </c>
      <c r="K49" t="s">
        <v>467</v>
      </c>
      <c r="L49" t="s">
        <v>467</v>
      </c>
      <c r="M49" t="s">
        <v>467</v>
      </c>
      <c r="N49" t="s">
        <v>468</v>
      </c>
      <c r="O49" t="s">
        <v>467</v>
      </c>
      <c r="P49" t="s">
        <v>468</v>
      </c>
      <c r="Q49" t="s">
        <v>467</v>
      </c>
      <c r="R49" t="s">
        <v>467</v>
      </c>
      <c r="S49" t="s">
        <v>467</v>
      </c>
      <c r="T49" t="s">
        <v>468</v>
      </c>
      <c r="U49" t="s">
        <v>492</v>
      </c>
      <c r="V49" t="s">
        <v>488</v>
      </c>
      <c r="W49" t="s">
        <v>467</v>
      </c>
      <c r="X49" t="s">
        <v>467</v>
      </c>
      <c r="Y49" t="s">
        <v>467</v>
      </c>
      <c r="Z49" t="s">
        <v>467</v>
      </c>
      <c r="AA49" t="s">
        <v>467</v>
      </c>
      <c r="AB49" t="s">
        <v>481</v>
      </c>
      <c r="AC49" t="s">
        <v>481</v>
      </c>
      <c r="AD49" t="s">
        <v>467</v>
      </c>
      <c r="AE49" t="s">
        <v>467</v>
      </c>
      <c r="AF49" t="s">
        <v>479</v>
      </c>
      <c r="AG49" t="s">
        <v>475</v>
      </c>
      <c r="AH49" t="s">
        <v>471</v>
      </c>
      <c r="AI49" t="s">
        <v>474</v>
      </c>
      <c r="AJ49" t="s">
        <v>471</v>
      </c>
      <c r="AK49" t="s">
        <v>467</v>
      </c>
    </row>
    <row r="50" spans="1:37" x14ac:dyDescent="0.45">
      <c r="A50" s="64">
        <v>2132</v>
      </c>
      <c r="B50" t="s">
        <v>149</v>
      </c>
      <c r="C50" t="s">
        <v>437</v>
      </c>
      <c r="D50" t="s">
        <v>468</v>
      </c>
      <c r="E50" s="64">
        <v>8</v>
      </c>
      <c r="F50" t="s">
        <v>501</v>
      </c>
      <c r="G50" t="s">
        <v>496</v>
      </c>
      <c r="H50" t="s">
        <v>468</v>
      </c>
      <c r="I50" t="s">
        <v>468</v>
      </c>
      <c r="J50" t="s">
        <v>467</v>
      </c>
      <c r="K50" t="s">
        <v>467</v>
      </c>
      <c r="L50" t="s">
        <v>467</v>
      </c>
      <c r="M50" t="s">
        <v>467</v>
      </c>
      <c r="N50" t="s">
        <v>468</v>
      </c>
      <c r="O50" t="s">
        <v>467</v>
      </c>
      <c r="P50" t="s">
        <v>468</v>
      </c>
      <c r="Q50" t="s">
        <v>468</v>
      </c>
      <c r="R50" t="s">
        <v>468</v>
      </c>
      <c r="S50" t="s">
        <v>467</v>
      </c>
      <c r="T50" t="s">
        <v>468</v>
      </c>
      <c r="U50" t="s">
        <v>492</v>
      </c>
      <c r="V50" t="s">
        <v>488</v>
      </c>
      <c r="W50" t="s">
        <v>468</v>
      </c>
      <c r="X50" t="s">
        <v>468</v>
      </c>
      <c r="Y50" t="s">
        <v>468</v>
      </c>
      <c r="Z50" t="s">
        <v>468</v>
      </c>
      <c r="AA50" t="s">
        <v>468</v>
      </c>
      <c r="AB50" t="s">
        <v>481</v>
      </c>
      <c r="AC50" t="s">
        <v>481</v>
      </c>
      <c r="AD50" t="s">
        <v>467</v>
      </c>
      <c r="AE50" t="s">
        <v>467</v>
      </c>
      <c r="AF50" t="s">
        <v>478</v>
      </c>
      <c r="AG50" t="s">
        <v>474</v>
      </c>
      <c r="AH50" t="s">
        <v>470</v>
      </c>
      <c r="AI50" t="s">
        <v>474</v>
      </c>
      <c r="AJ50" t="s">
        <v>471</v>
      </c>
      <c r="AK50" t="s">
        <v>467</v>
      </c>
    </row>
    <row r="51" spans="1:37" x14ac:dyDescent="0.45">
      <c r="A51" s="64" t="s">
        <v>96</v>
      </c>
      <c r="B51" t="s">
        <v>149</v>
      </c>
      <c r="C51" t="s">
        <v>437</v>
      </c>
      <c r="D51" t="s">
        <v>468</v>
      </c>
      <c r="E51" s="64">
        <v>7</v>
      </c>
      <c r="F51" t="s">
        <v>500</v>
      </c>
      <c r="G51" t="s">
        <v>499</v>
      </c>
      <c r="H51" t="s">
        <v>468</v>
      </c>
      <c r="I51" t="s">
        <v>468</v>
      </c>
      <c r="J51" t="s">
        <v>467</v>
      </c>
      <c r="K51" t="s">
        <v>467</v>
      </c>
      <c r="L51" t="s">
        <v>467</v>
      </c>
      <c r="M51" t="s">
        <v>467</v>
      </c>
      <c r="N51" t="s">
        <v>468</v>
      </c>
      <c r="O51" t="s">
        <v>467</v>
      </c>
      <c r="P51" t="s">
        <v>468</v>
      </c>
      <c r="Q51" t="s">
        <v>468</v>
      </c>
      <c r="R51" t="s">
        <v>467</v>
      </c>
      <c r="S51" t="s">
        <v>467</v>
      </c>
      <c r="T51" t="s">
        <v>467</v>
      </c>
      <c r="U51" t="s">
        <v>489</v>
      </c>
      <c r="V51" t="s">
        <v>489</v>
      </c>
      <c r="W51" t="s">
        <v>467</v>
      </c>
      <c r="X51" t="s">
        <v>467</v>
      </c>
      <c r="Y51" t="s">
        <v>467</v>
      </c>
      <c r="Z51" t="s">
        <v>467</v>
      </c>
      <c r="AA51" t="s">
        <v>467</v>
      </c>
      <c r="AB51" t="s">
        <v>482</v>
      </c>
      <c r="AC51" t="s">
        <v>486</v>
      </c>
      <c r="AD51" t="s">
        <v>467</v>
      </c>
      <c r="AE51" t="s">
        <v>467</v>
      </c>
      <c r="AF51" t="s">
        <v>479</v>
      </c>
      <c r="AG51" t="s">
        <v>474</v>
      </c>
      <c r="AH51" t="s">
        <v>471</v>
      </c>
      <c r="AI51" t="s">
        <v>476</v>
      </c>
      <c r="AJ51" t="s">
        <v>470</v>
      </c>
      <c r="AK51" t="s">
        <v>467</v>
      </c>
    </row>
    <row r="52" spans="1:37" x14ac:dyDescent="0.45">
      <c r="A52" s="64">
        <v>2134</v>
      </c>
      <c r="B52" t="s">
        <v>148</v>
      </c>
      <c r="C52" t="s">
        <v>437</v>
      </c>
      <c r="D52" t="s">
        <v>468</v>
      </c>
      <c r="E52" s="64">
        <v>7</v>
      </c>
      <c r="F52" t="s">
        <v>501</v>
      </c>
      <c r="G52" t="s">
        <v>496</v>
      </c>
      <c r="H52" t="s">
        <v>468</v>
      </c>
      <c r="I52" t="s">
        <v>467</v>
      </c>
      <c r="J52" t="s">
        <v>467</v>
      </c>
      <c r="K52" t="s">
        <v>467</v>
      </c>
      <c r="L52" t="s">
        <v>467</v>
      </c>
      <c r="M52" t="s">
        <v>467</v>
      </c>
      <c r="N52" t="s">
        <v>468</v>
      </c>
      <c r="O52" t="s">
        <v>467</v>
      </c>
      <c r="P52" t="s">
        <v>467</v>
      </c>
      <c r="Q52" t="s">
        <v>468</v>
      </c>
      <c r="R52" t="s">
        <v>468</v>
      </c>
      <c r="S52" t="s">
        <v>467</v>
      </c>
      <c r="T52" t="s">
        <v>468</v>
      </c>
      <c r="U52" t="s">
        <v>492</v>
      </c>
      <c r="V52" t="s">
        <v>488</v>
      </c>
      <c r="W52" t="s">
        <v>468</v>
      </c>
      <c r="X52" t="s">
        <v>467</v>
      </c>
      <c r="Y52" t="s">
        <v>467</v>
      </c>
      <c r="Z52" t="s">
        <v>467</v>
      </c>
      <c r="AA52" t="s">
        <v>468</v>
      </c>
      <c r="AB52" t="s">
        <v>482</v>
      </c>
      <c r="AC52" t="s">
        <v>486</v>
      </c>
      <c r="AD52" t="s">
        <v>467</v>
      </c>
      <c r="AE52" t="s">
        <v>467</v>
      </c>
      <c r="AF52" t="s">
        <v>479</v>
      </c>
      <c r="AG52" t="s">
        <v>475</v>
      </c>
      <c r="AH52" t="s">
        <v>470</v>
      </c>
      <c r="AI52" t="s">
        <v>475</v>
      </c>
      <c r="AJ52" t="s">
        <v>471</v>
      </c>
      <c r="AK52" t="s">
        <v>467</v>
      </c>
    </row>
    <row r="53" spans="1:37" x14ac:dyDescent="0.45">
      <c r="A53" s="64">
        <v>2137</v>
      </c>
      <c r="B53" t="s">
        <v>148</v>
      </c>
      <c r="C53" t="s">
        <v>438</v>
      </c>
      <c r="D53" t="s">
        <v>467</v>
      </c>
      <c r="E53" s="64" t="s">
        <v>497</v>
      </c>
      <c r="F53" t="s">
        <v>497</v>
      </c>
      <c r="G53" t="s">
        <v>497</v>
      </c>
      <c r="H53" t="s">
        <v>467</v>
      </c>
      <c r="I53" t="s">
        <v>467</v>
      </c>
      <c r="J53" t="s">
        <v>467</v>
      </c>
      <c r="K53" t="s">
        <v>467</v>
      </c>
      <c r="L53" t="s">
        <v>467</v>
      </c>
      <c r="M53" t="s">
        <v>467</v>
      </c>
      <c r="N53" t="s">
        <v>467</v>
      </c>
      <c r="O53" t="s">
        <v>467</v>
      </c>
      <c r="P53" t="s">
        <v>467</v>
      </c>
      <c r="Q53" t="s">
        <v>467</v>
      </c>
      <c r="R53" t="s">
        <v>467</v>
      </c>
      <c r="S53" t="s">
        <v>467</v>
      </c>
      <c r="T53" t="s">
        <v>468</v>
      </c>
      <c r="U53" t="s">
        <v>491</v>
      </c>
      <c r="V53" t="s">
        <v>487</v>
      </c>
      <c r="W53" t="s">
        <v>468</v>
      </c>
      <c r="X53" t="s">
        <v>467</v>
      </c>
      <c r="Y53" t="s">
        <v>468</v>
      </c>
      <c r="Z53" t="s">
        <v>467</v>
      </c>
      <c r="AA53" t="s">
        <v>468</v>
      </c>
      <c r="AB53" t="s">
        <v>483</v>
      </c>
      <c r="AC53" t="s">
        <v>486</v>
      </c>
      <c r="AD53" t="s">
        <v>467</v>
      </c>
      <c r="AE53" t="s">
        <v>467</v>
      </c>
      <c r="AF53" t="s">
        <v>467</v>
      </c>
      <c r="AG53" t="s">
        <v>474</v>
      </c>
      <c r="AH53" t="s">
        <v>470</v>
      </c>
      <c r="AI53" t="s">
        <v>476</v>
      </c>
      <c r="AJ53" t="s">
        <v>471</v>
      </c>
      <c r="AK53" t="s">
        <v>467</v>
      </c>
    </row>
    <row r="54" spans="1:37" x14ac:dyDescent="0.45">
      <c r="A54" s="64" t="s">
        <v>37</v>
      </c>
      <c r="B54" t="s">
        <v>148</v>
      </c>
      <c r="C54" t="s">
        <v>437</v>
      </c>
      <c r="D54" t="s">
        <v>468</v>
      </c>
      <c r="E54" s="64">
        <v>6</v>
      </c>
      <c r="F54" t="s">
        <v>501</v>
      </c>
      <c r="G54" t="s">
        <v>498</v>
      </c>
      <c r="H54" t="s">
        <v>468</v>
      </c>
      <c r="I54" t="s">
        <v>468</v>
      </c>
      <c r="J54" t="s">
        <v>467</v>
      </c>
      <c r="K54" t="s">
        <v>467</v>
      </c>
      <c r="L54" t="s">
        <v>468</v>
      </c>
      <c r="M54" t="s">
        <v>467</v>
      </c>
      <c r="N54" t="s">
        <v>468</v>
      </c>
      <c r="O54" t="s">
        <v>468</v>
      </c>
      <c r="P54" t="s">
        <v>468</v>
      </c>
      <c r="Q54" t="s">
        <v>468</v>
      </c>
      <c r="R54" t="s">
        <v>468</v>
      </c>
      <c r="S54" t="s">
        <v>467</v>
      </c>
      <c r="T54" t="s">
        <v>468</v>
      </c>
      <c r="U54" t="s">
        <v>490</v>
      </c>
      <c r="V54" t="s">
        <v>487</v>
      </c>
      <c r="W54" t="s">
        <v>468</v>
      </c>
      <c r="X54" t="s">
        <v>467</v>
      </c>
      <c r="Y54" t="s">
        <v>468</v>
      </c>
      <c r="Z54" t="s">
        <v>468</v>
      </c>
      <c r="AA54" t="s">
        <v>468</v>
      </c>
      <c r="AB54" t="s">
        <v>482</v>
      </c>
      <c r="AC54" t="s">
        <v>486</v>
      </c>
      <c r="AD54" t="s">
        <v>467</v>
      </c>
      <c r="AE54" t="s">
        <v>467</v>
      </c>
      <c r="AF54" t="s">
        <v>479</v>
      </c>
      <c r="AG54" t="s">
        <v>474</v>
      </c>
      <c r="AH54" t="s">
        <v>471</v>
      </c>
      <c r="AI54" t="s">
        <v>475</v>
      </c>
      <c r="AJ54" t="s">
        <v>471</v>
      </c>
      <c r="AK54" t="s">
        <v>467</v>
      </c>
    </row>
    <row r="55" spans="1:37" x14ac:dyDescent="0.45">
      <c r="A55" s="64" t="s">
        <v>97</v>
      </c>
      <c r="B55" t="s">
        <v>149</v>
      </c>
      <c r="C55" t="s">
        <v>437</v>
      </c>
      <c r="D55" t="s">
        <v>468</v>
      </c>
      <c r="E55" s="64">
        <v>7</v>
      </c>
      <c r="F55" t="s">
        <v>501</v>
      </c>
      <c r="G55" t="s">
        <v>496</v>
      </c>
      <c r="H55" t="s">
        <v>468</v>
      </c>
      <c r="I55" t="s">
        <v>467</v>
      </c>
      <c r="J55" t="s">
        <v>467</v>
      </c>
      <c r="K55" t="s">
        <v>467</v>
      </c>
      <c r="L55" t="s">
        <v>468</v>
      </c>
      <c r="M55" t="s">
        <v>467</v>
      </c>
      <c r="N55" t="s">
        <v>468</v>
      </c>
      <c r="O55" t="s">
        <v>468</v>
      </c>
      <c r="P55" t="s">
        <v>468</v>
      </c>
      <c r="Q55" t="s">
        <v>468</v>
      </c>
      <c r="R55" t="s">
        <v>468</v>
      </c>
      <c r="S55" t="s">
        <v>467</v>
      </c>
      <c r="T55" t="s">
        <v>468</v>
      </c>
      <c r="U55" t="s">
        <v>491</v>
      </c>
      <c r="V55" t="s">
        <v>487</v>
      </c>
      <c r="W55" t="s">
        <v>467</v>
      </c>
      <c r="X55" t="s">
        <v>467</v>
      </c>
      <c r="Y55" t="s">
        <v>467</v>
      </c>
      <c r="Z55" t="s">
        <v>467</v>
      </c>
      <c r="AA55" t="s">
        <v>467</v>
      </c>
      <c r="AB55" t="s">
        <v>483</v>
      </c>
      <c r="AC55" t="s">
        <v>486</v>
      </c>
      <c r="AD55" t="s">
        <v>467</v>
      </c>
      <c r="AE55" t="s">
        <v>467</v>
      </c>
      <c r="AF55" t="s">
        <v>467</v>
      </c>
      <c r="AG55" t="s">
        <v>475</v>
      </c>
      <c r="AH55" t="s">
        <v>470</v>
      </c>
      <c r="AI55" t="s">
        <v>474</v>
      </c>
      <c r="AJ55" t="s">
        <v>470</v>
      </c>
      <c r="AK55" t="s">
        <v>467</v>
      </c>
    </row>
    <row r="56" spans="1:37" x14ac:dyDescent="0.45">
      <c r="A56" s="64">
        <v>2165</v>
      </c>
      <c r="B56" t="s">
        <v>149</v>
      </c>
      <c r="C56" t="s">
        <v>437</v>
      </c>
      <c r="D56" t="s">
        <v>468</v>
      </c>
      <c r="E56" s="64">
        <v>6</v>
      </c>
      <c r="F56" t="s">
        <v>501</v>
      </c>
      <c r="G56" t="s">
        <v>498</v>
      </c>
      <c r="H56" t="s">
        <v>468</v>
      </c>
      <c r="I56" t="s">
        <v>468</v>
      </c>
      <c r="J56" t="s">
        <v>467</v>
      </c>
      <c r="K56" t="s">
        <v>467</v>
      </c>
      <c r="L56" t="s">
        <v>467</v>
      </c>
      <c r="M56" t="s">
        <v>467</v>
      </c>
      <c r="N56" t="s">
        <v>468</v>
      </c>
      <c r="O56" t="s">
        <v>467</v>
      </c>
      <c r="P56" t="s">
        <v>468</v>
      </c>
      <c r="Q56" t="s">
        <v>468</v>
      </c>
      <c r="R56" t="s">
        <v>467</v>
      </c>
      <c r="S56" t="s">
        <v>467</v>
      </c>
      <c r="T56" t="s">
        <v>468</v>
      </c>
      <c r="U56" t="s">
        <v>492</v>
      </c>
      <c r="V56" t="s">
        <v>487</v>
      </c>
      <c r="W56" t="s">
        <v>467</v>
      </c>
      <c r="X56" t="s">
        <v>467</v>
      </c>
      <c r="Y56" t="s">
        <v>467</v>
      </c>
      <c r="Z56" t="s">
        <v>468</v>
      </c>
      <c r="AA56" t="s">
        <v>467</v>
      </c>
      <c r="AB56" t="s">
        <v>483</v>
      </c>
      <c r="AC56" t="s">
        <v>486</v>
      </c>
      <c r="AD56" t="s">
        <v>467</v>
      </c>
      <c r="AE56" t="s">
        <v>467</v>
      </c>
      <c r="AF56" t="s">
        <v>479</v>
      </c>
      <c r="AG56" t="s">
        <v>476</v>
      </c>
      <c r="AH56" t="s">
        <v>471</v>
      </c>
      <c r="AI56" t="s">
        <v>476</v>
      </c>
      <c r="AJ56" t="s">
        <v>471</v>
      </c>
      <c r="AK56" t="s">
        <v>467</v>
      </c>
    </row>
    <row r="57" spans="1:37" x14ac:dyDescent="0.45">
      <c r="A57" s="64">
        <v>2166</v>
      </c>
      <c r="B57" t="s">
        <v>149</v>
      </c>
      <c r="C57" t="s">
        <v>437</v>
      </c>
      <c r="D57" t="s">
        <v>468</v>
      </c>
      <c r="E57" s="64">
        <v>1</v>
      </c>
      <c r="F57" t="s">
        <v>501</v>
      </c>
      <c r="G57" t="s">
        <v>496</v>
      </c>
      <c r="H57" t="s">
        <v>468</v>
      </c>
      <c r="I57" t="s">
        <v>467</v>
      </c>
      <c r="J57" t="s">
        <v>467</v>
      </c>
      <c r="K57" t="s">
        <v>467</v>
      </c>
      <c r="L57" t="s">
        <v>467</v>
      </c>
      <c r="M57" t="s">
        <v>467</v>
      </c>
      <c r="N57" t="s">
        <v>468</v>
      </c>
      <c r="O57" t="s">
        <v>467</v>
      </c>
      <c r="P57" t="s">
        <v>467</v>
      </c>
      <c r="Q57" t="s">
        <v>468</v>
      </c>
      <c r="R57" t="s">
        <v>467</v>
      </c>
      <c r="S57" t="s">
        <v>467</v>
      </c>
      <c r="T57" t="s">
        <v>468</v>
      </c>
      <c r="U57" t="s">
        <v>491</v>
      </c>
      <c r="V57" t="s">
        <v>487</v>
      </c>
      <c r="W57" t="s">
        <v>467</v>
      </c>
      <c r="X57" t="s">
        <v>467</v>
      </c>
      <c r="Y57" t="s">
        <v>467</v>
      </c>
      <c r="Z57" t="s">
        <v>467</v>
      </c>
      <c r="AA57" t="s">
        <v>467</v>
      </c>
      <c r="AB57" t="s">
        <v>483</v>
      </c>
      <c r="AC57" t="s">
        <v>486</v>
      </c>
      <c r="AD57" t="s">
        <v>467</v>
      </c>
      <c r="AE57" t="s">
        <v>467</v>
      </c>
      <c r="AF57" t="s">
        <v>479</v>
      </c>
      <c r="AG57" t="s">
        <v>476</v>
      </c>
      <c r="AH57" t="s">
        <v>471</v>
      </c>
      <c r="AI57" t="s">
        <v>476</v>
      </c>
      <c r="AJ57" t="s">
        <v>471</v>
      </c>
      <c r="AK57" t="s">
        <v>467</v>
      </c>
    </row>
    <row r="58" spans="1:37" x14ac:dyDescent="0.45">
      <c r="A58" s="64">
        <v>2181</v>
      </c>
      <c r="B58" t="s">
        <v>151</v>
      </c>
      <c r="C58" t="s">
        <v>437</v>
      </c>
      <c r="D58" t="s">
        <v>468</v>
      </c>
      <c r="E58" s="64">
        <v>5</v>
      </c>
      <c r="F58" t="s">
        <v>500</v>
      </c>
      <c r="G58" t="s">
        <v>496</v>
      </c>
      <c r="H58" t="s">
        <v>467</v>
      </c>
      <c r="I58" t="s">
        <v>468</v>
      </c>
      <c r="J58" t="s">
        <v>468</v>
      </c>
      <c r="K58" t="s">
        <v>467</v>
      </c>
      <c r="L58" t="s">
        <v>468</v>
      </c>
      <c r="M58" t="s">
        <v>467</v>
      </c>
      <c r="N58" t="s">
        <v>468</v>
      </c>
      <c r="O58" t="s">
        <v>468</v>
      </c>
      <c r="P58" t="s">
        <v>467</v>
      </c>
      <c r="Q58" t="s">
        <v>468</v>
      </c>
      <c r="R58" t="s">
        <v>467</v>
      </c>
      <c r="S58" t="s">
        <v>467</v>
      </c>
      <c r="T58" t="s">
        <v>468</v>
      </c>
      <c r="U58" t="s">
        <v>490</v>
      </c>
      <c r="V58" t="s">
        <v>487</v>
      </c>
      <c r="W58" t="s">
        <v>467</v>
      </c>
      <c r="X58" t="s">
        <v>467</v>
      </c>
      <c r="Y58" t="s">
        <v>467</v>
      </c>
      <c r="Z58" t="s">
        <v>467</v>
      </c>
      <c r="AA58" t="s">
        <v>467</v>
      </c>
      <c r="AB58" t="s">
        <v>480</v>
      </c>
      <c r="AC58" t="s">
        <v>485</v>
      </c>
      <c r="AD58" t="s">
        <v>468</v>
      </c>
      <c r="AE58" t="s">
        <v>467</v>
      </c>
      <c r="AF58" t="s">
        <v>478</v>
      </c>
      <c r="AG58" t="s">
        <v>475</v>
      </c>
      <c r="AH58" t="s">
        <v>473</v>
      </c>
      <c r="AI58" t="s">
        <v>476</v>
      </c>
      <c r="AJ58" t="s">
        <v>471</v>
      </c>
      <c r="AK58" t="s">
        <v>467</v>
      </c>
    </row>
    <row r="59" spans="1:37" x14ac:dyDescent="0.45">
      <c r="A59" s="64">
        <v>2214</v>
      </c>
      <c r="B59" t="s">
        <v>148</v>
      </c>
      <c r="C59" t="s">
        <v>437</v>
      </c>
      <c r="D59" t="s">
        <v>468</v>
      </c>
      <c r="E59" s="64">
        <v>8</v>
      </c>
      <c r="F59" t="s">
        <v>501</v>
      </c>
      <c r="G59" t="s">
        <v>498</v>
      </c>
      <c r="H59" t="s">
        <v>468</v>
      </c>
      <c r="I59" t="s">
        <v>468</v>
      </c>
      <c r="J59" t="s">
        <v>467</v>
      </c>
      <c r="K59" t="s">
        <v>467</v>
      </c>
      <c r="L59" t="s">
        <v>467</v>
      </c>
      <c r="M59" t="s">
        <v>467</v>
      </c>
      <c r="N59" t="s">
        <v>467</v>
      </c>
      <c r="O59" t="s">
        <v>467</v>
      </c>
      <c r="P59" t="s">
        <v>468</v>
      </c>
      <c r="Q59" t="s">
        <v>468</v>
      </c>
      <c r="R59" t="s">
        <v>468</v>
      </c>
      <c r="S59" t="s">
        <v>467</v>
      </c>
      <c r="T59" t="s">
        <v>468</v>
      </c>
      <c r="U59" t="s">
        <v>491</v>
      </c>
      <c r="V59" t="s">
        <v>487</v>
      </c>
      <c r="W59" t="s">
        <v>468</v>
      </c>
      <c r="X59" t="s">
        <v>467</v>
      </c>
      <c r="Y59" t="s">
        <v>468</v>
      </c>
      <c r="Z59" t="s">
        <v>468</v>
      </c>
      <c r="AA59" t="s">
        <v>468</v>
      </c>
      <c r="AB59" t="s">
        <v>483</v>
      </c>
      <c r="AC59" t="s">
        <v>486</v>
      </c>
      <c r="AD59" t="s">
        <v>467</v>
      </c>
      <c r="AE59" t="s">
        <v>467</v>
      </c>
      <c r="AF59" t="s">
        <v>479</v>
      </c>
      <c r="AG59" t="s">
        <v>475</v>
      </c>
      <c r="AH59" t="s">
        <v>470</v>
      </c>
      <c r="AI59" t="s">
        <v>475</v>
      </c>
      <c r="AJ59" t="s">
        <v>470</v>
      </c>
      <c r="AK59" t="s">
        <v>467</v>
      </c>
    </row>
    <row r="60" spans="1:37" x14ac:dyDescent="0.45">
      <c r="A60" s="64">
        <v>2216</v>
      </c>
      <c r="B60" t="s">
        <v>148</v>
      </c>
      <c r="C60" t="s">
        <v>437</v>
      </c>
      <c r="D60" t="s">
        <v>468</v>
      </c>
      <c r="E60" s="64">
        <v>8</v>
      </c>
      <c r="F60" t="s">
        <v>501</v>
      </c>
      <c r="G60" t="s">
        <v>496</v>
      </c>
      <c r="H60" t="s">
        <v>468</v>
      </c>
      <c r="I60" t="s">
        <v>468</v>
      </c>
      <c r="J60" t="s">
        <v>468</v>
      </c>
      <c r="K60" t="s">
        <v>467</v>
      </c>
      <c r="L60" t="s">
        <v>468</v>
      </c>
      <c r="M60" t="s">
        <v>467</v>
      </c>
      <c r="N60" t="s">
        <v>468</v>
      </c>
      <c r="O60" t="s">
        <v>468</v>
      </c>
      <c r="P60" t="s">
        <v>468</v>
      </c>
      <c r="Q60" t="s">
        <v>468</v>
      </c>
      <c r="R60" t="s">
        <v>468</v>
      </c>
      <c r="S60" t="s">
        <v>467</v>
      </c>
      <c r="T60" t="s">
        <v>468</v>
      </c>
      <c r="U60" t="s">
        <v>491</v>
      </c>
      <c r="V60" t="s">
        <v>487</v>
      </c>
      <c r="W60" t="s">
        <v>468</v>
      </c>
      <c r="X60" t="s">
        <v>467</v>
      </c>
      <c r="Y60" t="s">
        <v>467</v>
      </c>
      <c r="Z60" t="s">
        <v>467</v>
      </c>
      <c r="AA60" t="s">
        <v>467</v>
      </c>
      <c r="AB60" t="s">
        <v>480</v>
      </c>
      <c r="AC60" t="s">
        <v>485</v>
      </c>
      <c r="AD60" t="s">
        <v>467</v>
      </c>
      <c r="AE60" t="s">
        <v>467</v>
      </c>
      <c r="AF60" t="s">
        <v>479</v>
      </c>
      <c r="AG60" t="s">
        <v>474</v>
      </c>
      <c r="AH60" t="s">
        <v>470</v>
      </c>
      <c r="AI60" t="s">
        <v>475</v>
      </c>
      <c r="AJ60" t="s">
        <v>471</v>
      </c>
      <c r="AK60" t="s">
        <v>467</v>
      </c>
    </row>
    <row r="61" spans="1:37" x14ac:dyDescent="0.45">
      <c r="A61" s="64">
        <v>2233</v>
      </c>
      <c r="B61" t="s">
        <v>148</v>
      </c>
      <c r="C61" t="s">
        <v>437</v>
      </c>
      <c r="D61" t="s">
        <v>468</v>
      </c>
      <c r="E61" s="64">
        <v>7</v>
      </c>
      <c r="F61" t="s">
        <v>500</v>
      </c>
      <c r="G61" t="s">
        <v>496</v>
      </c>
      <c r="H61" t="s">
        <v>468</v>
      </c>
      <c r="I61" t="s">
        <v>468</v>
      </c>
      <c r="J61" t="s">
        <v>467</v>
      </c>
      <c r="K61" t="s">
        <v>467</v>
      </c>
      <c r="L61" t="s">
        <v>467</v>
      </c>
      <c r="M61" t="s">
        <v>467</v>
      </c>
      <c r="N61" t="s">
        <v>468</v>
      </c>
      <c r="O61" t="s">
        <v>468</v>
      </c>
      <c r="P61" t="s">
        <v>468</v>
      </c>
      <c r="Q61" t="s">
        <v>468</v>
      </c>
      <c r="R61" t="s">
        <v>467</v>
      </c>
      <c r="S61" t="s">
        <v>467</v>
      </c>
      <c r="T61" t="s">
        <v>468</v>
      </c>
      <c r="U61" t="s">
        <v>490</v>
      </c>
      <c r="V61" t="s">
        <v>487</v>
      </c>
      <c r="W61" t="s">
        <v>467</v>
      </c>
      <c r="X61" t="s">
        <v>467</v>
      </c>
      <c r="Y61" t="s">
        <v>467</v>
      </c>
      <c r="Z61" t="s">
        <v>467</v>
      </c>
      <c r="AA61" t="s">
        <v>467</v>
      </c>
      <c r="AB61" t="s">
        <v>480</v>
      </c>
      <c r="AC61" t="s">
        <v>485</v>
      </c>
      <c r="AD61" t="s">
        <v>467</v>
      </c>
      <c r="AE61" t="s">
        <v>467</v>
      </c>
      <c r="AF61" t="s">
        <v>478</v>
      </c>
      <c r="AG61" t="s">
        <v>475</v>
      </c>
      <c r="AH61" t="s">
        <v>470</v>
      </c>
      <c r="AI61" t="s">
        <v>475</v>
      </c>
      <c r="AJ61" t="s">
        <v>471</v>
      </c>
      <c r="AK61" t="s">
        <v>467</v>
      </c>
    </row>
    <row r="62" spans="1:37" x14ac:dyDescent="0.45">
      <c r="A62" s="64">
        <v>2247</v>
      </c>
      <c r="B62" t="s">
        <v>151</v>
      </c>
      <c r="C62" t="s">
        <v>438</v>
      </c>
      <c r="D62" t="s">
        <v>467</v>
      </c>
      <c r="E62" s="64" t="s">
        <v>497</v>
      </c>
      <c r="F62" t="s">
        <v>497</v>
      </c>
      <c r="G62" t="s">
        <v>497</v>
      </c>
      <c r="H62" t="s">
        <v>467</v>
      </c>
      <c r="I62" t="s">
        <v>467</v>
      </c>
      <c r="J62" t="s">
        <v>467</v>
      </c>
      <c r="K62" t="s">
        <v>467</v>
      </c>
      <c r="L62" t="s">
        <v>467</v>
      </c>
      <c r="M62" t="s">
        <v>467</v>
      </c>
      <c r="N62" t="s">
        <v>467</v>
      </c>
      <c r="O62" t="s">
        <v>467</v>
      </c>
      <c r="P62" t="s">
        <v>467</v>
      </c>
      <c r="Q62" t="s">
        <v>467</v>
      </c>
      <c r="R62" t="s">
        <v>468</v>
      </c>
      <c r="S62" t="s">
        <v>467</v>
      </c>
      <c r="T62" t="s">
        <v>468</v>
      </c>
      <c r="U62" t="s">
        <v>491</v>
      </c>
      <c r="V62" t="s">
        <v>487</v>
      </c>
      <c r="W62" t="s">
        <v>468</v>
      </c>
      <c r="X62" t="s">
        <v>468</v>
      </c>
      <c r="Y62" t="s">
        <v>468</v>
      </c>
      <c r="Z62" t="s">
        <v>467</v>
      </c>
      <c r="AA62" t="s">
        <v>468</v>
      </c>
      <c r="AB62" t="s">
        <v>480</v>
      </c>
      <c r="AC62" t="s">
        <v>485</v>
      </c>
      <c r="AD62" t="s">
        <v>467</v>
      </c>
      <c r="AE62" t="s">
        <v>467</v>
      </c>
      <c r="AF62" t="s">
        <v>478</v>
      </c>
      <c r="AG62" t="s">
        <v>475</v>
      </c>
      <c r="AH62" t="s">
        <v>471</v>
      </c>
      <c r="AI62" t="s">
        <v>475</v>
      </c>
      <c r="AJ62" t="s">
        <v>471</v>
      </c>
      <c r="AK62" t="s">
        <v>467</v>
      </c>
    </row>
    <row r="63" spans="1:37" x14ac:dyDescent="0.45">
      <c r="A63" s="64">
        <v>2307</v>
      </c>
      <c r="B63" t="s">
        <v>148</v>
      </c>
      <c r="C63" t="s">
        <v>438</v>
      </c>
      <c r="D63" t="s">
        <v>467</v>
      </c>
      <c r="E63" s="64" t="s">
        <v>497</v>
      </c>
      <c r="F63" t="s">
        <v>497</v>
      </c>
      <c r="G63" t="s">
        <v>497</v>
      </c>
      <c r="H63" t="s">
        <v>467</v>
      </c>
      <c r="I63" t="s">
        <v>467</v>
      </c>
      <c r="J63" t="s">
        <v>467</v>
      </c>
      <c r="K63" t="s">
        <v>467</v>
      </c>
      <c r="L63" t="s">
        <v>467</v>
      </c>
      <c r="M63" t="s">
        <v>467</v>
      </c>
      <c r="N63" t="s">
        <v>467</v>
      </c>
      <c r="O63" t="s">
        <v>467</v>
      </c>
      <c r="P63" t="s">
        <v>467</v>
      </c>
      <c r="Q63" t="s">
        <v>467</v>
      </c>
      <c r="R63" t="s">
        <v>467</v>
      </c>
      <c r="S63" t="s">
        <v>467</v>
      </c>
      <c r="T63" t="s">
        <v>467</v>
      </c>
      <c r="U63" t="s">
        <v>489</v>
      </c>
      <c r="V63" t="s">
        <v>489</v>
      </c>
      <c r="W63" t="s">
        <v>468</v>
      </c>
      <c r="X63" t="s">
        <v>467</v>
      </c>
      <c r="Y63" t="s">
        <v>468</v>
      </c>
      <c r="Z63" t="s">
        <v>467</v>
      </c>
      <c r="AA63" t="s">
        <v>468</v>
      </c>
      <c r="AB63" t="s">
        <v>482</v>
      </c>
      <c r="AC63" t="s">
        <v>485</v>
      </c>
      <c r="AD63" t="s">
        <v>467</v>
      </c>
      <c r="AE63" t="s">
        <v>467</v>
      </c>
      <c r="AF63" t="s">
        <v>467</v>
      </c>
      <c r="AG63" t="s">
        <v>475</v>
      </c>
      <c r="AH63" t="s">
        <v>470</v>
      </c>
      <c r="AI63" t="s">
        <v>476</v>
      </c>
      <c r="AJ63" t="s">
        <v>471</v>
      </c>
      <c r="AK63" t="s">
        <v>467</v>
      </c>
    </row>
    <row r="64" spans="1:37" x14ac:dyDescent="0.45">
      <c r="A64" s="64">
        <v>2484</v>
      </c>
      <c r="B64" t="s">
        <v>151</v>
      </c>
      <c r="C64" t="s">
        <v>437</v>
      </c>
      <c r="D64" t="s">
        <v>468</v>
      </c>
      <c r="E64" s="64">
        <v>4</v>
      </c>
      <c r="F64" t="s">
        <v>500</v>
      </c>
      <c r="G64" t="s">
        <v>499</v>
      </c>
      <c r="H64" t="s">
        <v>468</v>
      </c>
      <c r="I64" t="s">
        <v>468</v>
      </c>
      <c r="J64" t="s">
        <v>467</v>
      </c>
      <c r="K64" t="s">
        <v>467</v>
      </c>
      <c r="L64" t="s">
        <v>467</v>
      </c>
      <c r="M64" t="s">
        <v>467</v>
      </c>
      <c r="N64" t="s">
        <v>468</v>
      </c>
      <c r="O64" t="s">
        <v>467</v>
      </c>
      <c r="P64" t="s">
        <v>467</v>
      </c>
      <c r="Q64" t="s">
        <v>467</v>
      </c>
      <c r="R64" t="s">
        <v>467</v>
      </c>
      <c r="S64" t="s">
        <v>467</v>
      </c>
      <c r="T64" t="s">
        <v>468</v>
      </c>
      <c r="U64" t="s">
        <v>492</v>
      </c>
      <c r="V64" t="s">
        <v>488</v>
      </c>
      <c r="W64" t="s">
        <v>467</v>
      </c>
      <c r="X64" t="s">
        <v>467</v>
      </c>
      <c r="Y64" t="s">
        <v>467</v>
      </c>
      <c r="Z64" t="s">
        <v>467</v>
      </c>
      <c r="AA64" t="s">
        <v>467</v>
      </c>
      <c r="AB64" t="s">
        <v>480</v>
      </c>
      <c r="AC64" t="s">
        <v>485</v>
      </c>
      <c r="AD64" t="s">
        <v>467</v>
      </c>
      <c r="AE64" t="s">
        <v>467</v>
      </c>
      <c r="AF64" t="s">
        <v>479</v>
      </c>
      <c r="AG64" t="s">
        <v>474</v>
      </c>
      <c r="AH64" t="s">
        <v>471</v>
      </c>
      <c r="AI64" t="s">
        <v>475</v>
      </c>
      <c r="AJ64" t="s">
        <v>471</v>
      </c>
      <c r="AK64" t="s">
        <v>467</v>
      </c>
    </row>
    <row r="65" spans="1:37" x14ac:dyDescent="0.45">
      <c r="A65" s="64">
        <v>2489</v>
      </c>
      <c r="B65" t="s">
        <v>149</v>
      </c>
      <c r="C65" t="s">
        <v>437</v>
      </c>
      <c r="D65" t="s">
        <v>468</v>
      </c>
      <c r="E65" s="64">
        <v>4</v>
      </c>
      <c r="F65" t="s">
        <v>500</v>
      </c>
      <c r="G65" t="s">
        <v>499</v>
      </c>
      <c r="H65" t="s">
        <v>468</v>
      </c>
      <c r="I65" t="s">
        <v>468</v>
      </c>
      <c r="J65" t="s">
        <v>467</v>
      </c>
      <c r="K65" t="s">
        <v>467</v>
      </c>
      <c r="L65" t="s">
        <v>468</v>
      </c>
      <c r="M65" t="s">
        <v>467</v>
      </c>
      <c r="N65" t="s">
        <v>468</v>
      </c>
      <c r="O65" t="s">
        <v>468</v>
      </c>
      <c r="P65" t="s">
        <v>467</v>
      </c>
      <c r="Q65" t="s">
        <v>467</v>
      </c>
      <c r="R65" t="s">
        <v>467</v>
      </c>
      <c r="S65" t="s">
        <v>467</v>
      </c>
      <c r="T65" t="s">
        <v>468</v>
      </c>
      <c r="U65" t="s">
        <v>490</v>
      </c>
      <c r="V65" t="s">
        <v>487</v>
      </c>
      <c r="W65" t="s">
        <v>467</v>
      </c>
      <c r="X65" t="s">
        <v>467</v>
      </c>
      <c r="Y65" t="s">
        <v>467</v>
      </c>
      <c r="Z65" t="s">
        <v>467</v>
      </c>
      <c r="AA65" t="s">
        <v>467</v>
      </c>
      <c r="AB65" t="s">
        <v>482</v>
      </c>
      <c r="AC65" t="s">
        <v>486</v>
      </c>
      <c r="AD65" t="s">
        <v>467</v>
      </c>
      <c r="AE65" t="s">
        <v>467</v>
      </c>
      <c r="AF65" t="s">
        <v>479</v>
      </c>
      <c r="AG65" t="s">
        <v>474</v>
      </c>
      <c r="AH65" t="s">
        <v>471</v>
      </c>
      <c r="AI65" t="s">
        <v>475</v>
      </c>
      <c r="AJ65" t="s">
        <v>473</v>
      </c>
      <c r="AK65" t="s">
        <v>467</v>
      </c>
    </row>
    <row r="66" spans="1:37" x14ac:dyDescent="0.45">
      <c r="A66" s="64">
        <v>2490</v>
      </c>
      <c r="B66" t="s">
        <v>149</v>
      </c>
      <c r="C66" t="s">
        <v>438</v>
      </c>
      <c r="D66" t="s">
        <v>467</v>
      </c>
      <c r="E66" s="64" t="s">
        <v>497</v>
      </c>
      <c r="F66" t="s">
        <v>497</v>
      </c>
      <c r="G66" t="s">
        <v>497</v>
      </c>
      <c r="H66" t="s">
        <v>467</v>
      </c>
      <c r="I66" t="s">
        <v>467</v>
      </c>
      <c r="J66" t="s">
        <v>467</v>
      </c>
      <c r="K66" t="s">
        <v>467</v>
      </c>
      <c r="L66" t="s">
        <v>467</v>
      </c>
      <c r="M66" t="s">
        <v>467</v>
      </c>
      <c r="N66" t="s">
        <v>467</v>
      </c>
      <c r="O66" t="s">
        <v>467</v>
      </c>
      <c r="P66" t="s">
        <v>467</v>
      </c>
      <c r="Q66" t="s">
        <v>467</v>
      </c>
      <c r="R66" t="s">
        <v>467</v>
      </c>
      <c r="S66" t="s">
        <v>467</v>
      </c>
      <c r="T66" t="s">
        <v>468</v>
      </c>
      <c r="U66" t="s">
        <v>491</v>
      </c>
      <c r="V66" t="s">
        <v>487</v>
      </c>
      <c r="W66" t="s">
        <v>468</v>
      </c>
      <c r="X66" t="s">
        <v>468</v>
      </c>
      <c r="Y66" t="s">
        <v>468</v>
      </c>
      <c r="Z66" t="s">
        <v>468</v>
      </c>
      <c r="AA66" t="s">
        <v>468</v>
      </c>
      <c r="AB66" t="s">
        <v>482</v>
      </c>
      <c r="AC66" t="s">
        <v>486</v>
      </c>
      <c r="AD66" t="s">
        <v>468</v>
      </c>
      <c r="AE66" t="s">
        <v>467</v>
      </c>
      <c r="AF66" t="s">
        <v>479</v>
      </c>
      <c r="AG66" t="s">
        <v>474</v>
      </c>
      <c r="AH66" t="s">
        <v>470</v>
      </c>
      <c r="AI66" t="s">
        <v>476</v>
      </c>
      <c r="AJ66" t="s">
        <v>470</v>
      </c>
      <c r="AK66" t="s">
        <v>467</v>
      </c>
    </row>
    <row r="67" spans="1:37" x14ac:dyDescent="0.45">
      <c r="A67" s="64">
        <v>27272</v>
      </c>
      <c r="B67" t="s">
        <v>149</v>
      </c>
      <c r="C67" t="s">
        <v>437</v>
      </c>
      <c r="D67" t="s">
        <v>468</v>
      </c>
      <c r="E67" s="64">
        <v>7</v>
      </c>
      <c r="F67" t="s">
        <v>500</v>
      </c>
      <c r="G67" t="s">
        <v>499</v>
      </c>
      <c r="H67" t="s">
        <v>468</v>
      </c>
      <c r="I67" t="s">
        <v>468</v>
      </c>
      <c r="J67" t="s">
        <v>467</v>
      </c>
      <c r="K67" t="s">
        <v>467</v>
      </c>
      <c r="L67" t="s">
        <v>468</v>
      </c>
      <c r="M67" t="s">
        <v>467</v>
      </c>
      <c r="N67" t="s">
        <v>468</v>
      </c>
      <c r="O67" t="s">
        <v>468</v>
      </c>
      <c r="P67" t="s">
        <v>467</v>
      </c>
      <c r="Q67" t="s">
        <v>467</v>
      </c>
      <c r="R67" t="s">
        <v>467</v>
      </c>
      <c r="S67" t="s">
        <v>467</v>
      </c>
      <c r="T67" t="s">
        <v>468</v>
      </c>
      <c r="U67" t="s">
        <v>490</v>
      </c>
      <c r="V67" t="s">
        <v>487</v>
      </c>
      <c r="W67" t="s">
        <v>467</v>
      </c>
      <c r="X67" t="s">
        <v>467</v>
      </c>
      <c r="Y67" t="s">
        <v>467</v>
      </c>
      <c r="Z67" t="s">
        <v>467</v>
      </c>
      <c r="AA67" t="s">
        <v>467</v>
      </c>
      <c r="AB67" t="s">
        <v>481</v>
      </c>
      <c r="AC67" t="s">
        <v>481</v>
      </c>
      <c r="AD67" t="s">
        <v>467</v>
      </c>
      <c r="AE67" t="s">
        <v>467</v>
      </c>
      <c r="AF67" t="s">
        <v>479</v>
      </c>
      <c r="AG67" t="s">
        <v>474</v>
      </c>
      <c r="AH67" t="s">
        <v>473</v>
      </c>
      <c r="AI67" t="s">
        <v>474</v>
      </c>
      <c r="AJ67" t="s">
        <v>471</v>
      </c>
      <c r="AK67" t="s">
        <v>467</v>
      </c>
    </row>
    <row r="68" spans="1:37" x14ac:dyDescent="0.45">
      <c r="A68" s="64">
        <v>2883</v>
      </c>
      <c r="B68" t="s">
        <v>149</v>
      </c>
      <c r="C68" t="s">
        <v>438</v>
      </c>
      <c r="D68" t="s">
        <v>467</v>
      </c>
      <c r="E68" s="64" t="s">
        <v>497</v>
      </c>
      <c r="F68" t="s">
        <v>497</v>
      </c>
      <c r="G68" t="s">
        <v>497</v>
      </c>
      <c r="H68" t="s">
        <v>467</v>
      </c>
      <c r="I68" t="s">
        <v>467</v>
      </c>
      <c r="J68" t="s">
        <v>467</v>
      </c>
      <c r="K68" t="s">
        <v>467</v>
      </c>
      <c r="L68" t="s">
        <v>467</v>
      </c>
      <c r="M68" t="s">
        <v>467</v>
      </c>
      <c r="N68" t="s">
        <v>467</v>
      </c>
      <c r="O68" t="s">
        <v>467</v>
      </c>
      <c r="P68" t="s">
        <v>467</v>
      </c>
      <c r="Q68" t="s">
        <v>467</v>
      </c>
      <c r="R68" t="s">
        <v>467</v>
      </c>
      <c r="S68" t="s">
        <v>467</v>
      </c>
      <c r="T68" t="s">
        <v>468</v>
      </c>
      <c r="U68" t="s">
        <v>490</v>
      </c>
      <c r="V68" t="s">
        <v>487</v>
      </c>
      <c r="W68" t="s">
        <v>468</v>
      </c>
      <c r="X68" t="s">
        <v>468</v>
      </c>
      <c r="Y68" t="s">
        <v>468</v>
      </c>
      <c r="Z68" t="s">
        <v>467</v>
      </c>
      <c r="AA68" t="s">
        <v>468</v>
      </c>
      <c r="AB68" t="s">
        <v>483</v>
      </c>
      <c r="AC68" t="s">
        <v>486</v>
      </c>
      <c r="AD68" t="s">
        <v>467</v>
      </c>
      <c r="AE68" t="s">
        <v>467</v>
      </c>
      <c r="AF68" t="s">
        <v>478</v>
      </c>
      <c r="AG68" t="s">
        <v>475</v>
      </c>
      <c r="AH68" t="s">
        <v>471</v>
      </c>
      <c r="AI68" t="s">
        <v>474</v>
      </c>
      <c r="AJ68" t="s">
        <v>471</v>
      </c>
      <c r="AK68" t="s">
        <v>467</v>
      </c>
    </row>
    <row r="69" spans="1:37" x14ac:dyDescent="0.45">
      <c r="A69" s="64">
        <v>2892</v>
      </c>
      <c r="B69" t="s">
        <v>148</v>
      </c>
      <c r="C69" t="s">
        <v>437</v>
      </c>
      <c r="D69" t="s">
        <v>468</v>
      </c>
      <c r="E69" s="64">
        <v>8</v>
      </c>
      <c r="F69" t="s">
        <v>501</v>
      </c>
      <c r="G69" t="s">
        <v>498</v>
      </c>
      <c r="H69" t="s">
        <v>468</v>
      </c>
      <c r="I69" t="s">
        <v>467</v>
      </c>
      <c r="J69" t="s">
        <v>467</v>
      </c>
      <c r="K69" t="s">
        <v>468</v>
      </c>
      <c r="L69" t="s">
        <v>468</v>
      </c>
      <c r="M69" t="s">
        <v>467</v>
      </c>
      <c r="N69" t="s">
        <v>468</v>
      </c>
      <c r="O69" t="s">
        <v>468</v>
      </c>
      <c r="P69" t="s">
        <v>467</v>
      </c>
      <c r="Q69" t="s">
        <v>468</v>
      </c>
      <c r="R69" t="s">
        <v>467</v>
      </c>
      <c r="S69" t="s">
        <v>467</v>
      </c>
      <c r="T69" t="s">
        <v>468</v>
      </c>
      <c r="U69" t="s">
        <v>491</v>
      </c>
      <c r="V69" t="s">
        <v>488</v>
      </c>
      <c r="W69" t="s">
        <v>468</v>
      </c>
      <c r="X69" t="s">
        <v>467</v>
      </c>
      <c r="Y69" t="s">
        <v>468</v>
      </c>
      <c r="Z69" t="s">
        <v>467</v>
      </c>
      <c r="AA69" t="s">
        <v>468</v>
      </c>
      <c r="AB69" t="s">
        <v>480</v>
      </c>
      <c r="AC69" t="s">
        <v>485</v>
      </c>
      <c r="AD69" t="s">
        <v>467</v>
      </c>
      <c r="AE69" t="s">
        <v>467</v>
      </c>
      <c r="AF69" t="s">
        <v>478</v>
      </c>
      <c r="AG69" t="s">
        <v>475</v>
      </c>
      <c r="AH69" t="s">
        <v>471</v>
      </c>
      <c r="AI69" t="s">
        <v>474</v>
      </c>
      <c r="AJ69" t="s">
        <v>470</v>
      </c>
      <c r="AK69" t="s">
        <v>467</v>
      </c>
    </row>
    <row r="70" spans="1:37" x14ac:dyDescent="0.45">
      <c r="A70" s="64">
        <v>2896</v>
      </c>
      <c r="B70" t="s">
        <v>148</v>
      </c>
      <c r="C70" t="s">
        <v>438</v>
      </c>
      <c r="D70" t="s">
        <v>467</v>
      </c>
      <c r="E70" s="64" t="s">
        <v>497</v>
      </c>
      <c r="F70" t="s">
        <v>497</v>
      </c>
      <c r="G70" t="s">
        <v>497</v>
      </c>
      <c r="H70" t="s">
        <v>467</v>
      </c>
      <c r="I70" t="s">
        <v>467</v>
      </c>
      <c r="J70" t="s">
        <v>467</v>
      </c>
      <c r="K70" t="s">
        <v>467</v>
      </c>
      <c r="L70" t="s">
        <v>467</v>
      </c>
      <c r="M70" t="s">
        <v>467</v>
      </c>
      <c r="N70" t="s">
        <v>467</v>
      </c>
      <c r="O70" t="s">
        <v>467</v>
      </c>
      <c r="P70" t="s">
        <v>467</v>
      </c>
      <c r="Q70" t="s">
        <v>467</v>
      </c>
      <c r="R70" t="s">
        <v>467</v>
      </c>
      <c r="S70" t="s">
        <v>467</v>
      </c>
      <c r="T70" t="s">
        <v>467</v>
      </c>
      <c r="U70" t="s">
        <v>489</v>
      </c>
      <c r="V70" t="s">
        <v>489</v>
      </c>
      <c r="W70" t="s">
        <v>468</v>
      </c>
      <c r="X70" t="s">
        <v>467</v>
      </c>
      <c r="Y70" t="s">
        <v>468</v>
      </c>
      <c r="Z70" t="s">
        <v>467</v>
      </c>
      <c r="AA70" t="s">
        <v>468</v>
      </c>
      <c r="AB70" t="s">
        <v>483</v>
      </c>
      <c r="AC70" t="s">
        <v>486</v>
      </c>
      <c r="AD70" t="s">
        <v>467</v>
      </c>
      <c r="AE70" t="s">
        <v>467</v>
      </c>
      <c r="AF70" t="s">
        <v>467</v>
      </c>
      <c r="AG70" t="s">
        <v>475</v>
      </c>
      <c r="AH70" t="s">
        <v>471</v>
      </c>
      <c r="AI70" t="s">
        <v>476</v>
      </c>
      <c r="AJ70" t="s">
        <v>471</v>
      </c>
      <c r="AK70" t="s">
        <v>467</v>
      </c>
    </row>
    <row r="71" spans="1:37" x14ac:dyDescent="0.45">
      <c r="A71" s="64">
        <v>2898</v>
      </c>
      <c r="B71" t="s">
        <v>148</v>
      </c>
      <c r="C71" t="s">
        <v>437</v>
      </c>
      <c r="D71" t="s">
        <v>468</v>
      </c>
      <c r="E71" s="64">
        <v>8</v>
      </c>
      <c r="F71" t="s">
        <v>500</v>
      </c>
      <c r="G71" t="s">
        <v>496</v>
      </c>
      <c r="H71" t="s">
        <v>468</v>
      </c>
      <c r="I71" t="s">
        <v>467</v>
      </c>
      <c r="J71" t="s">
        <v>467</v>
      </c>
      <c r="K71" t="s">
        <v>467</v>
      </c>
      <c r="L71" t="s">
        <v>467</v>
      </c>
      <c r="M71" t="s">
        <v>468</v>
      </c>
      <c r="N71" t="s">
        <v>468</v>
      </c>
      <c r="O71" t="s">
        <v>467</v>
      </c>
      <c r="P71" t="s">
        <v>467</v>
      </c>
      <c r="Q71" t="s">
        <v>468</v>
      </c>
      <c r="R71" t="s">
        <v>467</v>
      </c>
      <c r="S71" t="s">
        <v>468</v>
      </c>
      <c r="T71" t="s">
        <v>468</v>
      </c>
      <c r="U71" t="s">
        <v>492</v>
      </c>
      <c r="V71" t="s">
        <v>488</v>
      </c>
      <c r="W71" t="s">
        <v>467</v>
      </c>
      <c r="X71" t="s">
        <v>467</v>
      </c>
      <c r="Y71" t="s">
        <v>467</v>
      </c>
      <c r="Z71" t="s">
        <v>467</v>
      </c>
      <c r="AA71" t="s">
        <v>467</v>
      </c>
      <c r="AB71" t="s">
        <v>481</v>
      </c>
      <c r="AC71" t="s">
        <v>481</v>
      </c>
      <c r="AD71" t="s">
        <v>467</v>
      </c>
      <c r="AE71" t="s">
        <v>467</v>
      </c>
      <c r="AF71" t="s">
        <v>479</v>
      </c>
      <c r="AG71" t="s">
        <v>474</v>
      </c>
      <c r="AH71" t="s">
        <v>471</v>
      </c>
      <c r="AI71" t="s">
        <v>475</v>
      </c>
      <c r="AJ71" t="s">
        <v>471</v>
      </c>
      <c r="AK71" t="s">
        <v>467</v>
      </c>
    </row>
    <row r="72" spans="1:37" x14ac:dyDescent="0.45">
      <c r="A72" s="64">
        <v>2926</v>
      </c>
      <c r="B72" t="s">
        <v>150</v>
      </c>
      <c r="C72" t="s">
        <v>437</v>
      </c>
      <c r="D72" t="s">
        <v>468</v>
      </c>
      <c r="E72" s="64">
        <v>5</v>
      </c>
      <c r="F72" t="s">
        <v>500</v>
      </c>
      <c r="G72" t="s">
        <v>496</v>
      </c>
      <c r="H72" t="s">
        <v>467</v>
      </c>
      <c r="I72" t="s">
        <v>467</v>
      </c>
      <c r="J72" t="s">
        <v>468</v>
      </c>
      <c r="K72" t="s">
        <v>467</v>
      </c>
      <c r="L72" t="s">
        <v>468</v>
      </c>
      <c r="M72" t="s">
        <v>467</v>
      </c>
      <c r="N72" t="s">
        <v>468</v>
      </c>
      <c r="O72" t="s">
        <v>468</v>
      </c>
      <c r="P72" t="s">
        <v>467</v>
      </c>
      <c r="Q72" t="s">
        <v>468</v>
      </c>
      <c r="R72" t="s">
        <v>467</v>
      </c>
      <c r="S72" t="s">
        <v>467</v>
      </c>
      <c r="T72" t="s">
        <v>468</v>
      </c>
      <c r="U72" t="s">
        <v>490</v>
      </c>
      <c r="V72" t="s">
        <v>487</v>
      </c>
      <c r="W72" t="s">
        <v>467</v>
      </c>
      <c r="X72" t="s">
        <v>467</v>
      </c>
      <c r="Y72" t="s">
        <v>467</v>
      </c>
      <c r="Z72" t="s">
        <v>467</v>
      </c>
      <c r="AA72" t="s">
        <v>467</v>
      </c>
      <c r="AB72" t="s">
        <v>480</v>
      </c>
      <c r="AC72" t="s">
        <v>485</v>
      </c>
      <c r="AD72" t="s">
        <v>467</v>
      </c>
      <c r="AE72" t="s">
        <v>467</v>
      </c>
      <c r="AF72" t="s">
        <v>479</v>
      </c>
      <c r="AG72" t="s">
        <v>475</v>
      </c>
      <c r="AH72" t="s">
        <v>470</v>
      </c>
      <c r="AI72" t="s">
        <v>474</v>
      </c>
      <c r="AJ72" t="s">
        <v>470</v>
      </c>
      <c r="AK72" t="s">
        <v>467</v>
      </c>
    </row>
    <row r="73" spans="1:37" x14ac:dyDescent="0.45">
      <c r="A73" s="64">
        <v>2936</v>
      </c>
      <c r="B73" t="s">
        <v>150</v>
      </c>
      <c r="C73" t="s">
        <v>437</v>
      </c>
      <c r="D73" t="s">
        <v>468</v>
      </c>
      <c r="E73" s="64">
        <v>8</v>
      </c>
      <c r="F73" t="s">
        <v>500</v>
      </c>
      <c r="G73" t="s">
        <v>496</v>
      </c>
      <c r="H73" t="s">
        <v>467</v>
      </c>
      <c r="I73" t="s">
        <v>467</v>
      </c>
      <c r="J73" t="s">
        <v>467</v>
      </c>
      <c r="K73" t="s">
        <v>467</v>
      </c>
      <c r="L73" t="s">
        <v>468</v>
      </c>
      <c r="M73" t="s">
        <v>467</v>
      </c>
      <c r="N73" t="s">
        <v>468</v>
      </c>
      <c r="O73" t="s">
        <v>468</v>
      </c>
      <c r="P73" t="s">
        <v>467</v>
      </c>
      <c r="Q73" t="s">
        <v>468</v>
      </c>
      <c r="R73" t="s">
        <v>467</v>
      </c>
      <c r="S73" t="s">
        <v>467</v>
      </c>
      <c r="T73" t="s">
        <v>468</v>
      </c>
      <c r="U73" t="s">
        <v>490</v>
      </c>
      <c r="V73" t="s">
        <v>487</v>
      </c>
      <c r="W73" t="s">
        <v>467</v>
      </c>
      <c r="X73" t="s">
        <v>468</v>
      </c>
      <c r="Y73" t="s">
        <v>467</v>
      </c>
      <c r="Z73" t="s">
        <v>467</v>
      </c>
      <c r="AA73" t="s">
        <v>467</v>
      </c>
      <c r="AB73" t="s">
        <v>480</v>
      </c>
      <c r="AC73" t="s">
        <v>485</v>
      </c>
      <c r="AD73" t="s">
        <v>467</v>
      </c>
      <c r="AE73" t="s">
        <v>467</v>
      </c>
      <c r="AF73" t="s">
        <v>478</v>
      </c>
      <c r="AG73" t="s">
        <v>475</v>
      </c>
      <c r="AH73" t="s">
        <v>470</v>
      </c>
      <c r="AI73" t="s">
        <v>476</v>
      </c>
      <c r="AJ73" t="s">
        <v>471</v>
      </c>
      <c r="AK73" t="s">
        <v>467</v>
      </c>
    </row>
    <row r="74" spans="1:37" x14ac:dyDescent="0.45">
      <c r="A74" s="64">
        <v>3121</v>
      </c>
      <c r="B74" t="s">
        <v>149</v>
      </c>
      <c r="C74" t="s">
        <v>437</v>
      </c>
      <c r="D74" t="s">
        <v>468</v>
      </c>
      <c r="E74" s="64">
        <v>8</v>
      </c>
      <c r="F74" t="s">
        <v>501</v>
      </c>
      <c r="G74" t="s">
        <v>496</v>
      </c>
      <c r="H74" t="s">
        <v>468</v>
      </c>
      <c r="I74" t="s">
        <v>468</v>
      </c>
      <c r="J74" t="s">
        <v>467</v>
      </c>
      <c r="K74" t="s">
        <v>467</v>
      </c>
      <c r="L74" t="s">
        <v>467</v>
      </c>
      <c r="M74" t="s">
        <v>467</v>
      </c>
      <c r="N74" t="s">
        <v>468</v>
      </c>
      <c r="O74" t="s">
        <v>468</v>
      </c>
      <c r="P74" t="s">
        <v>468</v>
      </c>
      <c r="Q74" t="s">
        <v>468</v>
      </c>
      <c r="R74" t="s">
        <v>468</v>
      </c>
      <c r="S74" t="s">
        <v>467</v>
      </c>
      <c r="T74" t="s">
        <v>468</v>
      </c>
      <c r="U74" t="s">
        <v>490</v>
      </c>
      <c r="V74" t="s">
        <v>487</v>
      </c>
      <c r="W74" t="s">
        <v>467</v>
      </c>
      <c r="X74" t="s">
        <v>467</v>
      </c>
      <c r="Y74" t="s">
        <v>467</v>
      </c>
      <c r="Z74" t="s">
        <v>467</v>
      </c>
      <c r="AA74" t="s">
        <v>467</v>
      </c>
      <c r="AB74" t="s">
        <v>481</v>
      </c>
      <c r="AC74" t="s">
        <v>481</v>
      </c>
      <c r="AD74" t="s">
        <v>467</v>
      </c>
      <c r="AE74" t="s">
        <v>467</v>
      </c>
      <c r="AF74" t="s">
        <v>467</v>
      </c>
      <c r="AG74" t="s">
        <v>474</v>
      </c>
      <c r="AH74" t="s">
        <v>470</v>
      </c>
      <c r="AI74" t="s">
        <v>474</v>
      </c>
      <c r="AJ74" t="s">
        <v>471</v>
      </c>
      <c r="AK74" t="s">
        <v>467</v>
      </c>
    </row>
    <row r="75" spans="1:37" x14ac:dyDescent="0.45">
      <c r="A75" s="64">
        <v>3222</v>
      </c>
      <c r="B75" t="s">
        <v>148</v>
      </c>
      <c r="C75" t="s">
        <v>437</v>
      </c>
      <c r="D75" t="s">
        <v>468</v>
      </c>
      <c r="E75" s="64">
        <v>8</v>
      </c>
      <c r="F75" t="s">
        <v>500</v>
      </c>
      <c r="G75" t="s">
        <v>496</v>
      </c>
      <c r="H75" t="s">
        <v>468</v>
      </c>
      <c r="I75" t="s">
        <v>468</v>
      </c>
      <c r="J75" t="s">
        <v>467</v>
      </c>
      <c r="K75" t="s">
        <v>467</v>
      </c>
      <c r="L75" t="s">
        <v>468</v>
      </c>
      <c r="M75" t="s">
        <v>467</v>
      </c>
      <c r="N75" t="s">
        <v>468</v>
      </c>
      <c r="O75" t="s">
        <v>468</v>
      </c>
      <c r="P75" t="s">
        <v>468</v>
      </c>
      <c r="Q75" t="s">
        <v>468</v>
      </c>
      <c r="R75" t="s">
        <v>467</v>
      </c>
      <c r="S75" t="s">
        <v>467</v>
      </c>
      <c r="T75" t="s">
        <v>468</v>
      </c>
      <c r="U75" t="s">
        <v>490</v>
      </c>
      <c r="V75" t="s">
        <v>487</v>
      </c>
      <c r="W75" t="s">
        <v>467</v>
      </c>
      <c r="X75" t="s">
        <v>467</v>
      </c>
      <c r="Y75" t="s">
        <v>467</v>
      </c>
      <c r="Z75" t="s">
        <v>467</v>
      </c>
      <c r="AA75" t="s">
        <v>467</v>
      </c>
      <c r="AB75" t="s">
        <v>480</v>
      </c>
      <c r="AC75" t="s">
        <v>486</v>
      </c>
      <c r="AD75" t="s">
        <v>467</v>
      </c>
      <c r="AE75" t="s">
        <v>467</v>
      </c>
      <c r="AF75" t="s">
        <v>479</v>
      </c>
      <c r="AG75" t="s">
        <v>474</v>
      </c>
      <c r="AH75" t="s">
        <v>470</v>
      </c>
      <c r="AI75" t="s">
        <v>474</v>
      </c>
      <c r="AJ75" t="s">
        <v>470</v>
      </c>
      <c r="AK75" t="s">
        <v>467</v>
      </c>
    </row>
    <row r="76" spans="1:37" x14ac:dyDescent="0.45">
      <c r="A76" s="64">
        <v>3250</v>
      </c>
      <c r="B76" t="s">
        <v>150</v>
      </c>
      <c r="C76" t="s">
        <v>438</v>
      </c>
      <c r="D76" t="s">
        <v>467</v>
      </c>
      <c r="E76" s="64" t="s">
        <v>497</v>
      </c>
      <c r="F76" t="s">
        <v>497</v>
      </c>
      <c r="G76" t="s">
        <v>497</v>
      </c>
      <c r="H76" t="s">
        <v>467</v>
      </c>
      <c r="I76" t="s">
        <v>467</v>
      </c>
      <c r="J76" t="s">
        <v>467</v>
      </c>
      <c r="K76" t="s">
        <v>467</v>
      </c>
      <c r="L76" t="s">
        <v>467</v>
      </c>
      <c r="M76" t="s">
        <v>467</v>
      </c>
      <c r="N76" t="s">
        <v>467</v>
      </c>
      <c r="O76" t="s">
        <v>467</v>
      </c>
      <c r="P76" t="s">
        <v>467</v>
      </c>
      <c r="Q76" t="s">
        <v>467</v>
      </c>
      <c r="R76" t="s">
        <v>467</v>
      </c>
      <c r="S76" t="s">
        <v>467</v>
      </c>
      <c r="T76" t="s">
        <v>468</v>
      </c>
      <c r="U76" t="s">
        <v>491</v>
      </c>
      <c r="V76" t="s">
        <v>488</v>
      </c>
      <c r="W76" t="s">
        <v>468</v>
      </c>
      <c r="X76" t="s">
        <v>467</v>
      </c>
      <c r="Y76" t="s">
        <v>468</v>
      </c>
      <c r="Z76" t="s">
        <v>467</v>
      </c>
      <c r="AA76" t="s">
        <v>468</v>
      </c>
      <c r="AB76" t="s">
        <v>483</v>
      </c>
      <c r="AC76" t="s">
        <v>485</v>
      </c>
      <c r="AD76" t="s">
        <v>467</v>
      </c>
      <c r="AE76" t="s">
        <v>467</v>
      </c>
      <c r="AF76" t="s">
        <v>467</v>
      </c>
      <c r="AG76" t="s">
        <v>475</v>
      </c>
      <c r="AH76" t="s">
        <v>470</v>
      </c>
      <c r="AI76" t="s">
        <v>474</v>
      </c>
      <c r="AJ76" t="s">
        <v>471</v>
      </c>
      <c r="AK76" t="s">
        <v>467</v>
      </c>
    </row>
    <row r="77" spans="1:37" x14ac:dyDescent="0.45">
      <c r="A77" s="64">
        <v>3252</v>
      </c>
      <c r="B77" t="s">
        <v>150</v>
      </c>
      <c r="C77" t="s">
        <v>437</v>
      </c>
      <c r="D77" t="s">
        <v>468</v>
      </c>
      <c r="E77" s="64">
        <v>5</v>
      </c>
      <c r="F77" t="s">
        <v>500</v>
      </c>
      <c r="G77" t="s">
        <v>496</v>
      </c>
      <c r="H77" t="s">
        <v>467</v>
      </c>
      <c r="I77" t="s">
        <v>467</v>
      </c>
      <c r="J77" t="s">
        <v>468</v>
      </c>
      <c r="K77" t="s">
        <v>467</v>
      </c>
      <c r="L77" t="s">
        <v>468</v>
      </c>
      <c r="M77" t="s">
        <v>467</v>
      </c>
      <c r="N77" t="s">
        <v>468</v>
      </c>
      <c r="O77" t="s">
        <v>468</v>
      </c>
      <c r="P77" t="s">
        <v>467</v>
      </c>
      <c r="Q77" t="s">
        <v>467</v>
      </c>
      <c r="R77" t="s">
        <v>467</v>
      </c>
      <c r="S77" t="s">
        <v>467</v>
      </c>
      <c r="T77" t="s">
        <v>468</v>
      </c>
      <c r="U77" t="s">
        <v>490</v>
      </c>
      <c r="V77" t="s">
        <v>487</v>
      </c>
      <c r="W77" t="s">
        <v>467</v>
      </c>
      <c r="X77" t="s">
        <v>467</v>
      </c>
      <c r="Y77" t="s">
        <v>467</v>
      </c>
      <c r="Z77" t="s">
        <v>467</v>
      </c>
      <c r="AA77" t="s">
        <v>467</v>
      </c>
      <c r="AB77" t="s">
        <v>481</v>
      </c>
      <c r="AC77" t="s">
        <v>481</v>
      </c>
      <c r="AD77" t="s">
        <v>467</v>
      </c>
      <c r="AE77" t="s">
        <v>467</v>
      </c>
      <c r="AF77" t="s">
        <v>478</v>
      </c>
      <c r="AG77" t="s">
        <v>475</v>
      </c>
      <c r="AH77" t="s">
        <v>471</v>
      </c>
      <c r="AI77" t="s">
        <v>474</v>
      </c>
      <c r="AJ77" t="s">
        <v>471</v>
      </c>
      <c r="AK77" t="s">
        <v>467</v>
      </c>
    </row>
    <row r="78" spans="1:37" x14ac:dyDescent="0.45">
      <c r="A78" s="64">
        <v>3310</v>
      </c>
      <c r="B78" t="s">
        <v>150</v>
      </c>
      <c r="C78" t="s">
        <v>437</v>
      </c>
      <c r="D78" t="s">
        <v>468</v>
      </c>
      <c r="E78" s="64">
        <v>8</v>
      </c>
      <c r="F78" t="s">
        <v>500</v>
      </c>
      <c r="G78" t="s">
        <v>496</v>
      </c>
      <c r="H78" t="s">
        <v>467</v>
      </c>
      <c r="I78" t="s">
        <v>468</v>
      </c>
      <c r="J78" t="s">
        <v>468</v>
      </c>
      <c r="K78" t="s">
        <v>467</v>
      </c>
      <c r="L78" t="s">
        <v>468</v>
      </c>
      <c r="M78" t="s">
        <v>467</v>
      </c>
      <c r="N78" t="s">
        <v>468</v>
      </c>
      <c r="O78" t="s">
        <v>468</v>
      </c>
      <c r="P78" t="s">
        <v>468</v>
      </c>
      <c r="Q78" t="s">
        <v>468</v>
      </c>
      <c r="R78" t="s">
        <v>467</v>
      </c>
      <c r="S78" t="s">
        <v>467</v>
      </c>
      <c r="T78" t="s">
        <v>468</v>
      </c>
      <c r="U78" t="s">
        <v>490</v>
      </c>
      <c r="V78" t="s">
        <v>487</v>
      </c>
      <c r="W78" t="s">
        <v>467</v>
      </c>
      <c r="X78" t="s">
        <v>467</v>
      </c>
      <c r="Y78" t="s">
        <v>467</v>
      </c>
      <c r="Z78" t="s">
        <v>467</v>
      </c>
      <c r="AA78" t="s">
        <v>467</v>
      </c>
      <c r="AB78" t="s">
        <v>481</v>
      </c>
      <c r="AC78" t="s">
        <v>481</v>
      </c>
      <c r="AD78" t="s">
        <v>467</v>
      </c>
      <c r="AE78" t="s">
        <v>467</v>
      </c>
      <c r="AF78" t="s">
        <v>478</v>
      </c>
      <c r="AG78" t="s">
        <v>475</v>
      </c>
      <c r="AH78" t="s">
        <v>471</v>
      </c>
      <c r="AI78" t="s">
        <v>475</v>
      </c>
      <c r="AJ78" t="s">
        <v>471</v>
      </c>
      <c r="AK78" t="s">
        <v>467</v>
      </c>
    </row>
    <row r="79" spans="1:37" x14ac:dyDescent="0.45">
      <c r="A79" s="64">
        <v>3313</v>
      </c>
      <c r="B79" t="s">
        <v>150</v>
      </c>
      <c r="C79" t="s">
        <v>437</v>
      </c>
      <c r="D79" t="s">
        <v>468</v>
      </c>
      <c r="E79" s="64">
        <v>6</v>
      </c>
      <c r="F79" t="s">
        <v>500</v>
      </c>
      <c r="G79" t="s">
        <v>496</v>
      </c>
      <c r="H79" t="s">
        <v>468</v>
      </c>
      <c r="I79" t="s">
        <v>468</v>
      </c>
      <c r="J79" t="s">
        <v>467</v>
      </c>
      <c r="K79" t="s">
        <v>467</v>
      </c>
      <c r="L79" t="s">
        <v>468</v>
      </c>
      <c r="M79" t="s">
        <v>467</v>
      </c>
      <c r="N79" t="s">
        <v>468</v>
      </c>
      <c r="O79" t="s">
        <v>468</v>
      </c>
      <c r="P79" t="s">
        <v>468</v>
      </c>
      <c r="Q79" t="s">
        <v>468</v>
      </c>
      <c r="R79" t="s">
        <v>467</v>
      </c>
      <c r="S79" t="s">
        <v>467</v>
      </c>
      <c r="T79" t="s">
        <v>468</v>
      </c>
      <c r="U79" t="s">
        <v>490</v>
      </c>
      <c r="V79" t="s">
        <v>487</v>
      </c>
      <c r="W79" t="s">
        <v>467</v>
      </c>
      <c r="X79" t="s">
        <v>467</v>
      </c>
      <c r="Y79" t="s">
        <v>467</v>
      </c>
      <c r="Z79" t="s">
        <v>467</v>
      </c>
      <c r="AA79" t="s">
        <v>467</v>
      </c>
      <c r="AB79" t="s">
        <v>480</v>
      </c>
      <c r="AC79" t="s">
        <v>485</v>
      </c>
      <c r="AD79" t="s">
        <v>467</v>
      </c>
      <c r="AE79" t="s">
        <v>467</v>
      </c>
      <c r="AF79" t="s">
        <v>478</v>
      </c>
      <c r="AG79" t="s">
        <v>474</v>
      </c>
      <c r="AH79" t="s">
        <v>470</v>
      </c>
      <c r="AI79" t="s">
        <v>475</v>
      </c>
      <c r="AJ79" t="s">
        <v>470</v>
      </c>
      <c r="AK79" t="s">
        <v>467</v>
      </c>
    </row>
    <row r="80" spans="1:37" x14ac:dyDescent="0.45">
      <c r="A80" s="64">
        <v>3406</v>
      </c>
      <c r="B80" t="s">
        <v>149</v>
      </c>
      <c r="C80" t="s">
        <v>437</v>
      </c>
      <c r="D80" t="s">
        <v>468</v>
      </c>
      <c r="E80" s="64">
        <v>6</v>
      </c>
      <c r="F80" t="s">
        <v>500</v>
      </c>
      <c r="G80" t="s">
        <v>496</v>
      </c>
      <c r="H80" t="s">
        <v>468</v>
      </c>
      <c r="I80" t="s">
        <v>468</v>
      </c>
      <c r="J80" t="s">
        <v>468</v>
      </c>
      <c r="K80" t="s">
        <v>467</v>
      </c>
      <c r="L80" t="s">
        <v>468</v>
      </c>
      <c r="M80" t="s">
        <v>467</v>
      </c>
      <c r="N80" t="s">
        <v>468</v>
      </c>
      <c r="O80" t="s">
        <v>468</v>
      </c>
      <c r="P80" t="s">
        <v>467</v>
      </c>
      <c r="Q80" t="s">
        <v>468</v>
      </c>
      <c r="R80" t="s">
        <v>467</v>
      </c>
      <c r="S80" t="s">
        <v>467</v>
      </c>
      <c r="T80" t="s">
        <v>468</v>
      </c>
      <c r="U80" t="s">
        <v>490</v>
      </c>
      <c r="V80" t="s">
        <v>487</v>
      </c>
      <c r="W80" t="s">
        <v>467</v>
      </c>
      <c r="X80" t="s">
        <v>467</v>
      </c>
      <c r="Y80" t="s">
        <v>467</v>
      </c>
      <c r="Z80" t="s">
        <v>467</v>
      </c>
      <c r="AA80" t="s">
        <v>467</v>
      </c>
      <c r="AB80" t="s">
        <v>482</v>
      </c>
      <c r="AC80" t="s">
        <v>486</v>
      </c>
      <c r="AD80" t="s">
        <v>467</v>
      </c>
      <c r="AE80" t="s">
        <v>467</v>
      </c>
      <c r="AF80" t="s">
        <v>478</v>
      </c>
      <c r="AG80" t="s">
        <v>474</v>
      </c>
      <c r="AH80" t="s">
        <v>471</v>
      </c>
      <c r="AI80" t="s">
        <v>475</v>
      </c>
      <c r="AJ80" t="s">
        <v>471</v>
      </c>
      <c r="AK80" t="s">
        <v>467</v>
      </c>
    </row>
    <row r="81" spans="1:37" x14ac:dyDescent="0.45">
      <c r="A81" s="64" t="s">
        <v>98</v>
      </c>
      <c r="B81" t="s">
        <v>148</v>
      </c>
      <c r="C81" t="s">
        <v>437</v>
      </c>
      <c r="D81" t="s">
        <v>468</v>
      </c>
      <c r="E81" s="64">
        <v>7</v>
      </c>
      <c r="F81" t="s">
        <v>500</v>
      </c>
      <c r="G81" t="s">
        <v>496</v>
      </c>
      <c r="H81" t="s">
        <v>467</v>
      </c>
      <c r="I81" t="s">
        <v>468</v>
      </c>
      <c r="J81" t="s">
        <v>468</v>
      </c>
      <c r="K81" t="s">
        <v>467</v>
      </c>
      <c r="L81" t="s">
        <v>468</v>
      </c>
      <c r="M81" t="s">
        <v>467</v>
      </c>
      <c r="N81" t="s">
        <v>468</v>
      </c>
      <c r="O81" t="s">
        <v>468</v>
      </c>
      <c r="P81" t="s">
        <v>467</v>
      </c>
      <c r="Q81" t="s">
        <v>468</v>
      </c>
      <c r="R81" t="s">
        <v>467</v>
      </c>
      <c r="S81" t="s">
        <v>467</v>
      </c>
      <c r="T81" t="s">
        <v>468</v>
      </c>
      <c r="U81" t="s">
        <v>490</v>
      </c>
      <c r="V81" t="s">
        <v>487</v>
      </c>
      <c r="W81" t="s">
        <v>467</v>
      </c>
      <c r="X81" t="s">
        <v>467</v>
      </c>
      <c r="Y81" t="s">
        <v>467</v>
      </c>
      <c r="Z81" t="s">
        <v>467</v>
      </c>
      <c r="AA81" t="s">
        <v>467</v>
      </c>
      <c r="AB81" t="s">
        <v>482</v>
      </c>
      <c r="AC81" t="s">
        <v>486</v>
      </c>
      <c r="AD81" t="s">
        <v>468</v>
      </c>
      <c r="AE81" t="s">
        <v>467</v>
      </c>
      <c r="AF81" t="s">
        <v>478</v>
      </c>
      <c r="AG81" t="s">
        <v>475</v>
      </c>
      <c r="AH81" t="s">
        <v>471</v>
      </c>
      <c r="AI81" t="s">
        <v>476</v>
      </c>
      <c r="AJ81" t="s">
        <v>471</v>
      </c>
      <c r="AK81" t="s">
        <v>467</v>
      </c>
    </row>
    <row r="82" spans="1:37" x14ac:dyDescent="0.45">
      <c r="A82" s="64">
        <v>3412</v>
      </c>
      <c r="B82" t="s">
        <v>148</v>
      </c>
      <c r="C82" t="s">
        <v>437</v>
      </c>
      <c r="D82" t="s">
        <v>468</v>
      </c>
      <c r="E82" s="64">
        <v>3</v>
      </c>
      <c r="F82" t="s">
        <v>500</v>
      </c>
      <c r="G82" t="s">
        <v>496</v>
      </c>
      <c r="H82" t="s">
        <v>468</v>
      </c>
      <c r="I82" t="s">
        <v>467</v>
      </c>
      <c r="J82" t="s">
        <v>468</v>
      </c>
      <c r="K82" t="s">
        <v>467</v>
      </c>
      <c r="L82" t="s">
        <v>468</v>
      </c>
      <c r="M82" t="s">
        <v>468</v>
      </c>
      <c r="N82" t="s">
        <v>468</v>
      </c>
      <c r="O82" t="s">
        <v>468</v>
      </c>
      <c r="P82" t="s">
        <v>467</v>
      </c>
      <c r="Q82" t="s">
        <v>467</v>
      </c>
      <c r="R82" t="s">
        <v>467</v>
      </c>
      <c r="S82" t="s">
        <v>467</v>
      </c>
      <c r="T82" t="s">
        <v>468</v>
      </c>
      <c r="U82" t="s">
        <v>490</v>
      </c>
      <c r="V82" t="s">
        <v>487</v>
      </c>
      <c r="W82" t="s">
        <v>467</v>
      </c>
      <c r="X82" t="s">
        <v>467</v>
      </c>
      <c r="Y82" t="s">
        <v>467</v>
      </c>
      <c r="Z82" t="s">
        <v>467</v>
      </c>
      <c r="AA82" t="s">
        <v>467</v>
      </c>
      <c r="AB82" t="s">
        <v>482</v>
      </c>
      <c r="AC82" t="s">
        <v>485</v>
      </c>
      <c r="AD82" t="s">
        <v>467</v>
      </c>
      <c r="AE82" t="s">
        <v>467</v>
      </c>
      <c r="AF82" t="s">
        <v>479</v>
      </c>
      <c r="AG82" t="s">
        <v>476</v>
      </c>
      <c r="AH82" t="s">
        <v>471</v>
      </c>
      <c r="AI82" t="s">
        <v>474</v>
      </c>
      <c r="AJ82" t="s">
        <v>471</v>
      </c>
      <c r="AK82" t="s">
        <v>467</v>
      </c>
    </row>
    <row r="83" spans="1:37" x14ac:dyDescent="0.45">
      <c r="A83" s="64">
        <v>3418</v>
      </c>
      <c r="B83" t="s">
        <v>151</v>
      </c>
      <c r="C83" t="s">
        <v>437</v>
      </c>
      <c r="D83" t="s">
        <v>468</v>
      </c>
      <c r="E83" s="64">
        <v>5</v>
      </c>
      <c r="F83" t="s">
        <v>500</v>
      </c>
      <c r="G83" t="s">
        <v>496</v>
      </c>
      <c r="H83" t="s">
        <v>468</v>
      </c>
      <c r="I83" t="s">
        <v>467</v>
      </c>
      <c r="J83" t="s">
        <v>467</v>
      </c>
      <c r="K83" t="s">
        <v>467</v>
      </c>
      <c r="L83" t="s">
        <v>467</v>
      </c>
      <c r="M83" t="s">
        <v>468</v>
      </c>
      <c r="N83" t="s">
        <v>468</v>
      </c>
      <c r="O83" t="s">
        <v>468</v>
      </c>
      <c r="P83" t="s">
        <v>468</v>
      </c>
      <c r="Q83" t="s">
        <v>467</v>
      </c>
      <c r="R83" t="s">
        <v>467</v>
      </c>
      <c r="S83" t="s">
        <v>468</v>
      </c>
      <c r="T83" t="s">
        <v>467</v>
      </c>
      <c r="U83" t="s">
        <v>490</v>
      </c>
      <c r="V83" t="s">
        <v>487</v>
      </c>
      <c r="W83" t="s">
        <v>467</v>
      </c>
      <c r="X83" t="s">
        <v>467</v>
      </c>
      <c r="Y83" t="s">
        <v>467</v>
      </c>
      <c r="Z83" t="s">
        <v>467</v>
      </c>
      <c r="AA83" t="s">
        <v>467</v>
      </c>
      <c r="AB83" t="s">
        <v>482</v>
      </c>
      <c r="AC83" t="s">
        <v>485</v>
      </c>
      <c r="AD83" t="s">
        <v>467</v>
      </c>
      <c r="AE83" t="s">
        <v>467</v>
      </c>
      <c r="AF83" t="s">
        <v>479</v>
      </c>
      <c r="AG83" t="s">
        <v>474</v>
      </c>
      <c r="AH83" t="s">
        <v>471</v>
      </c>
      <c r="AI83" t="s">
        <v>474</v>
      </c>
      <c r="AJ83" t="s">
        <v>471</v>
      </c>
      <c r="AK83" t="s">
        <v>467</v>
      </c>
    </row>
    <row r="84" spans="1:37" x14ac:dyDescent="0.45">
      <c r="A84" s="64">
        <v>3426</v>
      </c>
      <c r="B84" t="s">
        <v>151</v>
      </c>
      <c r="C84" t="s">
        <v>438</v>
      </c>
      <c r="D84" t="s">
        <v>467</v>
      </c>
      <c r="E84" s="64" t="s">
        <v>497</v>
      </c>
      <c r="F84" t="s">
        <v>497</v>
      </c>
      <c r="G84" t="s">
        <v>497</v>
      </c>
      <c r="H84" t="s">
        <v>467</v>
      </c>
      <c r="I84" t="s">
        <v>467</v>
      </c>
      <c r="J84" t="s">
        <v>467</v>
      </c>
      <c r="K84" t="s">
        <v>467</v>
      </c>
      <c r="L84" t="s">
        <v>467</v>
      </c>
      <c r="M84" t="s">
        <v>467</v>
      </c>
      <c r="N84" t="s">
        <v>467</v>
      </c>
      <c r="O84" t="s">
        <v>467</v>
      </c>
      <c r="P84" t="s">
        <v>467</v>
      </c>
      <c r="Q84" t="s">
        <v>467</v>
      </c>
      <c r="R84" t="s">
        <v>467</v>
      </c>
      <c r="S84" t="s">
        <v>467</v>
      </c>
      <c r="T84" t="s">
        <v>468</v>
      </c>
      <c r="U84" t="s">
        <v>491</v>
      </c>
      <c r="V84" t="s">
        <v>487</v>
      </c>
      <c r="W84" t="s">
        <v>468</v>
      </c>
      <c r="X84" t="s">
        <v>468</v>
      </c>
      <c r="Y84" t="s">
        <v>468</v>
      </c>
      <c r="Z84" t="s">
        <v>467</v>
      </c>
      <c r="AA84" t="s">
        <v>468</v>
      </c>
      <c r="AB84" t="s">
        <v>480</v>
      </c>
      <c r="AC84" t="s">
        <v>485</v>
      </c>
      <c r="AD84" t="s">
        <v>467</v>
      </c>
      <c r="AE84" t="s">
        <v>467</v>
      </c>
      <c r="AF84" t="s">
        <v>467</v>
      </c>
      <c r="AG84" t="s">
        <v>475</v>
      </c>
      <c r="AH84" t="s">
        <v>471</v>
      </c>
      <c r="AI84" t="s">
        <v>475</v>
      </c>
      <c r="AJ84" t="s">
        <v>471</v>
      </c>
      <c r="AK84" t="s">
        <v>467</v>
      </c>
    </row>
    <row r="85" spans="1:37" x14ac:dyDescent="0.45">
      <c r="A85" s="64">
        <v>3453</v>
      </c>
      <c r="B85" t="s">
        <v>150</v>
      </c>
      <c r="C85" t="s">
        <v>437</v>
      </c>
      <c r="D85" t="s">
        <v>468</v>
      </c>
      <c r="E85" s="64">
        <v>6</v>
      </c>
      <c r="F85" t="s">
        <v>501</v>
      </c>
      <c r="G85" t="s">
        <v>496</v>
      </c>
      <c r="H85" t="s">
        <v>468</v>
      </c>
      <c r="I85" t="s">
        <v>468</v>
      </c>
      <c r="J85" t="s">
        <v>468</v>
      </c>
      <c r="K85" t="s">
        <v>467</v>
      </c>
      <c r="L85" t="s">
        <v>468</v>
      </c>
      <c r="M85" t="s">
        <v>467</v>
      </c>
      <c r="N85" t="s">
        <v>468</v>
      </c>
      <c r="O85" t="s">
        <v>468</v>
      </c>
      <c r="P85" t="s">
        <v>467</v>
      </c>
      <c r="Q85" t="s">
        <v>468</v>
      </c>
      <c r="R85" t="s">
        <v>467</v>
      </c>
      <c r="S85" t="s">
        <v>467</v>
      </c>
      <c r="T85" t="s">
        <v>468</v>
      </c>
      <c r="U85" t="s">
        <v>490</v>
      </c>
      <c r="V85" t="s">
        <v>487</v>
      </c>
      <c r="W85" t="s">
        <v>467</v>
      </c>
      <c r="X85" t="s">
        <v>467</v>
      </c>
      <c r="Y85" t="s">
        <v>467</v>
      </c>
      <c r="Z85" t="s">
        <v>467</v>
      </c>
      <c r="AA85" t="s">
        <v>467</v>
      </c>
      <c r="AB85" t="s">
        <v>480</v>
      </c>
      <c r="AC85" t="s">
        <v>485</v>
      </c>
      <c r="AD85" t="s">
        <v>467</v>
      </c>
      <c r="AE85" t="s">
        <v>467</v>
      </c>
      <c r="AF85" t="s">
        <v>478</v>
      </c>
      <c r="AG85" t="s">
        <v>474</v>
      </c>
      <c r="AH85" t="s">
        <v>471</v>
      </c>
      <c r="AI85" t="s">
        <v>475</v>
      </c>
      <c r="AJ85" t="s">
        <v>471</v>
      </c>
      <c r="AK85" t="s">
        <v>467</v>
      </c>
    </row>
    <row r="86" spans="1:37" x14ac:dyDescent="0.45">
      <c r="A86" s="64">
        <v>3513</v>
      </c>
      <c r="B86" t="s">
        <v>149</v>
      </c>
      <c r="C86" t="s">
        <v>437</v>
      </c>
      <c r="D86" t="s">
        <v>468</v>
      </c>
      <c r="E86" s="64" t="s">
        <v>497</v>
      </c>
      <c r="F86" t="s">
        <v>500</v>
      </c>
      <c r="G86" t="s">
        <v>496</v>
      </c>
      <c r="H86" t="s">
        <v>467</v>
      </c>
      <c r="I86" t="s">
        <v>468</v>
      </c>
      <c r="J86" t="s">
        <v>467</v>
      </c>
      <c r="K86" t="s">
        <v>467</v>
      </c>
      <c r="L86" t="s">
        <v>467</v>
      </c>
      <c r="M86" t="s">
        <v>467</v>
      </c>
      <c r="N86" t="s">
        <v>467</v>
      </c>
      <c r="O86" t="s">
        <v>467</v>
      </c>
      <c r="P86" t="s">
        <v>468</v>
      </c>
      <c r="Q86" t="s">
        <v>468</v>
      </c>
      <c r="R86" t="s">
        <v>468</v>
      </c>
      <c r="S86" t="s">
        <v>467</v>
      </c>
      <c r="T86" t="s">
        <v>468</v>
      </c>
      <c r="U86" t="s">
        <v>491</v>
      </c>
      <c r="V86" t="s">
        <v>487</v>
      </c>
      <c r="W86" t="s">
        <v>468</v>
      </c>
      <c r="X86" t="s">
        <v>467</v>
      </c>
      <c r="Y86" t="s">
        <v>468</v>
      </c>
      <c r="Z86" t="s">
        <v>467</v>
      </c>
      <c r="AA86" t="s">
        <v>468</v>
      </c>
      <c r="AB86" t="s">
        <v>482</v>
      </c>
      <c r="AC86" t="s">
        <v>486</v>
      </c>
      <c r="AD86" t="s">
        <v>467</v>
      </c>
      <c r="AE86" t="s">
        <v>467</v>
      </c>
      <c r="AF86" t="s">
        <v>479</v>
      </c>
      <c r="AG86" t="s">
        <v>474</v>
      </c>
      <c r="AH86" t="s">
        <v>470</v>
      </c>
      <c r="AI86" t="s">
        <v>475</v>
      </c>
      <c r="AJ86" t="s">
        <v>471</v>
      </c>
      <c r="AK86" t="s">
        <v>467</v>
      </c>
    </row>
    <row r="87" spans="1:37" x14ac:dyDescent="0.45">
      <c r="A87" s="64">
        <v>3515</v>
      </c>
      <c r="B87" t="s">
        <v>149</v>
      </c>
      <c r="C87" t="s">
        <v>437</v>
      </c>
      <c r="D87" t="s">
        <v>468</v>
      </c>
      <c r="E87" s="64">
        <v>7</v>
      </c>
      <c r="F87" t="s">
        <v>501</v>
      </c>
      <c r="G87" t="s">
        <v>496</v>
      </c>
      <c r="H87" t="s">
        <v>468</v>
      </c>
      <c r="I87" t="s">
        <v>467</v>
      </c>
      <c r="J87" t="s">
        <v>467</v>
      </c>
      <c r="K87" t="s">
        <v>467</v>
      </c>
      <c r="L87" t="s">
        <v>467</v>
      </c>
      <c r="M87" t="s">
        <v>467</v>
      </c>
      <c r="N87" t="s">
        <v>468</v>
      </c>
      <c r="O87" t="s">
        <v>468</v>
      </c>
      <c r="P87" t="s">
        <v>468</v>
      </c>
      <c r="Q87" t="s">
        <v>468</v>
      </c>
      <c r="R87" t="s">
        <v>468</v>
      </c>
      <c r="S87" t="s">
        <v>467</v>
      </c>
      <c r="T87" t="s">
        <v>468</v>
      </c>
      <c r="U87" t="s">
        <v>491</v>
      </c>
      <c r="V87" t="s">
        <v>487</v>
      </c>
      <c r="W87" t="s">
        <v>468</v>
      </c>
      <c r="X87" t="s">
        <v>467</v>
      </c>
      <c r="Y87" t="s">
        <v>468</v>
      </c>
      <c r="Z87" t="s">
        <v>467</v>
      </c>
      <c r="AA87" t="s">
        <v>468</v>
      </c>
      <c r="AB87" t="s">
        <v>482</v>
      </c>
      <c r="AC87" t="s">
        <v>485</v>
      </c>
      <c r="AD87" t="s">
        <v>467</v>
      </c>
      <c r="AE87" t="s">
        <v>467</v>
      </c>
      <c r="AF87" t="s">
        <v>478</v>
      </c>
      <c r="AG87" t="s">
        <v>475</v>
      </c>
      <c r="AH87" t="s">
        <v>470</v>
      </c>
      <c r="AI87" t="s">
        <v>475</v>
      </c>
      <c r="AJ87" t="s">
        <v>470</v>
      </c>
      <c r="AK87" t="s">
        <v>467</v>
      </c>
    </row>
    <row r="88" spans="1:37" x14ac:dyDescent="0.45">
      <c r="A88" s="64">
        <v>3543</v>
      </c>
      <c r="B88" t="s">
        <v>148</v>
      </c>
      <c r="C88" t="s">
        <v>437</v>
      </c>
      <c r="D88" t="s">
        <v>468</v>
      </c>
      <c r="E88" s="64">
        <v>6</v>
      </c>
      <c r="F88" t="s">
        <v>500</v>
      </c>
      <c r="G88" t="s">
        <v>496</v>
      </c>
      <c r="H88" t="s">
        <v>468</v>
      </c>
      <c r="I88" t="s">
        <v>467</v>
      </c>
      <c r="J88" t="s">
        <v>467</v>
      </c>
      <c r="K88" t="s">
        <v>467</v>
      </c>
      <c r="L88" t="s">
        <v>467</v>
      </c>
      <c r="M88" t="s">
        <v>467</v>
      </c>
      <c r="N88" t="s">
        <v>468</v>
      </c>
      <c r="O88" t="s">
        <v>467</v>
      </c>
      <c r="P88" t="s">
        <v>467</v>
      </c>
      <c r="Q88" t="s">
        <v>467</v>
      </c>
      <c r="R88" t="s">
        <v>467</v>
      </c>
      <c r="S88" t="s">
        <v>467</v>
      </c>
      <c r="T88" t="s">
        <v>468</v>
      </c>
      <c r="U88" t="s">
        <v>491</v>
      </c>
      <c r="V88" t="s">
        <v>487</v>
      </c>
      <c r="W88" t="s">
        <v>467</v>
      </c>
      <c r="X88" t="s">
        <v>467</v>
      </c>
      <c r="Y88" t="s">
        <v>467</v>
      </c>
      <c r="Z88" t="s">
        <v>467</v>
      </c>
      <c r="AA88" t="s">
        <v>467</v>
      </c>
      <c r="AB88" t="s">
        <v>483</v>
      </c>
      <c r="AC88" t="s">
        <v>486</v>
      </c>
      <c r="AD88" t="s">
        <v>467</v>
      </c>
      <c r="AE88" t="s">
        <v>467</v>
      </c>
      <c r="AF88" t="s">
        <v>479</v>
      </c>
      <c r="AG88" t="s">
        <v>475</v>
      </c>
      <c r="AH88" t="s">
        <v>470</v>
      </c>
      <c r="AI88" t="s">
        <v>475</v>
      </c>
      <c r="AJ88" t="s">
        <v>470</v>
      </c>
      <c r="AK88" t="s">
        <v>467</v>
      </c>
    </row>
    <row r="89" spans="1:37" x14ac:dyDescent="0.45">
      <c r="A89" s="64">
        <v>3548</v>
      </c>
      <c r="B89" t="s">
        <v>148</v>
      </c>
      <c r="C89" t="s">
        <v>438</v>
      </c>
      <c r="D89" t="s">
        <v>467</v>
      </c>
      <c r="E89" s="64" t="s">
        <v>497</v>
      </c>
      <c r="F89" t="s">
        <v>497</v>
      </c>
      <c r="G89" t="s">
        <v>497</v>
      </c>
      <c r="H89" t="s">
        <v>467</v>
      </c>
      <c r="I89" t="s">
        <v>467</v>
      </c>
      <c r="J89" t="s">
        <v>467</v>
      </c>
      <c r="K89" t="s">
        <v>467</v>
      </c>
      <c r="L89" t="s">
        <v>467</v>
      </c>
      <c r="M89" t="s">
        <v>467</v>
      </c>
      <c r="N89" t="s">
        <v>467</v>
      </c>
      <c r="O89" t="s">
        <v>467</v>
      </c>
      <c r="P89" t="s">
        <v>467</v>
      </c>
      <c r="Q89" t="s">
        <v>467</v>
      </c>
      <c r="R89" t="s">
        <v>467</v>
      </c>
      <c r="S89" t="s">
        <v>467</v>
      </c>
      <c r="T89" t="s">
        <v>468</v>
      </c>
      <c r="U89" t="s">
        <v>490</v>
      </c>
      <c r="V89" t="s">
        <v>487</v>
      </c>
      <c r="W89" t="s">
        <v>468</v>
      </c>
      <c r="X89" t="s">
        <v>467</v>
      </c>
      <c r="Y89" t="s">
        <v>468</v>
      </c>
      <c r="Z89" t="s">
        <v>467</v>
      </c>
      <c r="AA89" t="s">
        <v>468</v>
      </c>
      <c r="AB89" t="s">
        <v>480</v>
      </c>
      <c r="AC89" t="s">
        <v>485</v>
      </c>
      <c r="AD89" t="s">
        <v>467</v>
      </c>
      <c r="AE89" t="s">
        <v>467</v>
      </c>
      <c r="AF89" t="s">
        <v>467</v>
      </c>
      <c r="AG89" t="s">
        <v>474</v>
      </c>
      <c r="AH89" t="s">
        <v>470</v>
      </c>
      <c r="AI89" t="s">
        <v>476</v>
      </c>
      <c r="AJ89" t="s">
        <v>471</v>
      </c>
      <c r="AK89" t="s">
        <v>467</v>
      </c>
    </row>
    <row r="90" spans="1:37" x14ac:dyDescent="0.45">
      <c r="A90" s="64">
        <v>3683</v>
      </c>
      <c r="B90" t="s">
        <v>149</v>
      </c>
      <c r="C90" t="s">
        <v>437</v>
      </c>
      <c r="D90" t="s">
        <v>468</v>
      </c>
      <c r="E90" s="64">
        <v>8</v>
      </c>
      <c r="F90" t="s">
        <v>500</v>
      </c>
      <c r="G90" t="s">
        <v>499</v>
      </c>
      <c r="H90" t="s">
        <v>468</v>
      </c>
      <c r="I90" t="s">
        <v>468</v>
      </c>
      <c r="J90" t="s">
        <v>468</v>
      </c>
      <c r="K90" t="s">
        <v>467</v>
      </c>
      <c r="L90" t="s">
        <v>467</v>
      </c>
      <c r="M90" t="s">
        <v>467</v>
      </c>
      <c r="N90" t="s">
        <v>468</v>
      </c>
      <c r="O90" t="s">
        <v>468</v>
      </c>
      <c r="P90" t="s">
        <v>467</v>
      </c>
      <c r="Q90" t="s">
        <v>468</v>
      </c>
      <c r="R90" t="s">
        <v>467</v>
      </c>
      <c r="S90" t="s">
        <v>467</v>
      </c>
      <c r="T90" t="s">
        <v>468</v>
      </c>
      <c r="U90" t="s">
        <v>490</v>
      </c>
      <c r="V90" t="s">
        <v>487</v>
      </c>
      <c r="W90" t="s">
        <v>467</v>
      </c>
      <c r="X90" t="s">
        <v>467</v>
      </c>
      <c r="Y90" t="s">
        <v>467</v>
      </c>
      <c r="Z90" t="s">
        <v>467</v>
      </c>
      <c r="AA90" t="s">
        <v>467</v>
      </c>
      <c r="AB90" t="s">
        <v>481</v>
      </c>
      <c r="AC90" t="s">
        <v>481</v>
      </c>
      <c r="AD90" t="s">
        <v>467</v>
      </c>
      <c r="AE90" t="s">
        <v>467</v>
      </c>
      <c r="AF90" t="s">
        <v>478</v>
      </c>
      <c r="AG90" t="s">
        <v>475</v>
      </c>
      <c r="AH90" t="s">
        <v>471</v>
      </c>
      <c r="AI90" t="s">
        <v>475</v>
      </c>
      <c r="AJ90" t="s">
        <v>471</v>
      </c>
      <c r="AK90" t="s">
        <v>467</v>
      </c>
    </row>
    <row r="91" spans="1:37" x14ac:dyDescent="0.45">
      <c r="A91" s="64">
        <v>3923</v>
      </c>
      <c r="B91" t="s">
        <v>149</v>
      </c>
      <c r="C91" t="s">
        <v>437</v>
      </c>
      <c r="D91" t="s">
        <v>468</v>
      </c>
      <c r="E91" s="64">
        <v>5</v>
      </c>
      <c r="F91" t="s">
        <v>500</v>
      </c>
      <c r="G91" t="s">
        <v>496</v>
      </c>
      <c r="H91" t="s">
        <v>467</v>
      </c>
      <c r="I91" t="s">
        <v>467</v>
      </c>
      <c r="J91" t="s">
        <v>467</v>
      </c>
      <c r="K91" t="s">
        <v>467</v>
      </c>
      <c r="L91" t="s">
        <v>467</v>
      </c>
      <c r="M91" t="s">
        <v>468</v>
      </c>
      <c r="N91" t="s">
        <v>467</v>
      </c>
      <c r="O91" t="s">
        <v>467</v>
      </c>
      <c r="P91" t="s">
        <v>467</v>
      </c>
      <c r="Q91" t="s">
        <v>468</v>
      </c>
      <c r="R91" t="s">
        <v>467</v>
      </c>
      <c r="S91" t="s">
        <v>468</v>
      </c>
      <c r="T91" t="s">
        <v>468</v>
      </c>
      <c r="U91" t="s">
        <v>491</v>
      </c>
      <c r="V91" t="s">
        <v>488</v>
      </c>
      <c r="W91" t="s">
        <v>467</v>
      </c>
      <c r="X91" t="s">
        <v>467</v>
      </c>
      <c r="Y91" t="s">
        <v>467</v>
      </c>
      <c r="Z91" t="s">
        <v>467</v>
      </c>
      <c r="AA91" t="s">
        <v>467</v>
      </c>
      <c r="AB91" t="s">
        <v>482</v>
      </c>
      <c r="AC91" t="s">
        <v>485</v>
      </c>
      <c r="AD91" t="s">
        <v>467</v>
      </c>
      <c r="AE91" t="s">
        <v>468</v>
      </c>
      <c r="AF91" t="s">
        <v>479</v>
      </c>
      <c r="AG91" t="s">
        <v>475</v>
      </c>
      <c r="AH91" t="s">
        <v>471</v>
      </c>
      <c r="AI91" t="s">
        <v>474</v>
      </c>
      <c r="AJ91" t="s">
        <v>471</v>
      </c>
      <c r="AK91" t="s">
        <v>467</v>
      </c>
    </row>
    <row r="92" spans="1:37" x14ac:dyDescent="0.45">
      <c r="A92" s="64">
        <v>3925</v>
      </c>
      <c r="B92" t="s">
        <v>149</v>
      </c>
      <c r="C92" t="s">
        <v>437</v>
      </c>
      <c r="D92" t="s">
        <v>468</v>
      </c>
      <c r="E92" s="64">
        <v>7</v>
      </c>
      <c r="F92" t="s">
        <v>501</v>
      </c>
      <c r="G92" t="s">
        <v>496</v>
      </c>
      <c r="H92" t="s">
        <v>468</v>
      </c>
      <c r="I92" t="s">
        <v>467</v>
      </c>
      <c r="J92" t="s">
        <v>467</v>
      </c>
      <c r="K92" t="s">
        <v>467</v>
      </c>
      <c r="L92" t="s">
        <v>467</v>
      </c>
      <c r="M92" t="s">
        <v>467</v>
      </c>
      <c r="N92" t="s">
        <v>468</v>
      </c>
      <c r="O92" t="s">
        <v>467</v>
      </c>
      <c r="P92" t="s">
        <v>468</v>
      </c>
      <c r="Q92" t="s">
        <v>468</v>
      </c>
      <c r="R92" t="s">
        <v>467</v>
      </c>
      <c r="S92" t="s">
        <v>467</v>
      </c>
      <c r="T92" t="s">
        <v>468</v>
      </c>
      <c r="U92" t="s">
        <v>492</v>
      </c>
      <c r="V92" t="s">
        <v>488</v>
      </c>
      <c r="W92" t="s">
        <v>467</v>
      </c>
      <c r="X92" t="s">
        <v>467</v>
      </c>
      <c r="Y92" t="s">
        <v>467</v>
      </c>
      <c r="Z92" t="s">
        <v>467</v>
      </c>
      <c r="AA92" t="s">
        <v>467</v>
      </c>
      <c r="AB92" t="s">
        <v>482</v>
      </c>
      <c r="AC92" t="s">
        <v>486</v>
      </c>
      <c r="AD92" t="s">
        <v>467</v>
      </c>
      <c r="AE92" t="s">
        <v>467</v>
      </c>
      <c r="AF92" t="s">
        <v>479</v>
      </c>
      <c r="AG92" t="s">
        <v>474</v>
      </c>
      <c r="AH92" t="s">
        <v>471</v>
      </c>
      <c r="AI92" t="s">
        <v>476</v>
      </c>
      <c r="AJ92" t="s">
        <v>470</v>
      </c>
      <c r="AK92" t="s">
        <v>467</v>
      </c>
    </row>
    <row r="93" spans="1:37" x14ac:dyDescent="0.45">
      <c r="A93" s="64">
        <v>3926</v>
      </c>
      <c r="B93" t="s">
        <v>149</v>
      </c>
      <c r="C93" t="s">
        <v>437</v>
      </c>
      <c r="D93" t="s">
        <v>468</v>
      </c>
      <c r="E93" s="64">
        <v>6</v>
      </c>
      <c r="F93" t="s">
        <v>500</v>
      </c>
      <c r="G93" t="s">
        <v>496</v>
      </c>
      <c r="H93" t="s">
        <v>468</v>
      </c>
      <c r="I93" t="s">
        <v>467</v>
      </c>
      <c r="J93" t="s">
        <v>467</v>
      </c>
      <c r="K93" t="s">
        <v>467</v>
      </c>
      <c r="L93" t="s">
        <v>467</v>
      </c>
      <c r="M93" t="s">
        <v>467</v>
      </c>
      <c r="N93" t="s">
        <v>468</v>
      </c>
      <c r="O93" t="s">
        <v>467</v>
      </c>
      <c r="P93" t="s">
        <v>468</v>
      </c>
      <c r="Q93" t="s">
        <v>468</v>
      </c>
      <c r="R93" t="s">
        <v>467</v>
      </c>
      <c r="S93" t="s">
        <v>468</v>
      </c>
      <c r="T93" t="s">
        <v>467</v>
      </c>
      <c r="U93" t="s">
        <v>492</v>
      </c>
      <c r="V93" t="s">
        <v>488</v>
      </c>
      <c r="W93" t="s">
        <v>467</v>
      </c>
      <c r="X93" t="s">
        <v>467</v>
      </c>
      <c r="Y93" t="s">
        <v>467</v>
      </c>
      <c r="Z93" t="s">
        <v>467</v>
      </c>
      <c r="AA93" t="s">
        <v>467</v>
      </c>
      <c r="AB93" t="s">
        <v>480</v>
      </c>
      <c r="AC93" t="s">
        <v>485</v>
      </c>
      <c r="AD93" t="s">
        <v>467</v>
      </c>
      <c r="AE93" t="s">
        <v>467</v>
      </c>
      <c r="AF93" t="s">
        <v>478</v>
      </c>
      <c r="AG93" t="s">
        <v>475</v>
      </c>
      <c r="AH93" t="s">
        <v>471</v>
      </c>
      <c r="AI93" t="s">
        <v>476</v>
      </c>
      <c r="AJ93" t="s">
        <v>471</v>
      </c>
      <c r="AK93" t="s">
        <v>467</v>
      </c>
    </row>
    <row r="94" spans="1:37" x14ac:dyDescent="0.45">
      <c r="A94" s="64" t="s">
        <v>432</v>
      </c>
      <c r="B94" t="s">
        <v>149</v>
      </c>
      <c r="C94" t="s">
        <v>437</v>
      </c>
      <c r="D94" t="s">
        <v>468</v>
      </c>
      <c r="E94" s="64">
        <v>7</v>
      </c>
      <c r="F94" t="s">
        <v>501</v>
      </c>
      <c r="G94" t="s">
        <v>496</v>
      </c>
      <c r="H94" t="s">
        <v>468</v>
      </c>
      <c r="I94" t="s">
        <v>467</v>
      </c>
      <c r="J94" t="s">
        <v>467</v>
      </c>
      <c r="K94" t="s">
        <v>467</v>
      </c>
      <c r="L94" t="s">
        <v>467</v>
      </c>
      <c r="M94" t="s">
        <v>467</v>
      </c>
      <c r="N94" t="s">
        <v>468</v>
      </c>
      <c r="O94" t="s">
        <v>468</v>
      </c>
      <c r="P94" t="s">
        <v>468</v>
      </c>
      <c r="Q94" t="s">
        <v>468</v>
      </c>
      <c r="R94" t="s">
        <v>468</v>
      </c>
      <c r="S94" t="s">
        <v>467</v>
      </c>
      <c r="T94" t="s">
        <v>468</v>
      </c>
      <c r="U94" t="s">
        <v>490</v>
      </c>
      <c r="V94" t="s">
        <v>487</v>
      </c>
      <c r="W94" t="s">
        <v>468</v>
      </c>
      <c r="X94" t="s">
        <v>467</v>
      </c>
      <c r="Y94" t="s">
        <v>468</v>
      </c>
      <c r="Z94" t="s">
        <v>467</v>
      </c>
      <c r="AA94" t="s">
        <v>468</v>
      </c>
      <c r="AB94" t="s">
        <v>483</v>
      </c>
      <c r="AC94" t="s">
        <v>486</v>
      </c>
      <c r="AD94" t="s">
        <v>468</v>
      </c>
      <c r="AE94" t="s">
        <v>468</v>
      </c>
      <c r="AF94" t="s">
        <v>478</v>
      </c>
      <c r="AG94" t="s">
        <v>475</v>
      </c>
      <c r="AH94" t="s">
        <v>470</v>
      </c>
      <c r="AI94" t="s">
        <v>475</v>
      </c>
      <c r="AJ94" t="s">
        <v>470</v>
      </c>
      <c r="AK94" t="s">
        <v>467</v>
      </c>
    </row>
    <row r="95" spans="1:37" x14ac:dyDescent="0.45">
      <c r="A95" s="64">
        <v>3928</v>
      </c>
      <c r="B95" t="s">
        <v>149</v>
      </c>
      <c r="C95" t="s">
        <v>438</v>
      </c>
      <c r="D95" t="s">
        <v>467</v>
      </c>
      <c r="E95" s="64" t="s">
        <v>497</v>
      </c>
      <c r="F95" t="s">
        <v>497</v>
      </c>
      <c r="G95" t="s">
        <v>497</v>
      </c>
      <c r="H95" t="s">
        <v>467</v>
      </c>
      <c r="I95" t="s">
        <v>467</v>
      </c>
      <c r="J95" t="s">
        <v>467</v>
      </c>
      <c r="K95" t="s">
        <v>467</v>
      </c>
      <c r="L95" t="s">
        <v>467</v>
      </c>
      <c r="M95" t="s">
        <v>467</v>
      </c>
      <c r="N95" t="s">
        <v>467</v>
      </c>
      <c r="O95" t="s">
        <v>467</v>
      </c>
      <c r="P95" t="s">
        <v>467</v>
      </c>
      <c r="Q95" t="s">
        <v>467</v>
      </c>
      <c r="R95" t="s">
        <v>467</v>
      </c>
      <c r="S95" t="s">
        <v>467</v>
      </c>
      <c r="T95" t="s">
        <v>468</v>
      </c>
      <c r="U95" t="s">
        <v>490</v>
      </c>
      <c r="V95" t="s">
        <v>487</v>
      </c>
      <c r="W95" t="s">
        <v>468</v>
      </c>
      <c r="X95" t="s">
        <v>467</v>
      </c>
      <c r="Y95" t="s">
        <v>468</v>
      </c>
      <c r="Z95" t="s">
        <v>467</v>
      </c>
      <c r="AA95" t="s">
        <v>468</v>
      </c>
      <c r="AB95" t="s">
        <v>483</v>
      </c>
      <c r="AC95" t="s">
        <v>486</v>
      </c>
      <c r="AD95" t="s">
        <v>467</v>
      </c>
      <c r="AE95" t="s">
        <v>467</v>
      </c>
      <c r="AF95" t="s">
        <v>467</v>
      </c>
      <c r="AG95" t="s">
        <v>474</v>
      </c>
      <c r="AH95" t="s">
        <v>470</v>
      </c>
      <c r="AI95" t="s">
        <v>474</v>
      </c>
      <c r="AJ95" t="s">
        <v>470</v>
      </c>
      <c r="AK95" t="s">
        <v>467</v>
      </c>
    </row>
    <row r="96" spans="1:37" x14ac:dyDescent="0.45">
      <c r="A96" s="64">
        <v>3929</v>
      </c>
      <c r="B96" t="s">
        <v>149</v>
      </c>
      <c r="C96" t="s">
        <v>437</v>
      </c>
      <c r="D96" t="s">
        <v>468</v>
      </c>
      <c r="E96" s="64">
        <v>7</v>
      </c>
      <c r="F96" t="s">
        <v>500</v>
      </c>
      <c r="G96" t="s">
        <v>496</v>
      </c>
      <c r="H96" t="s">
        <v>468</v>
      </c>
      <c r="I96" t="s">
        <v>467</v>
      </c>
      <c r="J96" t="s">
        <v>467</v>
      </c>
      <c r="K96" t="s">
        <v>467</v>
      </c>
      <c r="L96" t="s">
        <v>467</v>
      </c>
      <c r="M96" t="s">
        <v>468</v>
      </c>
      <c r="N96" t="s">
        <v>468</v>
      </c>
      <c r="O96" t="s">
        <v>467</v>
      </c>
      <c r="P96" t="s">
        <v>467</v>
      </c>
      <c r="Q96" t="s">
        <v>468</v>
      </c>
      <c r="R96" t="s">
        <v>467</v>
      </c>
      <c r="S96" t="s">
        <v>468</v>
      </c>
      <c r="T96" t="s">
        <v>467</v>
      </c>
      <c r="U96" t="s">
        <v>489</v>
      </c>
      <c r="V96" t="s">
        <v>489</v>
      </c>
      <c r="W96" t="s">
        <v>467</v>
      </c>
      <c r="X96" t="s">
        <v>467</v>
      </c>
      <c r="Y96" t="s">
        <v>467</v>
      </c>
      <c r="Z96" t="s">
        <v>467</v>
      </c>
      <c r="AA96" t="s">
        <v>467</v>
      </c>
      <c r="AB96" t="s">
        <v>480</v>
      </c>
      <c r="AC96" t="s">
        <v>485</v>
      </c>
      <c r="AD96" t="s">
        <v>467</v>
      </c>
      <c r="AE96" t="s">
        <v>467</v>
      </c>
      <c r="AF96" t="s">
        <v>478</v>
      </c>
      <c r="AG96" t="s">
        <v>474</v>
      </c>
      <c r="AH96" t="s">
        <v>471</v>
      </c>
      <c r="AI96" t="s">
        <v>476</v>
      </c>
      <c r="AJ96" t="s">
        <v>471</v>
      </c>
      <c r="AK96" t="s">
        <v>467</v>
      </c>
    </row>
    <row r="97" spans="1:37" x14ac:dyDescent="0.45">
      <c r="A97" s="64">
        <v>3939</v>
      </c>
      <c r="B97" t="s">
        <v>148</v>
      </c>
      <c r="C97" t="s">
        <v>437</v>
      </c>
      <c r="D97" t="s">
        <v>468</v>
      </c>
      <c r="E97" s="64">
        <v>5</v>
      </c>
      <c r="F97" t="s">
        <v>500</v>
      </c>
      <c r="G97" t="s">
        <v>496</v>
      </c>
      <c r="H97" t="s">
        <v>468</v>
      </c>
      <c r="I97" t="s">
        <v>467</v>
      </c>
      <c r="J97" t="s">
        <v>467</v>
      </c>
      <c r="K97" t="s">
        <v>467</v>
      </c>
      <c r="L97" t="s">
        <v>467</v>
      </c>
      <c r="M97" t="s">
        <v>467</v>
      </c>
      <c r="N97" t="s">
        <v>468</v>
      </c>
      <c r="O97" t="s">
        <v>467</v>
      </c>
      <c r="P97" t="s">
        <v>467</v>
      </c>
      <c r="Q97" t="s">
        <v>467</v>
      </c>
      <c r="R97" t="s">
        <v>467</v>
      </c>
      <c r="S97" t="s">
        <v>467</v>
      </c>
      <c r="T97" t="s">
        <v>467</v>
      </c>
      <c r="U97" t="s">
        <v>489</v>
      </c>
      <c r="V97" t="s">
        <v>489</v>
      </c>
      <c r="W97" t="s">
        <v>467</v>
      </c>
      <c r="X97" t="s">
        <v>467</v>
      </c>
      <c r="Y97" t="s">
        <v>467</v>
      </c>
      <c r="Z97" t="s">
        <v>467</v>
      </c>
      <c r="AA97" t="s">
        <v>467</v>
      </c>
      <c r="AB97" t="s">
        <v>483</v>
      </c>
      <c r="AC97" t="s">
        <v>486</v>
      </c>
      <c r="AD97" t="s">
        <v>467</v>
      </c>
      <c r="AE97" t="s">
        <v>467</v>
      </c>
      <c r="AF97" t="s">
        <v>478</v>
      </c>
      <c r="AG97" t="s">
        <v>474</v>
      </c>
      <c r="AH97" t="s">
        <v>471</v>
      </c>
      <c r="AI97" t="s">
        <v>476</v>
      </c>
      <c r="AJ97" t="s">
        <v>471</v>
      </c>
      <c r="AK97" t="s">
        <v>467</v>
      </c>
    </row>
    <row r="98" spans="1:37" x14ac:dyDescent="0.45">
      <c r="A98" s="64">
        <v>3943</v>
      </c>
      <c r="B98" t="s">
        <v>148</v>
      </c>
      <c r="C98" t="s">
        <v>438</v>
      </c>
      <c r="D98" t="s">
        <v>467</v>
      </c>
      <c r="E98" s="64" t="s">
        <v>497</v>
      </c>
      <c r="F98" t="s">
        <v>497</v>
      </c>
      <c r="G98" t="s">
        <v>497</v>
      </c>
      <c r="H98" t="s">
        <v>467</v>
      </c>
      <c r="I98" t="s">
        <v>467</v>
      </c>
      <c r="J98" t="s">
        <v>467</v>
      </c>
      <c r="K98" t="s">
        <v>467</v>
      </c>
      <c r="L98" t="s">
        <v>467</v>
      </c>
      <c r="M98" t="s">
        <v>467</v>
      </c>
      <c r="N98" t="s">
        <v>467</v>
      </c>
      <c r="O98" t="s">
        <v>467</v>
      </c>
      <c r="P98" t="s">
        <v>467</v>
      </c>
      <c r="Q98" t="s">
        <v>467</v>
      </c>
      <c r="R98" t="s">
        <v>467</v>
      </c>
      <c r="S98" t="s">
        <v>467</v>
      </c>
      <c r="T98" t="s">
        <v>468</v>
      </c>
      <c r="U98" t="s">
        <v>492</v>
      </c>
      <c r="V98" t="s">
        <v>487</v>
      </c>
      <c r="W98" t="s">
        <v>467</v>
      </c>
      <c r="X98" t="s">
        <v>467</v>
      </c>
      <c r="Y98" t="s">
        <v>468</v>
      </c>
      <c r="Z98" t="s">
        <v>467</v>
      </c>
      <c r="AA98" t="s">
        <v>468</v>
      </c>
      <c r="AB98" t="s">
        <v>480</v>
      </c>
      <c r="AC98" t="s">
        <v>485</v>
      </c>
      <c r="AD98" t="s">
        <v>467</v>
      </c>
      <c r="AE98" t="s">
        <v>467</v>
      </c>
      <c r="AF98" t="s">
        <v>467</v>
      </c>
      <c r="AG98" t="s">
        <v>475</v>
      </c>
      <c r="AH98" t="s">
        <v>470</v>
      </c>
      <c r="AI98" t="s">
        <v>474</v>
      </c>
      <c r="AJ98" t="s">
        <v>470</v>
      </c>
      <c r="AK98" t="s">
        <v>467</v>
      </c>
    </row>
    <row r="99" spans="1:37" x14ac:dyDescent="0.45">
      <c r="A99" s="64">
        <v>3944</v>
      </c>
      <c r="B99" t="s">
        <v>148</v>
      </c>
      <c r="C99" t="s">
        <v>437</v>
      </c>
      <c r="D99" t="s">
        <v>468</v>
      </c>
      <c r="E99" s="64">
        <v>7</v>
      </c>
      <c r="F99" t="s">
        <v>500</v>
      </c>
      <c r="G99" t="s">
        <v>496</v>
      </c>
      <c r="H99" t="s">
        <v>468</v>
      </c>
      <c r="I99" t="s">
        <v>467</v>
      </c>
      <c r="J99" t="s">
        <v>467</v>
      </c>
      <c r="K99" t="s">
        <v>467</v>
      </c>
      <c r="L99" t="s">
        <v>467</v>
      </c>
      <c r="M99" t="s">
        <v>467</v>
      </c>
      <c r="N99" t="s">
        <v>468</v>
      </c>
      <c r="O99" t="s">
        <v>467</v>
      </c>
      <c r="P99" t="s">
        <v>468</v>
      </c>
      <c r="Q99" t="s">
        <v>467</v>
      </c>
      <c r="R99" t="s">
        <v>467</v>
      </c>
      <c r="S99" t="s">
        <v>467</v>
      </c>
      <c r="T99" t="s">
        <v>467</v>
      </c>
      <c r="U99" t="s">
        <v>489</v>
      </c>
      <c r="V99" t="s">
        <v>489</v>
      </c>
      <c r="W99" t="s">
        <v>467</v>
      </c>
      <c r="X99" t="s">
        <v>467</v>
      </c>
      <c r="Y99" t="s">
        <v>467</v>
      </c>
      <c r="Z99" t="s">
        <v>467</v>
      </c>
      <c r="AA99" t="s">
        <v>467</v>
      </c>
      <c r="AB99" t="s">
        <v>480</v>
      </c>
      <c r="AC99" t="s">
        <v>485</v>
      </c>
      <c r="AD99" t="s">
        <v>467</v>
      </c>
      <c r="AE99" t="s">
        <v>467</v>
      </c>
      <c r="AF99" t="s">
        <v>479</v>
      </c>
      <c r="AG99" t="s">
        <v>474</v>
      </c>
      <c r="AH99" t="s">
        <v>471</v>
      </c>
      <c r="AI99" t="s">
        <v>476</v>
      </c>
      <c r="AJ99" t="s">
        <v>473</v>
      </c>
      <c r="AK99" t="s">
        <v>467</v>
      </c>
    </row>
    <row r="100" spans="1:37" x14ac:dyDescent="0.45">
      <c r="A100" s="64">
        <v>3945</v>
      </c>
      <c r="B100" t="s">
        <v>148</v>
      </c>
      <c r="C100" t="s">
        <v>438</v>
      </c>
      <c r="D100" t="s">
        <v>467</v>
      </c>
      <c r="E100" s="64" t="s">
        <v>497</v>
      </c>
      <c r="F100" t="s">
        <v>497</v>
      </c>
      <c r="G100" t="s">
        <v>497</v>
      </c>
      <c r="H100" t="s">
        <v>467</v>
      </c>
      <c r="I100" t="s">
        <v>467</v>
      </c>
      <c r="J100" t="s">
        <v>467</v>
      </c>
      <c r="K100" t="s">
        <v>467</v>
      </c>
      <c r="L100" t="s">
        <v>467</v>
      </c>
      <c r="M100" t="s">
        <v>467</v>
      </c>
      <c r="N100" t="s">
        <v>467</v>
      </c>
      <c r="O100" t="s">
        <v>467</v>
      </c>
      <c r="P100" t="s">
        <v>467</v>
      </c>
      <c r="Q100" t="s">
        <v>467</v>
      </c>
      <c r="R100" t="s">
        <v>467</v>
      </c>
      <c r="S100" t="s">
        <v>467</v>
      </c>
      <c r="T100" t="s">
        <v>467</v>
      </c>
      <c r="U100" t="s">
        <v>489</v>
      </c>
      <c r="V100" t="s">
        <v>489</v>
      </c>
      <c r="W100" t="s">
        <v>468</v>
      </c>
      <c r="X100" t="s">
        <v>467</v>
      </c>
      <c r="Y100" t="s">
        <v>467</v>
      </c>
      <c r="Z100" t="s">
        <v>468</v>
      </c>
      <c r="AA100" t="s">
        <v>468</v>
      </c>
      <c r="AB100" t="s">
        <v>483</v>
      </c>
      <c r="AC100" t="s">
        <v>486</v>
      </c>
      <c r="AD100" t="s">
        <v>467</v>
      </c>
      <c r="AE100" t="s">
        <v>467</v>
      </c>
      <c r="AF100" t="s">
        <v>467</v>
      </c>
      <c r="AG100" t="s">
        <v>474</v>
      </c>
      <c r="AH100" t="s">
        <v>477</v>
      </c>
      <c r="AI100" t="s">
        <v>475</v>
      </c>
      <c r="AJ100" t="s">
        <v>470</v>
      </c>
      <c r="AK100" t="s">
        <v>467</v>
      </c>
    </row>
    <row r="101" spans="1:37" x14ac:dyDescent="0.45">
      <c r="A101" s="64">
        <v>3947</v>
      </c>
      <c r="B101" t="s">
        <v>148</v>
      </c>
      <c r="C101" t="s">
        <v>438</v>
      </c>
      <c r="D101" t="s">
        <v>467</v>
      </c>
      <c r="E101" s="64" t="s">
        <v>497</v>
      </c>
      <c r="F101" t="s">
        <v>497</v>
      </c>
      <c r="G101" t="s">
        <v>497</v>
      </c>
      <c r="H101" t="s">
        <v>467</v>
      </c>
      <c r="I101" t="s">
        <v>467</v>
      </c>
      <c r="J101" t="s">
        <v>467</v>
      </c>
      <c r="K101" t="s">
        <v>467</v>
      </c>
      <c r="L101" t="s">
        <v>467</v>
      </c>
      <c r="M101" t="s">
        <v>467</v>
      </c>
      <c r="N101" t="s">
        <v>467</v>
      </c>
      <c r="O101" t="s">
        <v>467</v>
      </c>
      <c r="P101" t="s">
        <v>467</v>
      </c>
      <c r="Q101" t="s">
        <v>467</v>
      </c>
      <c r="R101" t="s">
        <v>467</v>
      </c>
      <c r="S101" t="s">
        <v>467</v>
      </c>
      <c r="T101" t="s">
        <v>467</v>
      </c>
      <c r="U101" t="s">
        <v>489</v>
      </c>
      <c r="V101" t="s">
        <v>489</v>
      </c>
      <c r="W101" t="s">
        <v>468</v>
      </c>
      <c r="X101" t="s">
        <v>467</v>
      </c>
      <c r="Y101" t="s">
        <v>468</v>
      </c>
      <c r="Z101" t="s">
        <v>467</v>
      </c>
      <c r="AA101" t="s">
        <v>468</v>
      </c>
      <c r="AB101" t="s">
        <v>483</v>
      </c>
      <c r="AC101" t="s">
        <v>485</v>
      </c>
      <c r="AD101" t="s">
        <v>467</v>
      </c>
      <c r="AE101" t="s">
        <v>467</v>
      </c>
      <c r="AF101" t="s">
        <v>467</v>
      </c>
      <c r="AG101" t="s">
        <v>475</v>
      </c>
      <c r="AH101" t="s">
        <v>470</v>
      </c>
      <c r="AI101" t="s">
        <v>476</v>
      </c>
      <c r="AJ101" t="s">
        <v>471</v>
      </c>
      <c r="AK101" t="s">
        <v>467</v>
      </c>
    </row>
    <row r="102" spans="1:37" x14ac:dyDescent="0.45">
      <c r="A102" s="64" t="s">
        <v>38</v>
      </c>
      <c r="B102" t="s">
        <v>148</v>
      </c>
      <c r="C102" t="s">
        <v>437</v>
      </c>
      <c r="D102" t="s">
        <v>468</v>
      </c>
      <c r="E102" s="64">
        <v>8</v>
      </c>
      <c r="F102" t="s">
        <v>501</v>
      </c>
      <c r="G102" t="s">
        <v>496</v>
      </c>
      <c r="H102" t="s">
        <v>468</v>
      </c>
      <c r="I102" t="s">
        <v>467</v>
      </c>
      <c r="J102" t="s">
        <v>467</v>
      </c>
      <c r="K102" t="s">
        <v>467</v>
      </c>
      <c r="L102" t="s">
        <v>467</v>
      </c>
      <c r="M102" t="s">
        <v>467</v>
      </c>
      <c r="N102" t="s">
        <v>468</v>
      </c>
      <c r="O102" t="s">
        <v>467</v>
      </c>
      <c r="P102" t="s">
        <v>468</v>
      </c>
      <c r="Q102" t="s">
        <v>468</v>
      </c>
      <c r="R102" t="s">
        <v>467</v>
      </c>
      <c r="S102" t="s">
        <v>467</v>
      </c>
      <c r="T102" t="s">
        <v>468</v>
      </c>
      <c r="U102" t="s">
        <v>492</v>
      </c>
      <c r="V102" t="s">
        <v>488</v>
      </c>
      <c r="W102" t="s">
        <v>467</v>
      </c>
      <c r="X102" t="s">
        <v>467</v>
      </c>
      <c r="Y102" t="s">
        <v>467</v>
      </c>
      <c r="Z102" t="s">
        <v>467</v>
      </c>
      <c r="AA102" t="s">
        <v>467</v>
      </c>
      <c r="AB102" t="s">
        <v>480</v>
      </c>
      <c r="AC102" t="s">
        <v>485</v>
      </c>
      <c r="AD102" t="s">
        <v>467</v>
      </c>
      <c r="AE102" t="s">
        <v>467</v>
      </c>
      <c r="AF102" t="s">
        <v>479</v>
      </c>
      <c r="AG102" t="s">
        <v>474</v>
      </c>
      <c r="AH102" t="s">
        <v>470</v>
      </c>
      <c r="AI102" t="s">
        <v>474</v>
      </c>
      <c r="AJ102" t="s">
        <v>471</v>
      </c>
      <c r="AK102" t="s">
        <v>467</v>
      </c>
    </row>
    <row r="103" spans="1:37" x14ac:dyDescent="0.45">
      <c r="A103" s="64">
        <v>45777</v>
      </c>
      <c r="B103" t="s">
        <v>149</v>
      </c>
      <c r="C103" t="s">
        <v>437</v>
      </c>
      <c r="D103" t="s">
        <v>468</v>
      </c>
      <c r="E103" s="64">
        <v>3</v>
      </c>
      <c r="F103" t="s">
        <v>500</v>
      </c>
      <c r="G103" t="s">
        <v>496</v>
      </c>
      <c r="H103" t="s">
        <v>468</v>
      </c>
      <c r="I103" t="s">
        <v>467</v>
      </c>
      <c r="J103" t="s">
        <v>467</v>
      </c>
      <c r="K103" t="s">
        <v>467</v>
      </c>
      <c r="L103" t="s">
        <v>467</v>
      </c>
      <c r="M103" t="s">
        <v>467</v>
      </c>
      <c r="N103" t="s">
        <v>468</v>
      </c>
      <c r="O103" t="s">
        <v>467</v>
      </c>
      <c r="P103" t="s">
        <v>467</v>
      </c>
      <c r="Q103" t="s">
        <v>467</v>
      </c>
      <c r="R103" t="s">
        <v>467</v>
      </c>
      <c r="S103" t="s">
        <v>467</v>
      </c>
      <c r="T103" t="s">
        <v>467</v>
      </c>
      <c r="U103" t="s">
        <v>489</v>
      </c>
      <c r="V103" t="s">
        <v>489</v>
      </c>
      <c r="W103" t="s">
        <v>467</v>
      </c>
      <c r="X103" t="s">
        <v>467</v>
      </c>
      <c r="Y103" t="s">
        <v>467</v>
      </c>
      <c r="Z103" t="s">
        <v>467</v>
      </c>
      <c r="AA103" t="s">
        <v>467</v>
      </c>
      <c r="AB103" t="s">
        <v>481</v>
      </c>
      <c r="AC103" t="s">
        <v>481</v>
      </c>
      <c r="AD103" t="s">
        <v>467</v>
      </c>
      <c r="AE103" t="s">
        <v>467</v>
      </c>
      <c r="AF103" t="s">
        <v>467</v>
      </c>
      <c r="AG103" t="s">
        <v>476</v>
      </c>
      <c r="AH103" t="s">
        <v>473</v>
      </c>
      <c r="AI103" t="s">
        <v>474</v>
      </c>
      <c r="AJ103" t="s">
        <v>471</v>
      </c>
      <c r="AK103" t="s">
        <v>467</v>
      </c>
    </row>
    <row r="104" spans="1:37" x14ac:dyDescent="0.45">
      <c r="A104" s="64" t="s">
        <v>39</v>
      </c>
      <c r="B104" t="s">
        <v>148</v>
      </c>
      <c r="C104" t="s">
        <v>437</v>
      </c>
      <c r="D104" t="s">
        <v>468</v>
      </c>
      <c r="E104" s="64">
        <v>4</v>
      </c>
      <c r="F104" t="s">
        <v>501</v>
      </c>
      <c r="G104" t="s">
        <v>498</v>
      </c>
      <c r="H104" t="s">
        <v>468</v>
      </c>
      <c r="I104" t="s">
        <v>468</v>
      </c>
      <c r="J104" t="s">
        <v>467</v>
      </c>
      <c r="K104" t="s">
        <v>467</v>
      </c>
      <c r="L104" t="s">
        <v>468</v>
      </c>
      <c r="M104" t="s">
        <v>467</v>
      </c>
      <c r="N104" t="s">
        <v>468</v>
      </c>
      <c r="O104" t="s">
        <v>468</v>
      </c>
      <c r="P104" t="s">
        <v>467</v>
      </c>
      <c r="Q104" t="s">
        <v>467</v>
      </c>
      <c r="R104" t="s">
        <v>467</v>
      </c>
      <c r="S104" t="s">
        <v>467</v>
      </c>
      <c r="T104" t="s">
        <v>468</v>
      </c>
      <c r="U104" t="s">
        <v>490</v>
      </c>
      <c r="V104" t="s">
        <v>487</v>
      </c>
      <c r="W104" t="s">
        <v>467</v>
      </c>
      <c r="X104" t="s">
        <v>467</v>
      </c>
      <c r="Y104" t="s">
        <v>467</v>
      </c>
      <c r="Z104" t="s">
        <v>467</v>
      </c>
      <c r="AA104" t="s">
        <v>467</v>
      </c>
      <c r="AB104" t="s">
        <v>481</v>
      </c>
      <c r="AC104" t="s">
        <v>481</v>
      </c>
      <c r="AD104" t="s">
        <v>467</v>
      </c>
      <c r="AE104" t="s">
        <v>467</v>
      </c>
      <c r="AF104" t="s">
        <v>478</v>
      </c>
      <c r="AG104" t="s">
        <v>474</v>
      </c>
      <c r="AH104" t="s">
        <v>471</v>
      </c>
      <c r="AI104" t="s">
        <v>476</v>
      </c>
      <c r="AJ104" t="s">
        <v>471</v>
      </c>
      <c r="AK104" t="s">
        <v>467</v>
      </c>
    </row>
    <row r="105" spans="1:37" x14ac:dyDescent="0.45">
      <c r="A105" s="64">
        <v>6142</v>
      </c>
      <c r="B105" t="s">
        <v>148</v>
      </c>
      <c r="C105" t="s">
        <v>437</v>
      </c>
      <c r="D105" t="s">
        <v>468</v>
      </c>
      <c r="E105" s="64">
        <v>7</v>
      </c>
      <c r="F105" t="s">
        <v>500</v>
      </c>
      <c r="G105" t="s">
        <v>496</v>
      </c>
      <c r="H105" t="s">
        <v>468</v>
      </c>
      <c r="I105" t="s">
        <v>468</v>
      </c>
      <c r="J105" t="s">
        <v>467</v>
      </c>
      <c r="K105" t="s">
        <v>467</v>
      </c>
      <c r="L105" t="s">
        <v>467</v>
      </c>
      <c r="M105" t="s">
        <v>467</v>
      </c>
      <c r="N105" t="s">
        <v>468</v>
      </c>
      <c r="O105" t="s">
        <v>468</v>
      </c>
      <c r="P105" t="s">
        <v>467</v>
      </c>
      <c r="Q105" t="s">
        <v>467</v>
      </c>
      <c r="R105" t="s">
        <v>467</v>
      </c>
      <c r="S105" t="s">
        <v>467</v>
      </c>
      <c r="T105" t="s">
        <v>468</v>
      </c>
      <c r="U105" t="s">
        <v>491</v>
      </c>
      <c r="V105" t="s">
        <v>487</v>
      </c>
      <c r="W105" t="s">
        <v>467</v>
      </c>
      <c r="X105" t="s">
        <v>467</v>
      </c>
      <c r="Y105" t="s">
        <v>467</v>
      </c>
      <c r="Z105" t="s">
        <v>467</v>
      </c>
      <c r="AA105" t="s">
        <v>467</v>
      </c>
      <c r="AB105" t="s">
        <v>481</v>
      </c>
      <c r="AC105" t="s">
        <v>481</v>
      </c>
      <c r="AD105" t="s">
        <v>467</v>
      </c>
      <c r="AE105" t="s">
        <v>467</v>
      </c>
      <c r="AF105" t="s">
        <v>478</v>
      </c>
      <c r="AG105" t="s">
        <v>475</v>
      </c>
      <c r="AH105" t="s">
        <v>471</v>
      </c>
      <c r="AI105" t="s">
        <v>476</v>
      </c>
      <c r="AJ105" t="s">
        <v>471</v>
      </c>
      <c r="AK105" t="s">
        <v>467</v>
      </c>
    </row>
    <row r="106" spans="1:37" x14ac:dyDescent="0.45">
      <c r="A106" s="64">
        <v>6162</v>
      </c>
      <c r="B106" t="s">
        <v>148</v>
      </c>
      <c r="C106" t="s">
        <v>438</v>
      </c>
      <c r="D106" t="s">
        <v>467</v>
      </c>
      <c r="E106" s="64" t="s">
        <v>497</v>
      </c>
      <c r="F106" t="s">
        <v>497</v>
      </c>
      <c r="G106" t="s">
        <v>497</v>
      </c>
      <c r="H106" t="s">
        <v>467</v>
      </c>
      <c r="I106" t="s">
        <v>467</v>
      </c>
      <c r="J106" t="s">
        <v>467</v>
      </c>
      <c r="K106" t="s">
        <v>467</v>
      </c>
      <c r="L106" t="s">
        <v>467</v>
      </c>
      <c r="M106" t="s">
        <v>467</v>
      </c>
      <c r="N106" t="s">
        <v>467</v>
      </c>
      <c r="O106" t="s">
        <v>467</v>
      </c>
      <c r="P106" t="s">
        <v>467</v>
      </c>
      <c r="Q106" t="s">
        <v>467</v>
      </c>
      <c r="R106" t="s">
        <v>467</v>
      </c>
      <c r="S106" t="s">
        <v>467</v>
      </c>
      <c r="T106" t="s">
        <v>467</v>
      </c>
      <c r="U106" t="s">
        <v>489</v>
      </c>
      <c r="V106" t="s">
        <v>489</v>
      </c>
      <c r="W106" t="s">
        <v>468</v>
      </c>
      <c r="X106" t="s">
        <v>467</v>
      </c>
      <c r="Y106" t="s">
        <v>468</v>
      </c>
      <c r="Z106" t="s">
        <v>467</v>
      </c>
      <c r="AA106" t="s">
        <v>468</v>
      </c>
      <c r="AB106" t="s">
        <v>482</v>
      </c>
      <c r="AC106" t="s">
        <v>485</v>
      </c>
      <c r="AD106" t="s">
        <v>467</v>
      </c>
      <c r="AE106" t="s">
        <v>467</v>
      </c>
      <c r="AF106" t="s">
        <v>467</v>
      </c>
      <c r="AG106" t="s">
        <v>474</v>
      </c>
      <c r="AH106" t="s">
        <v>470</v>
      </c>
      <c r="AI106" t="s">
        <v>476</v>
      </c>
      <c r="AJ106" t="s">
        <v>471</v>
      </c>
      <c r="AK106" t="s">
        <v>467</v>
      </c>
    </row>
    <row r="107" spans="1:37" x14ac:dyDescent="0.45">
      <c r="A107" s="64">
        <v>6163</v>
      </c>
      <c r="B107" t="s">
        <v>149</v>
      </c>
      <c r="C107" t="s">
        <v>437</v>
      </c>
      <c r="D107" t="s">
        <v>468</v>
      </c>
      <c r="E107" s="64">
        <v>6</v>
      </c>
      <c r="F107" t="s">
        <v>500</v>
      </c>
      <c r="G107" t="s">
        <v>499</v>
      </c>
      <c r="H107" t="s">
        <v>467</v>
      </c>
      <c r="I107" t="s">
        <v>468</v>
      </c>
      <c r="J107" t="s">
        <v>468</v>
      </c>
      <c r="K107" t="s">
        <v>467</v>
      </c>
      <c r="L107" t="s">
        <v>468</v>
      </c>
      <c r="M107" t="s">
        <v>467</v>
      </c>
      <c r="N107" t="s">
        <v>468</v>
      </c>
      <c r="O107" t="s">
        <v>468</v>
      </c>
      <c r="P107" t="s">
        <v>467</v>
      </c>
      <c r="Q107" t="s">
        <v>467</v>
      </c>
      <c r="R107" t="s">
        <v>467</v>
      </c>
      <c r="S107" t="s">
        <v>467</v>
      </c>
      <c r="T107" t="s">
        <v>468</v>
      </c>
      <c r="U107" t="s">
        <v>490</v>
      </c>
      <c r="V107" t="s">
        <v>487</v>
      </c>
      <c r="W107" t="s">
        <v>467</v>
      </c>
      <c r="X107" t="s">
        <v>467</v>
      </c>
      <c r="Y107" t="s">
        <v>467</v>
      </c>
      <c r="Z107" t="s">
        <v>467</v>
      </c>
      <c r="AA107" t="s">
        <v>467</v>
      </c>
      <c r="AB107" t="s">
        <v>480</v>
      </c>
      <c r="AC107" t="s">
        <v>485</v>
      </c>
      <c r="AD107" t="s">
        <v>467</v>
      </c>
      <c r="AE107" t="s">
        <v>467</v>
      </c>
      <c r="AF107" t="s">
        <v>478</v>
      </c>
      <c r="AG107" t="s">
        <v>475</v>
      </c>
      <c r="AH107" t="s">
        <v>471</v>
      </c>
      <c r="AI107" t="s">
        <v>476</v>
      </c>
      <c r="AJ107" t="s">
        <v>471</v>
      </c>
      <c r="AK107" t="s">
        <v>467</v>
      </c>
    </row>
    <row r="108" spans="1:37" x14ac:dyDescent="0.45">
      <c r="A108" s="64">
        <v>6164</v>
      </c>
      <c r="B108" t="s">
        <v>149</v>
      </c>
      <c r="C108" t="s">
        <v>438</v>
      </c>
      <c r="D108" t="s">
        <v>467</v>
      </c>
      <c r="E108" s="64" t="s">
        <v>497</v>
      </c>
      <c r="F108" t="s">
        <v>497</v>
      </c>
      <c r="G108" t="s">
        <v>497</v>
      </c>
      <c r="H108" t="s">
        <v>467</v>
      </c>
      <c r="I108" t="s">
        <v>467</v>
      </c>
      <c r="J108" t="s">
        <v>467</v>
      </c>
      <c r="K108" t="s">
        <v>467</v>
      </c>
      <c r="L108" t="s">
        <v>467</v>
      </c>
      <c r="M108" t="s">
        <v>467</v>
      </c>
      <c r="N108" t="s">
        <v>467</v>
      </c>
      <c r="O108" t="s">
        <v>467</v>
      </c>
      <c r="P108" t="s">
        <v>467</v>
      </c>
      <c r="Q108" t="s">
        <v>467</v>
      </c>
      <c r="R108" t="s">
        <v>467</v>
      </c>
      <c r="S108" t="s">
        <v>467</v>
      </c>
      <c r="T108" t="s">
        <v>468</v>
      </c>
      <c r="U108" t="s">
        <v>491</v>
      </c>
      <c r="V108" t="s">
        <v>487</v>
      </c>
      <c r="W108" t="s">
        <v>468</v>
      </c>
      <c r="X108" t="s">
        <v>468</v>
      </c>
      <c r="Y108" t="s">
        <v>468</v>
      </c>
      <c r="Z108" t="s">
        <v>467</v>
      </c>
      <c r="AA108" t="s">
        <v>468</v>
      </c>
      <c r="AB108" t="s">
        <v>480</v>
      </c>
      <c r="AC108" t="s">
        <v>485</v>
      </c>
      <c r="AD108" t="s">
        <v>467</v>
      </c>
      <c r="AE108" t="s">
        <v>467</v>
      </c>
      <c r="AF108" t="s">
        <v>479</v>
      </c>
      <c r="AG108" t="s">
        <v>474</v>
      </c>
      <c r="AH108" t="s">
        <v>470</v>
      </c>
      <c r="AI108" t="s">
        <v>476</v>
      </c>
      <c r="AJ108" t="s">
        <v>471</v>
      </c>
      <c r="AK108" t="s">
        <v>467</v>
      </c>
    </row>
    <row r="109" spans="1:37" x14ac:dyDescent="0.45">
      <c r="A109" s="64">
        <v>700</v>
      </c>
      <c r="B109" t="s">
        <v>149</v>
      </c>
      <c r="C109" t="s">
        <v>437</v>
      </c>
      <c r="D109" t="s">
        <v>468</v>
      </c>
      <c r="E109" s="64">
        <v>6</v>
      </c>
      <c r="F109" t="s">
        <v>500</v>
      </c>
      <c r="G109" t="s">
        <v>496</v>
      </c>
      <c r="H109" t="s">
        <v>468</v>
      </c>
      <c r="I109" t="s">
        <v>468</v>
      </c>
      <c r="J109" t="s">
        <v>467</v>
      </c>
      <c r="K109" t="s">
        <v>467</v>
      </c>
      <c r="L109" t="s">
        <v>467</v>
      </c>
      <c r="M109" t="s">
        <v>467</v>
      </c>
      <c r="N109" t="s">
        <v>468</v>
      </c>
      <c r="O109" t="s">
        <v>467</v>
      </c>
      <c r="P109" t="s">
        <v>468</v>
      </c>
      <c r="Q109" t="s">
        <v>467</v>
      </c>
      <c r="R109" t="s">
        <v>467</v>
      </c>
      <c r="S109" t="s">
        <v>467</v>
      </c>
      <c r="T109" t="s">
        <v>468</v>
      </c>
      <c r="U109" t="s">
        <v>492</v>
      </c>
      <c r="V109" t="s">
        <v>487</v>
      </c>
      <c r="W109" t="s">
        <v>467</v>
      </c>
      <c r="X109" t="s">
        <v>467</v>
      </c>
      <c r="Y109" t="s">
        <v>467</v>
      </c>
      <c r="Z109" t="s">
        <v>467</v>
      </c>
      <c r="AA109" t="s">
        <v>467</v>
      </c>
      <c r="AB109" t="s">
        <v>480</v>
      </c>
      <c r="AC109" t="s">
        <v>485</v>
      </c>
      <c r="AD109" t="s">
        <v>467</v>
      </c>
      <c r="AE109" t="s">
        <v>467</v>
      </c>
      <c r="AF109" t="s">
        <v>479</v>
      </c>
      <c r="AG109" t="s">
        <v>475</v>
      </c>
      <c r="AH109" t="s">
        <v>470</v>
      </c>
      <c r="AI109" t="s">
        <v>474</v>
      </c>
      <c r="AJ109" t="s">
        <v>471</v>
      </c>
      <c r="AK109" t="s">
        <v>467</v>
      </c>
    </row>
    <row r="110" spans="1:37" x14ac:dyDescent="0.45">
      <c r="A110" s="64">
        <v>8050</v>
      </c>
      <c r="B110" t="s">
        <v>148</v>
      </c>
      <c r="C110" t="s">
        <v>437</v>
      </c>
      <c r="D110" t="s">
        <v>468</v>
      </c>
      <c r="E110" s="64">
        <v>8</v>
      </c>
      <c r="F110" t="s">
        <v>500</v>
      </c>
      <c r="G110" t="s">
        <v>496</v>
      </c>
      <c r="H110" t="s">
        <v>468</v>
      </c>
      <c r="I110" t="s">
        <v>468</v>
      </c>
      <c r="J110" t="s">
        <v>467</v>
      </c>
      <c r="K110" t="s">
        <v>467</v>
      </c>
      <c r="L110" t="s">
        <v>467</v>
      </c>
      <c r="M110" t="s">
        <v>467</v>
      </c>
      <c r="N110" t="s">
        <v>468</v>
      </c>
      <c r="O110" t="s">
        <v>468</v>
      </c>
      <c r="P110" t="s">
        <v>467</v>
      </c>
      <c r="Q110" t="s">
        <v>468</v>
      </c>
      <c r="R110" t="s">
        <v>467</v>
      </c>
      <c r="S110" t="s">
        <v>467</v>
      </c>
      <c r="T110" t="s">
        <v>468</v>
      </c>
      <c r="U110" t="s">
        <v>492</v>
      </c>
      <c r="V110" t="s">
        <v>488</v>
      </c>
      <c r="W110" t="s">
        <v>467</v>
      </c>
      <c r="X110" t="s">
        <v>467</v>
      </c>
      <c r="Y110" t="s">
        <v>467</v>
      </c>
      <c r="Z110" t="s">
        <v>467</v>
      </c>
      <c r="AA110" t="s">
        <v>467</v>
      </c>
      <c r="AB110" t="s">
        <v>480</v>
      </c>
      <c r="AC110" t="s">
        <v>485</v>
      </c>
      <c r="AD110" t="s">
        <v>467</v>
      </c>
      <c r="AE110" t="s">
        <v>467</v>
      </c>
      <c r="AF110" t="s">
        <v>479</v>
      </c>
      <c r="AG110" t="s">
        <v>476</v>
      </c>
      <c r="AH110" t="s">
        <v>471</v>
      </c>
      <c r="AI110" t="s">
        <v>475</v>
      </c>
      <c r="AJ110" t="s">
        <v>471</v>
      </c>
      <c r="AK110" t="s">
        <v>467</v>
      </c>
    </row>
    <row r="111" spans="1:37" x14ac:dyDescent="0.45">
      <c r="A111" s="64">
        <v>8051</v>
      </c>
      <c r="B111" t="s">
        <v>151</v>
      </c>
      <c r="C111" t="s">
        <v>438</v>
      </c>
      <c r="D111" t="s">
        <v>467</v>
      </c>
      <c r="E111" s="64" t="s">
        <v>497</v>
      </c>
      <c r="F111" t="s">
        <v>497</v>
      </c>
      <c r="G111" t="s">
        <v>497</v>
      </c>
      <c r="H111" t="s">
        <v>467</v>
      </c>
      <c r="I111" t="s">
        <v>467</v>
      </c>
      <c r="J111" t="s">
        <v>467</v>
      </c>
      <c r="K111" t="s">
        <v>467</v>
      </c>
      <c r="L111" t="s">
        <v>467</v>
      </c>
      <c r="M111" t="s">
        <v>467</v>
      </c>
      <c r="N111" t="s">
        <v>467</v>
      </c>
      <c r="O111" t="s">
        <v>467</v>
      </c>
      <c r="P111" t="s">
        <v>467</v>
      </c>
      <c r="Q111" t="s">
        <v>467</v>
      </c>
      <c r="R111" t="s">
        <v>467</v>
      </c>
      <c r="S111" t="s">
        <v>467</v>
      </c>
      <c r="T111" t="s">
        <v>468</v>
      </c>
      <c r="U111" t="s">
        <v>490</v>
      </c>
      <c r="V111" t="s">
        <v>487</v>
      </c>
      <c r="W111" t="s">
        <v>468</v>
      </c>
      <c r="X111" t="s">
        <v>467</v>
      </c>
      <c r="Y111" t="s">
        <v>468</v>
      </c>
      <c r="Z111" t="s">
        <v>467</v>
      </c>
      <c r="AA111" t="s">
        <v>468</v>
      </c>
      <c r="AB111" t="s">
        <v>482</v>
      </c>
      <c r="AC111" t="s">
        <v>485</v>
      </c>
      <c r="AD111" t="s">
        <v>467</v>
      </c>
      <c r="AE111" t="s">
        <v>467</v>
      </c>
      <c r="AF111" t="s">
        <v>467</v>
      </c>
      <c r="AG111" t="s">
        <v>474</v>
      </c>
      <c r="AH111" t="s">
        <v>470</v>
      </c>
      <c r="AI111" t="s">
        <v>476</v>
      </c>
      <c r="AJ111" t="s">
        <v>470</v>
      </c>
      <c r="AK111" t="s">
        <v>467</v>
      </c>
    </row>
    <row r="112" spans="1:37" x14ac:dyDescent="0.45">
      <c r="A112" s="64">
        <v>8052</v>
      </c>
      <c r="B112" t="s">
        <v>151</v>
      </c>
      <c r="C112" t="s">
        <v>438</v>
      </c>
      <c r="D112" t="s">
        <v>467</v>
      </c>
      <c r="E112" s="64" t="s">
        <v>497</v>
      </c>
      <c r="F112" t="s">
        <v>497</v>
      </c>
      <c r="G112" t="s">
        <v>497</v>
      </c>
      <c r="H112" t="s">
        <v>467</v>
      </c>
      <c r="I112" t="s">
        <v>467</v>
      </c>
      <c r="J112" t="s">
        <v>467</v>
      </c>
      <c r="K112" t="s">
        <v>467</v>
      </c>
      <c r="L112" t="s">
        <v>467</v>
      </c>
      <c r="M112" t="s">
        <v>467</v>
      </c>
      <c r="N112" t="s">
        <v>467</v>
      </c>
      <c r="O112" t="s">
        <v>467</v>
      </c>
      <c r="P112" t="s">
        <v>467</v>
      </c>
      <c r="Q112" t="s">
        <v>467</v>
      </c>
      <c r="R112" t="s">
        <v>467</v>
      </c>
      <c r="S112" t="s">
        <v>467</v>
      </c>
      <c r="T112" t="s">
        <v>468</v>
      </c>
      <c r="U112" t="s">
        <v>492</v>
      </c>
      <c r="V112" t="s">
        <v>488</v>
      </c>
      <c r="W112" t="s">
        <v>468</v>
      </c>
      <c r="X112" t="s">
        <v>467</v>
      </c>
      <c r="Y112" t="s">
        <v>467</v>
      </c>
      <c r="Z112" t="s">
        <v>467</v>
      </c>
      <c r="AA112" t="s">
        <v>468</v>
      </c>
      <c r="AB112" t="s">
        <v>480</v>
      </c>
      <c r="AC112" t="s">
        <v>486</v>
      </c>
      <c r="AD112" t="s">
        <v>467</v>
      </c>
      <c r="AE112" t="s">
        <v>467</v>
      </c>
      <c r="AF112" t="s">
        <v>467</v>
      </c>
      <c r="AG112" t="s">
        <v>474</v>
      </c>
      <c r="AH112" t="s">
        <v>470</v>
      </c>
      <c r="AI112" t="s">
        <v>474</v>
      </c>
      <c r="AJ112" t="s">
        <v>471</v>
      </c>
      <c r="AK112" t="s">
        <v>467</v>
      </c>
    </row>
    <row r="113" spans="1:37" x14ac:dyDescent="0.45">
      <c r="A113" s="64" t="s">
        <v>66</v>
      </c>
      <c r="B113" t="s">
        <v>151</v>
      </c>
      <c r="C113" t="s">
        <v>438</v>
      </c>
      <c r="D113" t="s">
        <v>467</v>
      </c>
      <c r="E113" s="64" t="s">
        <v>497</v>
      </c>
      <c r="F113" t="s">
        <v>497</v>
      </c>
      <c r="G113" t="s">
        <v>497</v>
      </c>
      <c r="H113" t="s">
        <v>467</v>
      </c>
      <c r="I113" t="s">
        <v>467</v>
      </c>
      <c r="J113" t="s">
        <v>467</v>
      </c>
      <c r="K113" t="s">
        <v>467</v>
      </c>
      <c r="L113" t="s">
        <v>467</v>
      </c>
      <c r="M113" t="s">
        <v>467</v>
      </c>
      <c r="N113" t="s">
        <v>467</v>
      </c>
      <c r="O113" t="s">
        <v>467</v>
      </c>
      <c r="P113" t="s">
        <v>467</v>
      </c>
      <c r="Q113" t="s">
        <v>467</v>
      </c>
      <c r="R113" t="s">
        <v>467</v>
      </c>
      <c r="S113" t="s">
        <v>467</v>
      </c>
      <c r="T113" t="s">
        <v>468</v>
      </c>
      <c r="U113" t="s">
        <v>492</v>
      </c>
      <c r="V113" t="s">
        <v>488</v>
      </c>
      <c r="W113" t="s">
        <v>468</v>
      </c>
      <c r="X113" t="s">
        <v>468</v>
      </c>
      <c r="Y113" t="s">
        <v>467</v>
      </c>
      <c r="Z113" t="s">
        <v>468</v>
      </c>
      <c r="AA113" t="s">
        <v>467</v>
      </c>
      <c r="AB113" t="s">
        <v>481</v>
      </c>
      <c r="AC113" t="s">
        <v>481</v>
      </c>
      <c r="AD113" t="s">
        <v>468</v>
      </c>
      <c r="AE113" t="s">
        <v>467</v>
      </c>
      <c r="AF113" t="s">
        <v>479</v>
      </c>
      <c r="AG113" t="s">
        <v>476</v>
      </c>
      <c r="AH113" t="s">
        <v>473</v>
      </c>
      <c r="AI113" t="s">
        <v>475</v>
      </c>
      <c r="AJ113" t="s">
        <v>473</v>
      </c>
      <c r="AK113" t="s">
        <v>467</v>
      </c>
    </row>
    <row r="114" spans="1:37" x14ac:dyDescent="0.45">
      <c r="A114" s="64">
        <v>876</v>
      </c>
      <c r="B114" t="s">
        <v>148</v>
      </c>
      <c r="C114" t="s">
        <v>437</v>
      </c>
      <c r="D114" t="s">
        <v>468</v>
      </c>
      <c r="E114" s="64">
        <v>8</v>
      </c>
      <c r="F114" t="s">
        <v>500</v>
      </c>
      <c r="G114" t="s">
        <v>496</v>
      </c>
      <c r="H114" t="s">
        <v>468</v>
      </c>
      <c r="I114" t="s">
        <v>468</v>
      </c>
      <c r="J114" t="s">
        <v>467</v>
      </c>
      <c r="K114" t="s">
        <v>467</v>
      </c>
      <c r="L114" t="s">
        <v>468</v>
      </c>
      <c r="M114" t="s">
        <v>467</v>
      </c>
      <c r="N114" t="s">
        <v>468</v>
      </c>
      <c r="O114" t="s">
        <v>468</v>
      </c>
      <c r="P114" t="s">
        <v>467</v>
      </c>
      <c r="Q114" t="s">
        <v>468</v>
      </c>
      <c r="R114" t="s">
        <v>467</v>
      </c>
      <c r="S114" t="s">
        <v>467</v>
      </c>
      <c r="T114" t="s">
        <v>468</v>
      </c>
      <c r="U114" t="s">
        <v>490</v>
      </c>
      <c r="V114" t="s">
        <v>487</v>
      </c>
      <c r="W114" t="s">
        <v>467</v>
      </c>
      <c r="X114" t="s">
        <v>467</v>
      </c>
      <c r="Y114" t="s">
        <v>467</v>
      </c>
      <c r="Z114" t="s">
        <v>467</v>
      </c>
      <c r="AA114" t="s">
        <v>467</v>
      </c>
      <c r="AB114" t="s">
        <v>480</v>
      </c>
      <c r="AC114" t="s">
        <v>485</v>
      </c>
      <c r="AD114" t="s">
        <v>467</v>
      </c>
      <c r="AE114" t="s">
        <v>467</v>
      </c>
      <c r="AF114" t="s">
        <v>479</v>
      </c>
      <c r="AG114" t="s">
        <v>474</v>
      </c>
      <c r="AH114" t="s">
        <v>471</v>
      </c>
      <c r="AI114" t="s">
        <v>476</v>
      </c>
      <c r="AJ114" t="s">
        <v>470</v>
      </c>
      <c r="AK114" t="s">
        <v>467</v>
      </c>
    </row>
    <row r="115" spans="1:37" x14ac:dyDescent="0.45">
      <c r="A115" s="64">
        <v>893</v>
      </c>
      <c r="B115" t="s">
        <v>148</v>
      </c>
      <c r="C115" t="s">
        <v>438</v>
      </c>
      <c r="D115" t="s">
        <v>467</v>
      </c>
      <c r="E115" s="64" t="s">
        <v>497</v>
      </c>
      <c r="F115" t="s">
        <v>497</v>
      </c>
      <c r="G115" t="s">
        <v>497</v>
      </c>
      <c r="H115" t="s">
        <v>467</v>
      </c>
      <c r="I115" t="s">
        <v>467</v>
      </c>
      <c r="J115" t="s">
        <v>467</v>
      </c>
      <c r="K115" t="s">
        <v>467</v>
      </c>
      <c r="L115" t="s">
        <v>467</v>
      </c>
      <c r="M115" t="s">
        <v>467</v>
      </c>
      <c r="N115" t="s">
        <v>467</v>
      </c>
      <c r="O115" t="s">
        <v>467</v>
      </c>
      <c r="P115" t="s">
        <v>467</v>
      </c>
      <c r="Q115" t="s">
        <v>467</v>
      </c>
      <c r="R115" t="s">
        <v>467</v>
      </c>
      <c r="S115" t="s">
        <v>467</v>
      </c>
      <c r="T115" t="s">
        <v>468</v>
      </c>
      <c r="U115" t="s">
        <v>490</v>
      </c>
      <c r="V115" t="s">
        <v>487</v>
      </c>
      <c r="W115" t="s">
        <v>468</v>
      </c>
      <c r="X115" t="s">
        <v>467</v>
      </c>
      <c r="Y115" t="s">
        <v>467</v>
      </c>
      <c r="Z115" t="s">
        <v>467</v>
      </c>
      <c r="AA115" t="s">
        <v>468</v>
      </c>
      <c r="AB115" t="s">
        <v>480</v>
      </c>
      <c r="AC115" t="s">
        <v>485</v>
      </c>
      <c r="AD115" t="s">
        <v>467</v>
      </c>
      <c r="AE115" t="s">
        <v>467</v>
      </c>
      <c r="AF115" t="s">
        <v>467</v>
      </c>
      <c r="AG115" t="s">
        <v>475</v>
      </c>
      <c r="AH115" t="s">
        <v>470</v>
      </c>
      <c r="AI115" t="s">
        <v>474</v>
      </c>
      <c r="AJ115" t="s">
        <v>470</v>
      </c>
      <c r="AK115" t="s">
        <v>467</v>
      </c>
    </row>
    <row r="116" spans="1:37" x14ac:dyDescent="0.45">
      <c r="A116" s="64">
        <v>896</v>
      </c>
      <c r="B116" t="s">
        <v>150</v>
      </c>
      <c r="C116" t="s">
        <v>437</v>
      </c>
      <c r="D116" t="s">
        <v>468</v>
      </c>
      <c r="E116" s="64">
        <v>6</v>
      </c>
      <c r="F116" t="s">
        <v>501</v>
      </c>
      <c r="G116" t="s">
        <v>498</v>
      </c>
      <c r="H116" t="s">
        <v>468</v>
      </c>
      <c r="I116" t="s">
        <v>468</v>
      </c>
      <c r="J116" t="s">
        <v>468</v>
      </c>
      <c r="K116" t="s">
        <v>467</v>
      </c>
      <c r="L116" t="s">
        <v>468</v>
      </c>
      <c r="M116" t="s">
        <v>467</v>
      </c>
      <c r="N116" t="s">
        <v>468</v>
      </c>
      <c r="O116" t="s">
        <v>468</v>
      </c>
      <c r="P116" t="s">
        <v>467</v>
      </c>
      <c r="Q116" t="s">
        <v>468</v>
      </c>
      <c r="R116" t="s">
        <v>467</v>
      </c>
      <c r="S116" t="s">
        <v>467</v>
      </c>
      <c r="T116" t="s">
        <v>468</v>
      </c>
      <c r="U116" t="s">
        <v>491</v>
      </c>
      <c r="V116" t="s">
        <v>488</v>
      </c>
      <c r="W116" t="s">
        <v>467</v>
      </c>
      <c r="X116" t="s">
        <v>467</v>
      </c>
      <c r="Y116" t="s">
        <v>467</v>
      </c>
      <c r="Z116" t="s">
        <v>467</v>
      </c>
      <c r="AA116" t="s">
        <v>467</v>
      </c>
      <c r="AB116" t="s">
        <v>483</v>
      </c>
      <c r="AC116" t="s">
        <v>486</v>
      </c>
      <c r="AD116" t="s">
        <v>467</v>
      </c>
      <c r="AE116" t="s">
        <v>467</v>
      </c>
      <c r="AF116" t="s">
        <v>479</v>
      </c>
      <c r="AG116" t="s">
        <v>474</v>
      </c>
      <c r="AH116" t="s">
        <v>470</v>
      </c>
      <c r="AI116" t="s">
        <v>475</v>
      </c>
      <c r="AJ116" t="s">
        <v>471</v>
      </c>
      <c r="AK116" t="s">
        <v>467</v>
      </c>
    </row>
    <row r="117" spans="1:37" x14ac:dyDescent="0.45">
      <c r="A117" s="64" t="s">
        <v>60</v>
      </c>
      <c r="B117" t="s">
        <v>149</v>
      </c>
      <c r="C117" t="s">
        <v>437</v>
      </c>
      <c r="D117" t="s">
        <v>468</v>
      </c>
      <c r="E117" s="64">
        <v>8</v>
      </c>
      <c r="F117" t="s">
        <v>500</v>
      </c>
      <c r="G117" t="s">
        <v>499</v>
      </c>
      <c r="H117" t="s">
        <v>467</v>
      </c>
      <c r="I117" t="s">
        <v>468</v>
      </c>
      <c r="J117" t="s">
        <v>468</v>
      </c>
      <c r="K117" t="s">
        <v>467</v>
      </c>
      <c r="L117" t="s">
        <v>468</v>
      </c>
      <c r="M117" t="s">
        <v>467</v>
      </c>
      <c r="N117" t="s">
        <v>468</v>
      </c>
      <c r="O117" t="s">
        <v>468</v>
      </c>
      <c r="P117" t="s">
        <v>468</v>
      </c>
      <c r="Q117" t="s">
        <v>468</v>
      </c>
      <c r="R117" t="s">
        <v>467</v>
      </c>
      <c r="S117" t="s">
        <v>467</v>
      </c>
      <c r="T117" t="s">
        <v>468</v>
      </c>
      <c r="U117" t="s">
        <v>490</v>
      </c>
      <c r="V117" t="s">
        <v>487</v>
      </c>
      <c r="W117" t="s">
        <v>467</v>
      </c>
      <c r="X117" t="s">
        <v>467</v>
      </c>
      <c r="Y117" t="s">
        <v>467</v>
      </c>
      <c r="Z117" t="s">
        <v>467</v>
      </c>
      <c r="AA117" t="s">
        <v>467</v>
      </c>
      <c r="AB117" t="s">
        <v>482</v>
      </c>
      <c r="AC117" t="s">
        <v>486</v>
      </c>
      <c r="AD117" t="s">
        <v>467</v>
      </c>
      <c r="AE117" t="s">
        <v>467</v>
      </c>
      <c r="AF117" t="s">
        <v>479</v>
      </c>
      <c r="AG117" t="s">
        <v>475</v>
      </c>
      <c r="AH117" t="s">
        <v>470</v>
      </c>
      <c r="AI117" t="s">
        <v>476</v>
      </c>
      <c r="AJ117" t="s">
        <v>470</v>
      </c>
      <c r="AK117" t="s">
        <v>467</v>
      </c>
    </row>
    <row r="118" spans="1:37" x14ac:dyDescent="0.45">
      <c r="A118" s="64" t="s">
        <v>61</v>
      </c>
      <c r="B118" t="s">
        <v>149</v>
      </c>
      <c r="C118" t="s">
        <v>437</v>
      </c>
      <c r="D118" t="s">
        <v>468</v>
      </c>
      <c r="E118" s="64">
        <v>8</v>
      </c>
      <c r="F118" t="s">
        <v>500</v>
      </c>
      <c r="G118" t="s">
        <v>499</v>
      </c>
      <c r="H118" t="s">
        <v>468</v>
      </c>
      <c r="I118" t="s">
        <v>468</v>
      </c>
      <c r="J118" t="s">
        <v>467</v>
      </c>
      <c r="K118" t="s">
        <v>467</v>
      </c>
      <c r="L118" t="s">
        <v>467</v>
      </c>
      <c r="M118" t="s">
        <v>467</v>
      </c>
      <c r="N118" t="s">
        <v>468</v>
      </c>
      <c r="O118" t="s">
        <v>467</v>
      </c>
      <c r="P118" t="s">
        <v>467</v>
      </c>
      <c r="Q118" t="s">
        <v>468</v>
      </c>
      <c r="R118" t="s">
        <v>467</v>
      </c>
      <c r="S118" t="s">
        <v>467</v>
      </c>
      <c r="T118" t="s">
        <v>468</v>
      </c>
      <c r="U118" t="s">
        <v>491</v>
      </c>
      <c r="V118" t="s">
        <v>488</v>
      </c>
      <c r="W118" t="s">
        <v>467</v>
      </c>
      <c r="X118" t="s">
        <v>467</v>
      </c>
      <c r="Y118" t="s">
        <v>467</v>
      </c>
      <c r="Z118" t="s">
        <v>467</v>
      </c>
      <c r="AA118" t="s">
        <v>467</v>
      </c>
      <c r="AB118" t="s">
        <v>481</v>
      </c>
      <c r="AC118" t="s">
        <v>481</v>
      </c>
      <c r="AD118" t="s">
        <v>467</v>
      </c>
      <c r="AE118" t="s">
        <v>467</v>
      </c>
      <c r="AF118" t="s">
        <v>478</v>
      </c>
      <c r="AG118" t="s">
        <v>474</v>
      </c>
      <c r="AH118" t="s">
        <v>471</v>
      </c>
      <c r="AI118" t="s">
        <v>476</v>
      </c>
      <c r="AJ118" t="s">
        <v>470</v>
      </c>
      <c r="AK118" t="s">
        <v>467</v>
      </c>
    </row>
    <row r="119" spans="1:37" x14ac:dyDescent="0.45">
      <c r="A119" s="64" t="s">
        <v>21</v>
      </c>
      <c r="B119" t="s">
        <v>149</v>
      </c>
      <c r="C119" t="s">
        <v>437</v>
      </c>
      <c r="D119" t="s">
        <v>468</v>
      </c>
      <c r="E119" s="64">
        <v>7</v>
      </c>
      <c r="F119" t="s">
        <v>500</v>
      </c>
      <c r="G119" t="s">
        <v>496</v>
      </c>
      <c r="H119" t="s">
        <v>468</v>
      </c>
      <c r="I119" t="s">
        <v>468</v>
      </c>
      <c r="J119" t="s">
        <v>467</v>
      </c>
      <c r="K119" t="s">
        <v>467</v>
      </c>
      <c r="L119" t="s">
        <v>468</v>
      </c>
      <c r="M119" t="s">
        <v>467</v>
      </c>
      <c r="N119" t="s">
        <v>468</v>
      </c>
      <c r="O119" t="s">
        <v>468</v>
      </c>
      <c r="P119" t="s">
        <v>468</v>
      </c>
      <c r="Q119" t="s">
        <v>467</v>
      </c>
      <c r="R119" t="s">
        <v>467</v>
      </c>
      <c r="S119" t="s">
        <v>467</v>
      </c>
      <c r="T119" t="s">
        <v>468</v>
      </c>
      <c r="U119" t="s">
        <v>490</v>
      </c>
      <c r="V119" t="s">
        <v>487</v>
      </c>
      <c r="W119" t="s">
        <v>467</v>
      </c>
      <c r="X119" t="s">
        <v>467</v>
      </c>
      <c r="Y119" t="s">
        <v>467</v>
      </c>
      <c r="Z119" t="s">
        <v>467</v>
      </c>
      <c r="AA119" t="s">
        <v>467</v>
      </c>
      <c r="AB119" t="s">
        <v>480</v>
      </c>
      <c r="AC119" t="s">
        <v>485</v>
      </c>
      <c r="AD119" t="s">
        <v>467</v>
      </c>
      <c r="AE119" t="s">
        <v>467</v>
      </c>
      <c r="AF119" t="s">
        <v>478</v>
      </c>
      <c r="AG119" t="s">
        <v>474</v>
      </c>
      <c r="AH119" t="s">
        <v>471</v>
      </c>
      <c r="AI119" t="s">
        <v>474</v>
      </c>
      <c r="AJ119" t="s">
        <v>470</v>
      </c>
      <c r="AK119" t="s">
        <v>467</v>
      </c>
    </row>
    <row r="120" spans="1:37" x14ac:dyDescent="0.45">
      <c r="A120" s="64" t="s">
        <v>62</v>
      </c>
      <c r="B120" t="s">
        <v>148</v>
      </c>
      <c r="C120" t="s">
        <v>437</v>
      </c>
      <c r="D120" t="s">
        <v>468</v>
      </c>
      <c r="E120" s="64">
        <v>8</v>
      </c>
      <c r="F120" t="s">
        <v>500</v>
      </c>
      <c r="G120" t="s">
        <v>499</v>
      </c>
      <c r="H120" t="s">
        <v>468</v>
      </c>
      <c r="I120" t="s">
        <v>468</v>
      </c>
      <c r="J120" t="s">
        <v>467</v>
      </c>
      <c r="K120" t="s">
        <v>467</v>
      </c>
      <c r="L120" t="s">
        <v>467</v>
      </c>
      <c r="M120" t="s">
        <v>467</v>
      </c>
      <c r="N120" t="s">
        <v>468</v>
      </c>
      <c r="O120" t="s">
        <v>467</v>
      </c>
      <c r="P120" t="s">
        <v>468</v>
      </c>
      <c r="Q120" t="s">
        <v>468</v>
      </c>
      <c r="R120" t="s">
        <v>467</v>
      </c>
      <c r="S120" t="s">
        <v>467</v>
      </c>
      <c r="T120" t="s">
        <v>468</v>
      </c>
      <c r="U120" t="s">
        <v>491</v>
      </c>
      <c r="V120" t="s">
        <v>487</v>
      </c>
      <c r="W120" t="s">
        <v>467</v>
      </c>
      <c r="X120" t="s">
        <v>467</v>
      </c>
      <c r="Y120" t="s">
        <v>467</v>
      </c>
      <c r="Z120" t="s">
        <v>467</v>
      </c>
      <c r="AA120" t="s">
        <v>467</v>
      </c>
      <c r="AB120" t="s">
        <v>482</v>
      </c>
      <c r="AC120" t="s">
        <v>485</v>
      </c>
      <c r="AD120" t="s">
        <v>467</v>
      </c>
      <c r="AE120" t="s">
        <v>467</v>
      </c>
      <c r="AF120" t="s">
        <v>479</v>
      </c>
      <c r="AG120" t="s">
        <v>475</v>
      </c>
      <c r="AH120" t="s">
        <v>470</v>
      </c>
      <c r="AI120" t="s">
        <v>476</v>
      </c>
      <c r="AJ120" t="s">
        <v>470</v>
      </c>
      <c r="AK120" t="s">
        <v>467</v>
      </c>
    </row>
    <row r="121" spans="1:37" x14ac:dyDescent="0.45">
      <c r="A121" s="64" t="s">
        <v>67</v>
      </c>
      <c r="B121" t="s">
        <v>151</v>
      </c>
      <c r="C121" t="s">
        <v>438</v>
      </c>
      <c r="D121" t="s">
        <v>467</v>
      </c>
      <c r="E121" s="64" t="s">
        <v>497</v>
      </c>
      <c r="F121" t="s">
        <v>497</v>
      </c>
      <c r="G121" t="s">
        <v>497</v>
      </c>
      <c r="H121" t="s">
        <v>467</v>
      </c>
      <c r="I121" t="s">
        <v>467</v>
      </c>
      <c r="J121" t="s">
        <v>467</v>
      </c>
      <c r="K121" t="s">
        <v>467</v>
      </c>
      <c r="L121" t="s">
        <v>467</v>
      </c>
      <c r="M121" t="s">
        <v>467</v>
      </c>
      <c r="N121" t="s">
        <v>467</v>
      </c>
      <c r="O121" t="s">
        <v>467</v>
      </c>
      <c r="P121" t="s">
        <v>467</v>
      </c>
      <c r="Q121" t="s">
        <v>467</v>
      </c>
      <c r="R121" t="s">
        <v>467</v>
      </c>
      <c r="S121" t="s">
        <v>467</v>
      </c>
      <c r="T121" t="s">
        <v>468</v>
      </c>
      <c r="U121" t="s">
        <v>491</v>
      </c>
      <c r="V121" t="s">
        <v>488</v>
      </c>
      <c r="W121" t="s">
        <v>468</v>
      </c>
      <c r="X121" t="s">
        <v>468</v>
      </c>
      <c r="Y121" t="s">
        <v>468</v>
      </c>
      <c r="Z121" t="s">
        <v>467</v>
      </c>
      <c r="AA121" t="s">
        <v>468</v>
      </c>
      <c r="AB121" t="s">
        <v>480</v>
      </c>
      <c r="AC121" t="s">
        <v>485</v>
      </c>
      <c r="AD121" t="s">
        <v>467</v>
      </c>
      <c r="AE121" t="s">
        <v>467</v>
      </c>
      <c r="AF121" t="s">
        <v>479</v>
      </c>
      <c r="AG121" t="s">
        <v>475</v>
      </c>
      <c r="AH121" t="s">
        <v>471</v>
      </c>
      <c r="AI121" t="s">
        <v>475</v>
      </c>
      <c r="AJ121" t="s">
        <v>471</v>
      </c>
      <c r="AK121" t="s">
        <v>467</v>
      </c>
    </row>
    <row r="122" spans="1:37" x14ac:dyDescent="0.45">
      <c r="A122" s="64" t="s">
        <v>68</v>
      </c>
      <c r="B122" t="s">
        <v>151</v>
      </c>
      <c r="C122" t="s">
        <v>437</v>
      </c>
      <c r="D122" t="s">
        <v>468</v>
      </c>
      <c r="E122" s="64">
        <v>7</v>
      </c>
      <c r="F122" t="s">
        <v>500</v>
      </c>
      <c r="G122" t="s">
        <v>496</v>
      </c>
      <c r="H122" t="s">
        <v>468</v>
      </c>
      <c r="I122" t="s">
        <v>468</v>
      </c>
      <c r="J122" t="s">
        <v>468</v>
      </c>
      <c r="K122" t="s">
        <v>467</v>
      </c>
      <c r="L122" t="s">
        <v>468</v>
      </c>
      <c r="M122" t="s">
        <v>467</v>
      </c>
      <c r="N122" t="s">
        <v>468</v>
      </c>
      <c r="O122" t="s">
        <v>468</v>
      </c>
      <c r="P122" t="s">
        <v>468</v>
      </c>
      <c r="Q122" t="s">
        <v>468</v>
      </c>
      <c r="R122" t="s">
        <v>467</v>
      </c>
      <c r="S122" t="s">
        <v>467</v>
      </c>
      <c r="T122" t="s">
        <v>468</v>
      </c>
      <c r="U122" t="s">
        <v>490</v>
      </c>
      <c r="V122" t="s">
        <v>487</v>
      </c>
      <c r="W122" t="s">
        <v>467</v>
      </c>
      <c r="X122" t="s">
        <v>467</v>
      </c>
      <c r="Y122" t="s">
        <v>467</v>
      </c>
      <c r="Z122" t="s">
        <v>467</v>
      </c>
      <c r="AA122" t="s">
        <v>467</v>
      </c>
      <c r="AB122" t="s">
        <v>480</v>
      </c>
      <c r="AC122" t="s">
        <v>485</v>
      </c>
      <c r="AD122" t="s">
        <v>467</v>
      </c>
      <c r="AE122" t="s">
        <v>467</v>
      </c>
      <c r="AF122" t="s">
        <v>479</v>
      </c>
      <c r="AG122" t="s">
        <v>475</v>
      </c>
      <c r="AH122" t="s">
        <v>470</v>
      </c>
      <c r="AI122" t="s">
        <v>475</v>
      </c>
      <c r="AJ122" t="s">
        <v>471</v>
      </c>
      <c r="AK122" t="s">
        <v>467</v>
      </c>
    </row>
    <row r="123" spans="1:37" x14ac:dyDescent="0.45">
      <c r="A123" s="64" t="s">
        <v>69</v>
      </c>
      <c r="B123" t="s">
        <v>151</v>
      </c>
      <c r="C123" t="s">
        <v>438</v>
      </c>
      <c r="D123" t="s">
        <v>467</v>
      </c>
      <c r="E123" s="64" t="s">
        <v>497</v>
      </c>
      <c r="F123" t="s">
        <v>497</v>
      </c>
      <c r="G123" t="s">
        <v>497</v>
      </c>
      <c r="H123" t="s">
        <v>467</v>
      </c>
      <c r="I123" t="s">
        <v>467</v>
      </c>
      <c r="J123" t="s">
        <v>467</v>
      </c>
      <c r="K123" t="s">
        <v>467</v>
      </c>
      <c r="L123" t="s">
        <v>467</v>
      </c>
      <c r="M123" t="s">
        <v>467</v>
      </c>
      <c r="N123" t="s">
        <v>467</v>
      </c>
      <c r="O123" t="s">
        <v>467</v>
      </c>
      <c r="P123" t="s">
        <v>467</v>
      </c>
      <c r="Q123" t="s">
        <v>467</v>
      </c>
      <c r="R123" t="s">
        <v>467</v>
      </c>
      <c r="S123" t="s">
        <v>467</v>
      </c>
      <c r="T123" t="s">
        <v>468</v>
      </c>
      <c r="U123" t="s">
        <v>492</v>
      </c>
      <c r="V123" t="s">
        <v>487</v>
      </c>
      <c r="W123" t="s">
        <v>468</v>
      </c>
      <c r="X123" t="s">
        <v>467</v>
      </c>
      <c r="Y123" t="s">
        <v>468</v>
      </c>
      <c r="Z123" t="s">
        <v>467</v>
      </c>
      <c r="AA123" t="s">
        <v>468</v>
      </c>
      <c r="AB123" t="s">
        <v>482</v>
      </c>
      <c r="AC123" t="s">
        <v>485</v>
      </c>
      <c r="AD123" t="s">
        <v>467</v>
      </c>
      <c r="AE123" t="s">
        <v>467</v>
      </c>
      <c r="AF123" t="s">
        <v>467</v>
      </c>
      <c r="AG123" t="s">
        <v>474</v>
      </c>
      <c r="AH123" t="s">
        <v>470</v>
      </c>
      <c r="AI123" t="s">
        <v>474</v>
      </c>
      <c r="AJ123" t="s">
        <v>471</v>
      </c>
      <c r="AK123" t="s">
        <v>467</v>
      </c>
    </row>
    <row r="124" spans="1:37" x14ac:dyDescent="0.45">
      <c r="A124" s="64" t="s">
        <v>70</v>
      </c>
      <c r="B124" t="s">
        <v>151</v>
      </c>
      <c r="C124" t="s">
        <v>437</v>
      </c>
      <c r="D124" t="s">
        <v>468</v>
      </c>
      <c r="E124" s="64">
        <v>8</v>
      </c>
      <c r="F124" t="s">
        <v>500</v>
      </c>
      <c r="G124" t="s">
        <v>496</v>
      </c>
      <c r="H124" t="s">
        <v>468</v>
      </c>
      <c r="I124" t="s">
        <v>468</v>
      </c>
      <c r="J124" t="s">
        <v>467</v>
      </c>
      <c r="K124" t="s">
        <v>467</v>
      </c>
      <c r="L124" t="s">
        <v>467</v>
      </c>
      <c r="M124" t="s">
        <v>467</v>
      </c>
      <c r="N124" t="s">
        <v>468</v>
      </c>
      <c r="O124" t="s">
        <v>467</v>
      </c>
      <c r="P124" t="s">
        <v>467</v>
      </c>
      <c r="Q124" t="s">
        <v>468</v>
      </c>
      <c r="R124" t="s">
        <v>467</v>
      </c>
      <c r="S124" t="s">
        <v>467</v>
      </c>
      <c r="T124" t="s">
        <v>468</v>
      </c>
      <c r="U124" t="s">
        <v>492</v>
      </c>
      <c r="V124" t="s">
        <v>488</v>
      </c>
      <c r="W124" t="s">
        <v>467</v>
      </c>
      <c r="X124" t="s">
        <v>467</v>
      </c>
      <c r="Y124" t="s">
        <v>467</v>
      </c>
      <c r="Z124" t="s">
        <v>467</v>
      </c>
      <c r="AA124" t="s">
        <v>467</v>
      </c>
      <c r="AB124" t="s">
        <v>480</v>
      </c>
      <c r="AC124" t="s">
        <v>485</v>
      </c>
      <c r="AD124" t="s">
        <v>467</v>
      </c>
      <c r="AE124" t="s">
        <v>467</v>
      </c>
      <c r="AF124" t="s">
        <v>479</v>
      </c>
      <c r="AG124" t="s">
        <v>474</v>
      </c>
      <c r="AH124" t="s">
        <v>470</v>
      </c>
      <c r="AI124" t="s">
        <v>475</v>
      </c>
      <c r="AJ124" t="s">
        <v>471</v>
      </c>
      <c r="AK124" t="s">
        <v>467</v>
      </c>
    </row>
    <row r="125" spans="1:37" x14ac:dyDescent="0.45">
      <c r="A125" s="64" t="s">
        <v>428</v>
      </c>
      <c r="B125" t="s">
        <v>149</v>
      </c>
      <c r="C125" t="s">
        <v>437</v>
      </c>
      <c r="D125" t="s">
        <v>468</v>
      </c>
      <c r="E125" s="64">
        <v>6</v>
      </c>
      <c r="F125" t="s">
        <v>500</v>
      </c>
      <c r="G125" t="s">
        <v>496</v>
      </c>
      <c r="H125" t="s">
        <v>468</v>
      </c>
      <c r="I125" t="s">
        <v>467</v>
      </c>
      <c r="J125" t="s">
        <v>467</v>
      </c>
      <c r="K125" t="s">
        <v>467</v>
      </c>
      <c r="L125" t="s">
        <v>467</v>
      </c>
      <c r="M125" t="s">
        <v>467</v>
      </c>
      <c r="N125" t="s">
        <v>468</v>
      </c>
      <c r="O125" t="s">
        <v>467</v>
      </c>
      <c r="P125" t="s">
        <v>468</v>
      </c>
      <c r="Q125" t="s">
        <v>468</v>
      </c>
      <c r="R125" t="s">
        <v>467</v>
      </c>
      <c r="S125" t="s">
        <v>467</v>
      </c>
      <c r="T125" t="s">
        <v>468</v>
      </c>
      <c r="U125" t="s">
        <v>492</v>
      </c>
      <c r="V125" t="s">
        <v>488</v>
      </c>
      <c r="W125" t="s">
        <v>468</v>
      </c>
      <c r="X125" t="s">
        <v>467</v>
      </c>
      <c r="Y125" t="s">
        <v>467</v>
      </c>
      <c r="Z125" t="s">
        <v>467</v>
      </c>
      <c r="AA125" t="s">
        <v>468</v>
      </c>
      <c r="AB125" t="s">
        <v>483</v>
      </c>
      <c r="AC125" t="s">
        <v>486</v>
      </c>
      <c r="AD125" t="s">
        <v>467</v>
      </c>
      <c r="AE125" t="s">
        <v>467</v>
      </c>
      <c r="AF125" t="s">
        <v>479</v>
      </c>
      <c r="AG125" t="s">
        <v>475</v>
      </c>
      <c r="AH125" t="s">
        <v>470</v>
      </c>
      <c r="AI125" t="s">
        <v>474</v>
      </c>
      <c r="AJ125" t="s">
        <v>471</v>
      </c>
      <c r="AK125" t="s">
        <v>467</v>
      </c>
    </row>
    <row r="126" spans="1:37" x14ac:dyDescent="0.45">
      <c r="A126" s="64" t="s">
        <v>71</v>
      </c>
      <c r="B126" t="s">
        <v>149</v>
      </c>
      <c r="C126" t="s">
        <v>438</v>
      </c>
      <c r="D126" t="s">
        <v>467</v>
      </c>
      <c r="E126" s="64" t="s">
        <v>497</v>
      </c>
      <c r="F126" t="s">
        <v>497</v>
      </c>
      <c r="G126" t="s">
        <v>497</v>
      </c>
      <c r="H126" t="s">
        <v>467</v>
      </c>
      <c r="I126" t="s">
        <v>467</v>
      </c>
      <c r="J126" t="s">
        <v>467</v>
      </c>
      <c r="K126" t="s">
        <v>467</v>
      </c>
      <c r="L126" t="s">
        <v>467</v>
      </c>
      <c r="M126" t="s">
        <v>467</v>
      </c>
      <c r="N126" t="s">
        <v>467</v>
      </c>
      <c r="O126" t="s">
        <v>467</v>
      </c>
      <c r="P126" t="s">
        <v>467</v>
      </c>
      <c r="Q126" t="s">
        <v>467</v>
      </c>
      <c r="R126" t="s">
        <v>467</v>
      </c>
      <c r="S126" t="s">
        <v>467</v>
      </c>
      <c r="T126" t="s">
        <v>468</v>
      </c>
      <c r="U126" t="s">
        <v>490</v>
      </c>
      <c r="V126" t="s">
        <v>487</v>
      </c>
      <c r="W126" t="s">
        <v>468</v>
      </c>
      <c r="X126" t="s">
        <v>467</v>
      </c>
      <c r="Y126" t="s">
        <v>468</v>
      </c>
      <c r="Z126" t="s">
        <v>467</v>
      </c>
      <c r="AA126" t="s">
        <v>468</v>
      </c>
      <c r="AB126" t="s">
        <v>480</v>
      </c>
      <c r="AC126" t="s">
        <v>485</v>
      </c>
      <c r="AD126" t="s">
        <v>467</v>
      </c>
      <c r="AE126" t="s">
        <v>467</v>
      </c>
      <c r="AF126" t="s">
        <v>467</v>
      </c>
      <c r="AG126" t="s">
        <v>474</v>
      </c>
      <c r="AH126" t="s">
        <v>471</v>
      </c>
      <c r="AI126" t="s">
        <v>476</v>
      </c>
      <c r="AJ126" t="s">
        <v>471</v>
      </c>
      <c r="AK126" t="s">
        <v>467</v>
      </c>
    </row>
    <row r="127" spans="1:37" x14ac:dyDescent="0.45">
      <c r="A127" s="64" t="s">
        <v>429</v>
      </c>
      <c r="B127" t="s">
        <v>149</v>
      </c>
      <c r="C127" t="s">
        <v>437</v>
      </c>
      <c r="D127" t="s">
        <v>468</v>
      </c>
      <c r="E127" s="64">
        <v>7</v>
      </c>
      <c r="F127" t="s">
        <v>500</v>
      </c>
      <c r="G127" t="s">
        <v>499</v>
      </c>
      <c r="H127" t="s">
        <v>468</v>
      </c>
      <c r="I127" t="s">
        <v>467</v>
      </c>
      <c r="J127" t="s">
        <v>467</v>
      </c>
      <c r="K127" t="s">
        <v>467</v>
      </c>
      <c r="L127" t="s">
        <v>467</v>
      </c>
      <c r="M127" t="s">
        <v>467</v>
      </c>
      <c r="N127" t="s">
        <v>467</v>
      </c>
      <c r="O127" t="s">
        <v>467</v>
      </c>
      <c r="P127" t="s">
        <v>468</v>
      </c>
      <c r="Q127" t="s">
        <v>468</v>
      </c>
      <c r="R127" t="s">
        <v>467</v>
      </c>
      <c r="S127" t="s">
        <v>467</v>
      </c>
      <c r="T127" t="s">
        <v>468</v>
      </c>
      <c r="U127" t="s">
        <v>491</v>
      </c>
      <c r="V127" t="s">
        <v>488</v>
      </c>
      <c r="W127" t="s">
        <v>468</v>
      </c>
      <c r="X127" t="s">
        <v>467</v>
      </c>
      <c r="Y127" t="s">
        <v>467</v>
      </c>
      <c r="Z127" t="s">
        <v>467</v>
      </c>
      <c r="AA127" t="s">
        <v>468</v>
      </c>
      <c r="AB127" t="s">
        <v>483</v>
      </c>
      <c r="AC127" t="s">
        <v>486</v>
      </c>
      <c r="AD127" t="s">
        <v>467</v>
      </c>
      <c r="AE127" t="s">
        <v>467</v>
      </c>
      <c r="AF127" t="s">
        <v>467</v>
      </c>
      <c r="AG127" t="s">
        <v>475</v>
      </c>
      <c r="AH127" t="s">
        <v>470</v>
      </c>
      <c r="AI127" t="s">
        <v>475</v>
      </c>
      <c r="AJ127" t="s">
        <v>471</v>
      </c>
      <c r="AK127" t="s">
        <v>467</v>
      </c>
    </row>
    <row r="128" spans="1:37" x14ac:dyDescent="0.45">
      <c r="A128" s="64" t="s">
        <v>430</v>
      </c>
      <c r="B128" t="s">
        <v>149</v>
      </c>
      <c r="C128" t="s">
        <v>437</v>
      </c>
      <c r="D128" t="s">
        <v>468</v>
      </c>
      <c r="E128" s="64">
        <v>6</v>
      </c>
      <c r="F128" t="s">
        <v>500</v>
      </c>
      <c r="G128" t="s">
        <v>496</v>
      </c>
      <c r="H128" t="s">
        <v>468</v>
      </c>
      <c r="I128" t="s">
        <v>467</v>
      </c>
      <c r="J128" t="s">
        <v>467</v>
      </c>
      <c r="K128" t="s">
        <v>467</v>
      </c>
      <c r="L128" t="s">
        <v>467</v>
      </c>
      <c r="M128" t="s">
        <v>467</v>
      </c>
      <c r="N128" t="s">
        <v>467</v>
      </c>
      <c r="O128" t="s">
        <v>467</v>
      </c>
      <c r="P128" t="s">
        <v>468</v>
      </c>
      <c r="Q128" t="s">
        <v>468</v>
      </c>
      <c r="R128" t="s">
        <v>468</v>
      </c>
      <c r="S128" t="s">
        <v>467</v>
      </c>
      <c r="T128" t="s">
        <v>468</v>
      </c>
      <c r="U128" t="s">
        <v>491</v>
      </c>
      <c r="V128" t="s">
        <v>488</v>
      </c>
      <c r="W128" t="s">
        <v>468</v>
      </c>
      <c r="X128" t="s">
        <v>467</v>
      </c>
      <c r="Y128" t="s">
        <v>467</v>
      </c>
      <c r="Z128" t="s">
        <v>468</v>
      </c>
      <c r="AA128" t="s">
        <v>468</v>
      </c>
      <c r="AB128" t="s">
        <v>480</v>
      </c>
      <c r="AC128" t="s">
        <v>486</v>
      </c>
      <c r="AD128" t="s">
        <v>467</v>
      </c>
      <c r="AE128" t="s">
        <v>467</v>
      </c>
      <c r="AF128" t="s">
        <v>478</v>
      </c>
      <c r="AG128" t="s">
        <v>474</v>
      </c>
      <c r="AH128" t="s">
        <v>470</v>
      </c>
      <c r="AI128" t="s">
        <v>476</v>
      </c>
      <c r="AJ128" t="s">
        <v>471</v>
      </c>
      <c r="AK128" t="s">
        <v>467</v>
      </c>
    </row>
    <row r="129" spans="1:37" x14ac:dyDescent="0.45">
      <c r="A129" s="64" t="s">
        <v>72</v>
      </c>
      <c r="B129" t="s">
        <v>149</v>
      </c>
      <c r="C129" t="s">
        <v>437</v>
      </c>
      <c r="D129" t="s">
        <v>468</v>
      </c>
      <c r="E129" s="64">
        <v>7</v>
      </c>
      <c r="F129" t="s">
        <v>500</v>
      </c>
      <c r="G129" t="s">
        <v>496</v>
      </c>
      <c r="H129" t="s">
        <v>468</v>
      </c>
      <c r="I129" t="s">
        <v>468</v>
      </c>
      <c r="J129" t="s">
        <v>467</v>
      </c>
      <c r="K129" t="s">
        <v>467</v>
      </c>
      <c r="L129" t="s">
        <v>467</v>
      </c>
      <c r="M129" t="s">
        <v>467</v>
      </c>
      <c r="N129" t="s">
        <v>468</v>
      </c>
      <c r="O129" t="s">
        <v>468</v>
      </c>
      <c r="P129" t="s">
        <v>468</v>
      </c>
      <c r="Q129" t="s">
        <v>468</v>
      </c>
      <c r="R129" t="s">
        <v>467</v>
      </c>
      <c r="S129" t="s">
        <v>467</v>
      </c>
      <c r="T129" t="s">
        <v>468</v>
      </c>
      <c r="U129" t="s">
        <v>491</v>
      </c>
      <c r="V129" t="s">
        <v>487</v>
      </c>
      <c r="W129" t="s">
        <v>467</v>
      </c>
      <c r="X129" t="s">
        <v>467</v>
      </c>
      <c r="Y129" t="s">
        <v>467</v>
      </c>
      <c r="Z129" t="s">
        <v>467</v>
      </c>
      <c r="AA129" t="s">
        <v>467</v>
      </c>
      <c r="AB129" t="s">
        <v>482</v>
      </c>
      <c r="AC129" t="s">
        <v>486</v>
      </c>
      <c r="AD129" t="s">
        <v>467</v>
      </c>
      <c r="AE129" t="s">
        <v>467</v>
      </c>
      <c r="AF129" t="s">
        <v>479</v>
      </c>
      <c r="AG129" t="s">
        <v>475</v>
      </c>
      <c r="AH129" t="s">
        <v>471</v>
      </c>
      <c r="AI129" t="s">
        <v>474</v>
      </c>
      <c r="AJ129" t="s">
        <v>471</v>
      </c>
      <c r="AK129" t="s">
        <v>467</v>
      </c>
    </row>
    <row r="130" spans="1:37" x14ac:dyDescent="0.45">
      <c r="A130" s="64" t="s">
        <v>73</v>
      </c>
      <c r="B130" t="s">
        <v>148</v>
      </c>
      <c r="C130" t="s">
        <v>438</v>
      </c>
      <c r="D130" t="s">
        <v>467</v>
      </c>
      <c r="E130" s="64" t="s">
        <v>497</v>
      </c>
      <c r="F130" t="s">
        <v>497</v>
      </c>
      <c r="G130" t="s">
        <v>497</v>
      </c>
      <c r="H130" t="s">
        <v>467</v>
      </c>
      <c r="I130" t="s">
        <v>467</v>
      </c>
      <c r="J130" t="s">
        <v>467</v>
      </c>
      <c r="K130" t="s">
        <v>467</v>
      </c>
      <c r="L130" t="s">
        <v>467</v>
      </c>
      <c r="M130" t="s">
        <v>467</v>
      </c>
      <c r="N130" t="s">
        <v>467</v>
      </c>
      <c r="O130" t="s">
        <v>467</v>
      </c>
      <c r="P130" t="s">
        <v>467</v>
      </c>
      <c r="Q130" t="s">
        <v>467</v>
      </c>
      <c r="R130" t="s">
        <v>467</v>
      </c>
      <c r="S130" t="s">
        <v>467</v>
      </c>
      <c r="T130" t="s">
        <v>468</v>
      </c>
      <c r="U130" t="s">
        <v>490</v>
      </c>
      <c r="V130" t="s">
        <v>488</v>
      </c>
      <c r="W130" t="s">
        <v>468</v>
      </c>
      <c r="X130" t="s">
        <v>468</v>
      </c>
      <c r="Y130" t="s">
        <v>468</v>
      </c>
      <c r="Z130" t="s">
        <v>467</v>
      </c>
      <c r="AA130" t="s">
        <v>468</v>
      </c>
      <c r="AB130" t="s">
        <v>480</v>
      </c>
      <c r="AC130" t="s">
        <v>485</v>
      </c>
      <c r="AD130" t="s">
        <v>467</v>
      </c>
      <c r="AE130" t="s">
        <v>467</v>
      </c>
      <c r="AF130" t="s">
        <v>479</v>
      </c>
      <c r="AG130" t="s">
        <v>474</v>
      </c>
      <c r="AH130" t="s">
        <v>470</v>
      </c>
      <c r="AI130" t="s">
        <v>474</v>
      </c>
      <c r="AJ130" t="s">
        <v>471</v>
      </c>
      <c r="AK130" t="s">
        <v>467</v>
      </c>
    </row>
    <row r="131" spans="1:37" x14ac:dyDescent="0.45">
      <c r="A131" s="64" t="s">
        <v>74</v>
      </c>
      <c r="B131" t="s">
        <v>148</v>
      </c>
      <c r="C131" t="s">
        <v>437</v>
      </c>
      <c r="D131" t="s">
        <v>468</v>
      </c>
      <c r="E131" s="64">
        <v>8</v>
      </c>
      <c r="F131" t="s">
        <v>500</v>
      </c>
      <c r="G131" t="s">
        <v>496</v>
      </c>
      <c r="H131" t="s">
        <v>468</v>
      </c>
      <c r="I131" t="s">
        <v>468</v>
      </c>
      <c r="J131" t="s">
        <v>467</v>
      </c>
      <c r="K131" t="s">
        <v>467</v>
      </c>
      <c r="L131" t="s">
        <v>467</v>
      </c>
      <c r="M131" t="s">
        <v>467</v>
      </c>
      <c r="N131" t="s">
        <v>468</v>
      </c>
      <c r="O131" t="s">
        <v>467</v>
      </c>
      <c r="P131" t="s">
        <v>468</v>
      </c>
      <c r="Q131" t="s">
        <v>468</v>
      </c>
      <c r="R131" t="s">
        <v>467</v>
      </c>
      <c r="S131" t="s">
        <v>467</v>
      </c>
      <c r="T131" t="s">
        <v>468</v>
      </c>
      <c r="U131" t="s">
        <v>492</v>
      </c>
      <c r="V131" t="s">
        <v>488</v>
      </c>
      <c r="W131" t="s">
        <v>467</v>
      </c>
      <c r="X131" t="s">
        <v>467</v>
      </c>
      <c r="Y131" t="s">
        <v>467</v>
      </c>
      <c r="Z131" t="s">
        <v>467</v>
      </c>
      <c r="AA131" t="s">
        <v>467</v>
      </c>
      <c r="AB131" t="s">
        <v>480</v>
      </c>
      <c r="AC131" t="s">
        <v>485</v>
      </c>
      <c r="AD131" t="s">
        <v>467</v>
      </c>
      <c r="AE131" t="s">
        <v>467</v>
      </c>
      <c r="AF131" t="s">
        <v>479</v>
      </c>
      <c r="AG131" t="s">
        <v>474</v>
      </c>
      <c r="AH131" t="s">
        <v>470</v>
      </c>
      <c r="AI131" t="s">
        <v>476</v>
      </c>
      <c r="AJ131" t="s">
        <v>470</v>
      </c>
      <c r="AK131" t="s">
        <v>467</v>
      </c>
    </row>
    <row r="132" spans="1:37" x14ac:dyDescent="0.45">
      <c r="A132" s="64" t="s">
        <v>75</v>
      </c>
      <c r="B132" t="s">
        <v>148</v>
      </c>
      <c r="C132" t="s">
        <v>437</v>
      </c>
      <c r="D132" t="s">
        <v>468</v>
      </c>
      <c r="E132" s="64" t="s">
        <v>497</v>
      </c>
      <c r="F132" t="s">
        <v>497</v>
      </c>
      <c r="G132">
        <v>8</v>
      </c>
      <c r="H132" t="s">
        <v>467</v>
      </c>
      <c r="I132" t="s">
        <v>468</v>
      </c>
      <c r="J132" t="s">
        <v>467</v>
      </c>
      <c r="K132" t="s">
        <v>467</v>
      </c>
      <c r="L132" t="s">
        <v>467</v>
      </c>
      <c r="M132" t="s">
        <v>467</v>
      </c>
      <c r="N132" t="s">
        <v>467</v>
      </c>
      <c r="O132" t="s">
        <v>467</v>
      </c>
      <c r="P132" t="s">
        <v>467</v>
      </c>
      <c r="Q132" t="s">
        <v>467</v>
      </c>
      <c r="R132" t="s">
        <v>467</v>
      </c>
      <c r="S132" t="s">
        <v>467</v>
      </c>
      <c r="T132" t="s">
        <v>467</v>
      </c>
      <c r="U132" t="s">
        <v>489</v>
      </c>
      <c r="V132" t="s">
        <v>489</v>
      </c>
      <c r="W132" t="s">
        <v>468</v>
      </c>
      <c r="X132" t="s">
        <v>468</v>
      </c>
      <c r="Y132" t="s">
        <v>468</v>
      </c>
      <c r="Z132" t="s">
        <v>467</v>
      </c>
      <c r="AA132" t="s">
        <v>468</v>
      </c>
      <c r="AB132" t="s">
        <v>482</v>
      </c>
      <c r="AC132" t="s">
        <v>485</v>
      </c>
      <c r="AD132" t="s">
        <v>467</v>
      </c>
      <c r="AE132" t="s">
        <v>467</v>
      </c>
      <c r="AF132" t="s">
        <v>479</v>
      </c>
      <c r="AG132" t="s">
        <v>475</v>
      </c>
      <c r="AH132" t="s">
        <v>470</v>
      </c>
      <c r="AI132" t="s">
        <v>476</v>
      </c>
      <c r="AJ132" t="s">
        <v>471</v>
      </c>
      <c r="AK132" t="s">
        <v>467</v>
      </c>
    </row>
    <row r="133" spans="1:37" x14ac:dyDescent="0.45">
      <c r="A133" s="64" t="s">
        <v>76</v>
      </c>
      <c r="B133" t="s">
        <v>148</v>
      </c>
      <c r="C133" t="s">
        <v>437</v>
      </c>
      <c r="D133" t="s">
        <v>468</v>
      </c>
      <c r="E133" s="64">
        <v>7</v>
      </c>
      <c r="F133" t="s">
        <v>501</v>
      </c>
      <c r="G133" t="s">
        <v>498</v>
      </c>
      <c r="H133" t="s">
        <v>468</v>
      </c>
      <c r="I133" t="s">
        <v>467</v>
      </c>
      <c r="J133" t="s">
        <v>467</v>
      </c>
      <c r="K133" t="s">
        <v>468</v>
      </c>
      <c r="L133" t="s">
        <v>467</v>
      </c>
      <c r="M133" t="s">
        <v>467</v>
      </c>
      <c r="N133" t="s">
        <v>468</v>
      </c>
      <c r="O133" t="s">
        <v>467</v>
      </c>
      <c r="P133" t="s">
        <v>467</v>
      </c>
      <c r="Q133" t="s">
        <v>468</v>
      </c>
      <c r="R133" t="s">
        <v>467</v>
      </c>
      <c r="S133" t="s">
        <v>467</v>
      </c>
      <c r="T133" t="s">
        <v>468</v>
      </c>
      <c r="U133" t="s">
        <v>491</v>
      </c>
      <c r="V133" t="s">
        <v>487</v>
      </c>
      <c r="W133" t="s">
        <v>468</v>
      </c>
      <c r="X133" t="s">
        <v>467</v>
      </c>
      <c r="Y133" t="s">
        <v>467</v>
      </c>
      <c r="Z133" t="s">
        <v>468</v>
      </c>
      <c r="AA133" t="s">
        <v>468</v>
      </c>
      <c r="AB133" t="s">
        <v>483</v>
      </c>
      <c r="AC133" t="s">
        <v>486</v>
      </c>
      <c r="AD133" t="s">
        <v>467</v>
      </c>
      <c r="AE133" t="s">
        <v>467</v>
      </c>
      <c r="AF133" t="s">
        <v>479</v>
      </c>
      <c r="AG133" t="s">
        <v>474</v>
      </c>
      <c r="AH133" t="s">
        <v>470</v>
      </c>
      <c r="AI133" t="s">
        <v>475</v>
      </c>
      <c r="AJ133" t="s">
        <v>471</v>
      </c>
      <c r="AK133" t="s">
        <v>467</v>
      </c>
    </row>
    <row r="134" spans="1:37" x14ac:dyDescent="0.45">
      <c r="A134" s="64" t="s">
        <v>77</v>
      </c>
      <c r="B134" t="s">
        <v>148</v>
      </c>
      <c r="C134" t="s">
        <v>438</v>
      </c>
      <c r="D134" t="s">
        <v>467</v>
      </c>
      <c r="E134" s="64" t="s">
        <v>497</v>
      </c>
      <c r="F134" t="s">
        <v>497</v>
      </c>
      <c r="G134" t="s">
        <v>497</v>
      </c>
      <c r="H134" t="s">
        <v>467</v>
      </c>
      <c r="I134" t="s">
        <v>467</v>
      </c>
      <c r="J134" t="s">
        <v>467</v>
      </c>
      <c r="K134" t="s">
        <v>467</v>
      </c>
      <c r="L134" t="s">
        <v>467</v>
      </c>
      <c r="M134" t="s">
        <v>467</v>
      </c>
      <c r="N134" t="s">
        <v>467</v>
      </c>
      <c r="O134" t="s">
        <v>467</v>
      </c>
      <c r="P134" t="s">
        <v>467</v>
      </c>
      <c r="Q134" t="s">
        <v>467</v>
      </c>
      <c r="R134" t="s">
        <v>467</v>
      </c>
      <c r="S134" t="s">
        <v>467</v>
      </c>
      <c r="T134" t="s">
        <v>468</v>
      </c>
      <c r="U134" t="s">
        <v>490</v>
      </c>
      <c r="V134" t="s">
        <v>487</v>
      </c>
      <c r="W134" t="s">
        <v>468</v>
      </c>
      <c r="X134" t="s">
        <v>467</v>
      </c>
      <c r="Y134" t="s">
        <v>468</v>
      </c>
      <c r="Z134" t="s">
        <v>468</v>
      </c>
      <c r="AA134" t="s">
        <v>468</v>
      </c>
      <c r="AB134" t="s">
        <v>480</v>
      </c>
      <c r="AC134" t="s">
        <v>485</v>
      </c>
      <c r="AD134" t="s">
        <v>467</v>
      </c>
      <c r="AE134" t="s">
        <v>467</v>
      </c>
      <c r="AF134" t="s">
        <v>467</v>
      </c>
      <c r="AG134" t="s">
        <v>474</v>
      </c>
      <c r="AH134" t="s">
        <v>471</v>
      </c>
      <c r="AI134" t="s">
        <v>476</v>
      </c>
      <c r="AJ134" t="s">
        <v>471</v>
      </c>
      <c r="AK134" t="s">
        <v>467</v>
      </c>
    </row>
    <row r="135" spans="1:37" x14ac:dyDescent="0.45">
      <c r="A135" s="64" t="s">
        <v>78</v>
      </c>
      <c r="B135" t="s">
        <v>150</v>
      </c>
      <c r="C135" t="s">
        <v>437</v>
      </c>
      <c r="D135" t="s">
        <v>468</v>
      </c>
      <c r="E135" s="64">
        <v>4</v>
      </c>
      <c r="F135" t="s">
        <v>500</v>
      </c>
      <c r="G135" t="s">
        <v>496</v>
      </c>
      <c r="H135" t="s">
        <v>467</v>
      </c>
      <c r="I135" t="s">
        <v>467</v>
      </c>
      <c r="J135" t="s">
        <v>468</v>
      </c>
      <c r="K135" t="s">
        <v>467</v>
      </c>
      <c r="L135" t="s">
        <v>468</v>
      </c>
      <c r="M135" t="s">
        <v>467</v>
      </c>
      <c r="N135" t="s">
        <v>468</v>
      </c>
      <c r="O135" t="s">
        <v>468</v>
      </c>
      <c r="P135" t="s">
        <v>467</v>
      </c>
      <c r="Q135" t="s">
        <v>467</v>
      </c>
      <c r="R135" t="s">
        <v>467</v>
      </c>
      <c r="S135" t="s">
        <v>467</v>
      </c>
      <c r="T135" t="s">
        <v>468</v>
      </c>
      <c r="U135" t="s">
        <v>490</v>
      </c>
      <c r="V135" t="s">
        <v>487</v>
      </c>
      <c r="W135" t="s">
        <v>467</v>
      </c>
      <c r="X135" t="s">
        <v>467</v>
      </c>
      <c r="Y135" t="s">
        <v>467</v>
      </c>
      <c r="Z135" t="s">
        <v>467</v>
      </c>
      <c r="AA135" t="s">
        <v>467</v>
      </c>
      <c r="AB135" t="s">
        <v>482</v>
      </c>
      <c r="AC135" t="s">
        <v>485</v>
      </c>
      <c r="AD135" t="s">
        <v>467</v>
      </c>
      <c r="AE135" t="s">
        <v>467</v>
      </c>
      <c r="AF135" t="s">
        <v>478</v>
      </c>
      <c r="AG135" t="s">
        <v>474</v>
      </c>
      <c r="AH135" t="s">
        <v>471</v>
      </c>
      <c r="AI135" t="s">
        <v>475</v>
      </c>
      <c r="AJ135" t="s">
        <v>471</v>
      </c>
      <c r="AK135" t="s">
        <v>467</v>
      </c>
    </row>
    <row r="136" spans="1:37" x14ac:dyDescent="0.45">
      <c r="A136" s="64" t="s">
        <v>79</v>
      </c>
      <c r="B136" t="s">
        <v>150</v>
      </c>
      <c r="C136" t="s">
        <v>437</v>
      </c>
      <c r="D136" t="s">
        <v>468</v>
      </c>
      <c r="E136" s="64">
        <v>7</v>
      </c>
      <c r="F136" t="s">
        <v>500</v>
      </c>
      <c r="G136" t="s">
        <v>496</v>
      </c>
      <c r="H136" t="s">
        <v>468</v>
      </c>
      <c r="I136" t="s">
        <v>467</v>
      </c>
      <c r="J136" t="s">
        <v>467</v>
      </c>
      <c r="K136" t="s">
        <v>467</v>
      </c>
      <c r="L136" t="s">
        <v>467</v>
      </c>
      <c r="M136" t="s">
        <v>467</v>
      </c>
      <c r="N136" t="s">
        <v>468</v>
      </c>
      <c r="O136" t="s">
        <v>467</v>
      </c>
      <c r="P136" t="s">
        <v>467</v>
      </c>
      <c r="Q136" t="s">
        <v>468</v>
      </c>
      <c r="R136" t="s">
        <v>467</v>
      </c>
      <c r="S136" t="s">
        <v>467</v>
      </c>
      <c r="T136" t="s">
        <v>468</v>
      </c>
      <c r="U136" t="s">
        <v>491</v>
      </c>
      <c r="V136" t="s">
        <v>487</v>
      </c>
      <c r="W136" t="s">
        <v>467</v>
      </c>
      <c r="X136" t="s">
        <v>467</v>
      </c>
      <c r="Y136" t="s">
        <v>467</v>
      </c>
      <c r="Z136" t="s">
        <v>467</v>
      </c>
      <c r="AA136" t="s">
        <v>467</v>
      </c>
      <c r="AB136" t="s">
        <v>480</v>
      </c>
      <c r="AC136" t="s">
        <v>486</v>
      </c>
      <c r="AD136" t="s">
        <v>468</v>
      </c>
      <c r="AE136" t="s">
        <v>467</v>
      </c>
      <c r="AF136" t="s">
        <v>478</v>
      </c>
      <c r="AG136" t="s">
        <v>474</v>
      </c>
      <c r="AH136" t="s">
        <v>471</v>
      </c>
      <c r="AI136" t="s">
        <v>475</v>
      </c>
      <c r="AJ136" t="s">
        <v>471</v>
      </c>
      <c r="AK136" t="s">
        <v>467</v>
      </c>
    </row>
    <row r="137" spans="1:37" x14ac:dyDescent="0.45">
      <c r="A137" s="64" t="s">
        <v>80</v>
      </c>
      <c r="B137" t="s">
        <v>150</v>
      </c>
      <c r="C137" t="s">
        <v>437</v>
      </c>
      <c r="D137" t="s">
        <v>468</v>
      </c>
      <c r="E137" s="64">
        <v>5</v>
      </c>
      <c r="F137" t="s">
        <v>500</v>
      </c>
      <c r="G137" t="s">
        <v>496</v>
      </c>
      <c r="H137" t="s">
        <v>468</v>
      </c>
      <c r="I137" t="s">
        <v>467</v>
      </c>
      <c r="J137" t="s">
        <v>467</v>
      </c>
      <c r="K137" t="s">
        <v>467</v>
      </c>
      <c r="L137" t="s">
        <v>467</v>
      </c>
      <c r="M137" t="s">
        <v>468</v>
      </c>
      <c r="N137" t="s">
        <v>468</v>
      </c>
      <c r="O137" t="s">
        <v>468</v>
      </c>
      <c r="P137" t="s">
        <v>467</v>
      </c>
      <c r="Q137" t="s">
        <v>467</v>
      </c>
      <c r="R137" t="s">
        <v>467</v>
      </c>
      <c r="S137" t="s">
        <v>468</v>
      </c>
      <c r="T137" t="s">
        <v>467</v>
      </c>
      <c r="U137" t="s">
        <v>489</v>
      </c>
      <c r="V137" t="s">
        <v>489</v>
      </c>
      <c r="W137" t="s">
        <v>467</v>
      </c>
      <c r="X137" t="s">
        <v>467</v>
      </c>
      <c r="Y137" t="s">
        <v>467</v>
      </c>
      <c r="Z137" t="s">
        <v>467</v>
      </c>
      <c r="AA137" t="s">
        <v>467</v>
      </c>
      <c r="AB137" t="s">
        <v>480</v>
      </c>
      <c r="AC137" t="s">
        <v>485</v>
      </c>
      <c r="AD137" t="s">
        <v>467</v>
      </c>
      <c r="AE137" t="s">
        <v>467</v>
      </c>
      <c r="AF137" t="s">
        <v>478</v>
      </c>
      <c r="AG137" t="s">
        <v>474</v>
      </c>
      <c r="AH137" t="s">
        <v>471</v>
      </c>
      <c r="AI137" t="s">
        <v>475</v>
      </c>
      <c r="AJ137" t="s">
        <v>471</v>
      </c>
      <c r="AK137" t="s">
        <v>467</v>
      </c>
    </row>
    <row r="138" spans="1:37" x14ac:dyDescent="0.45">
      <c r="A138" s="64" t="s">
        <v>81</v>
      </c>
      <c r="B138" t="s">
        <v>150</v>
      </c>
      <c r="C138" t="s">
        <v>437</v>
      </c>
      <c r="D138" t="s">
        <v>468</v>
      </c>
      <c r="E138" s="64">
        <v>6</v>
      </c>
      <c r="F138" t="s">
        <v>500</v>
      </c>
      <c r="G138" t="s">
        <v>496</v>
      </c>
      <c r="H138" t="s">
        <v>468</v>
      </c>
      <c r="I138" t="s">
        <v>467</v>
      </c>
      <c r="J138" t="s">
        <v>467</v>
      </c>
      <c r="K138" t="s">
        <v>467</v>
      </c>
      <c r="L138" t="s">
        <v>467</v>
      </c>
      <c r="M138" t="s">
        <v>467</v>
      </c>
      <c r="N138" t="s">
        <v>468</v>
      </c>
      <c r="O138" t="s">
        <v>467</v>
      </c>
      <c r="P138" t="s">
        <v>467</v>
      </c>
      <c r="Q138" t="s">
        <v>468</v>
      </c>
      <c r="R138" t="s">
        <v>467</v>
      </c>
      <c r="S138" t="s">
        <v>467</v>
      </c>
      <c r="T138" t="s">
        <v>467</v>
      </c>
      <c r="U138" t="s">
        <v>492</v>
      </c>
      <c r="V138" t="s">
        <v>487</v>
      </c>
      <c r="W138" t="s">
        <v>467</v>
      </c>
      <c r="X138" t="s">
        <v>467</v>
      </c>
      <c r="Y138" t="s">
        <v>467</v>
      </c>
      <c r="Z138" t="s">
        <v>467</v>
      </c>
      <c r="AA138" t="s">
        <v>467</v>
      </c>
      <c r="AB138" t="s">
        <v>482</v>
      </c>
      <c r="AC138" t="s">
        <v>485</v>
      </c>
      <c r="AD138" t="s">
        <v>467</v>
      </c>
      <c r="AE138" t="s">
        <v>467</v>
      </c>
      <c r="AF138" t="s">
        <v>479</v>
      </c>
      <c r="AG138" t="s">
        <v>474</v>
      </c>
      <c r="AH138" t="s">
        <v>473</v>
      </c>
      <c r="AI138" t="s">
        <v>474</v>
      </c>
      <c r="AJ138" t="s">
        <v>473</v>
      </c>
      <c r="AK138" t="s">
        <v>467</v>
      </c>
    </row>
    <row r="139" spans="1:37" x14ac:dyDescent="0.45">
      <c r="A139" s="64" t="s">
        <v>82</v>
      </c>
      <c r="B139" t="s">
        <v>149</v>
      </c>
      <c r="C139" t="s">
        <v>437</v>
      </c>
      <c r="D139" t="s">
        <v>468</v>
      </c>
      <c r="E139" s="64">
        <v>6</v>
      </c>
      <c r="F139" t="s">
        <v>500</v>
      </c>
      <c r="G139" t="s">
        <v>496</v>
      </c>
      <c r="H139" t="s">
        <v>468</v>
      </c>
      <c r="I139" t="s">
        <v>468</v>
      </c>
      <c r="J139" t="s">
        <v>467</v>
      </c>
      <c r="K139" t="s">
        <v>467</v>
      </c>
      <c r="L139" t="s">
        <v>467</v>
      </c>
      <c r="M139" t="s">
        <v>467</v>
      </c>
      <c r="N139" t="s">
        <v>468</v>
      </c>
      <c r="O139" t="s">
        <v>467</v>
      </c>
      <c r="P139" t="s">
        <v>468</v>
      </c>
      <c r="Q139" t="s">
        <v>468</v>
      </c>
      <c r="R139" t="s">
        <v>467</v>
      </c>
      <c r="S139" t="s">
        <v>467</v>
      </c>
      <c r="T139" t="s">
        <v>468</v>
      </c>
      <c r="U139" t="s">
        <v>492</v>
      </c>
      <c r="V139" t="s">
        <v>488</v>
      </c>
      <c r="W139" t="s">
        <v>467</v>
      </c>
      <c r="X139" t="s">
        <v>467</v>
      </c>
      <c r="Y139" t="s">
        <v>467</v>
      </c>
      <c r="Z139" t="s">
        <v>467</v>
      </c>
      <c r="AA139" t="s">
        <v>467</v>
      </c>
      <c r="AB139" t="s">
        <v>483</v>
      </c>
      <c r="AC139" t="s">
        <v>486</v>
      </c>
      <c r="AD139" t="s">
        <v>467</v>
      </c>
      <c r="AE139" t="s">
        <v>467</v>
      </c>
      <c r="AF139" t="s">
        <v>467</v>
      </c>
      <c r="AG139" t="s">
        <v>474</v>
      </c>
      <c r="AH139" t="s">
        <v>470</v>
      </c>
      <c r="AI139" t="s">
        <v>476</v>
      </c>
      <c r="AJ139" t="s">
        <v>470</v>
      </c>
      <c r="AK139" t="s">
        <v>467</v>
      </c>
    </row>
    <row r="140" spans="1:37" x14ac:dyDescent="0.45">
      <c r="A140" s="64" t="s">
        <v>83</v>
      </c>
      <c r="B140" t="s">
        <v>149</v>
      </c>
      <c r="C140" t="s">
        <v>437</v>
      </c>
      <c r="D140" t="s">
        <v>468</v>
      </c>
      <c r="E140" s="64">
        <v>7</v>
      </c>
      <c r="F140" t="s">
        <v>501</v>
      </c>
      <c r="G140" t="s">
        <v>498</v>
      </c>
      <c r="H140" t="s">
        <v>468</v>
      </c>
      <c r="I140" t="s">
        <v>468</v>
      </c>
      <c r="J140" t="s">
        <v>468</v>
      </c>
      <c r="K140" t="s">
        <v>467</v>
      </c>
      <c r="L140" t="s">
        <v>468</v>
      </c>
      <c r="M140" t="s">
        <v>467</v>
      </c>
      <c r="N140" t="s">
        <v>468</v>
      </c>
      <c r="O140" t="s">
        <v>468</v>
      </c>
      <c r="P140" t="s">
        <v>468</v>
      </c>
      <c r="Q140" t="s">
        <v>468</v>
      </c>
      <c r="R140" t="s">
        <v>467</v>
      </c>
      <c r="S140" t="s">
        <v>467</v>
      </c>
      <c r="T140" t="s">
        <v>468</v>
      </c>
      <c r="U140" t="s">
        <v>490</v>
      </c>
      <c r="V140" t="s">
        <v>487</v>
      </c>
      <c r="W140" t="s">
        <v>467</v>
      </c>
      <c r="X140" t="s">
        <v>467</v>
      </c>
      <c r="Y140" t="s">
        <v>467</v>
      </c>
      <c r="Z140" t="s">
        <v>467</v>
      </c>
      <c r="AA140" t="s">
        <v>467</v>
      </c>
      <c r="AB140" t="s">
        <v>483</v>
      </c>
      <c r="AC140" t="s">
        <v>486</v>
      </c>
      <c r="AD140" t="s">
        <v>467</v>
      </c>
      <c r="AE140" t="s">
        <v>467</v>
      </c>
      <c r="AF140" t="s">
        <v>479</v>
      </c>
      <c r="AG140" t="s">
        <v>474</v>
      </c>
      <c r="AH140" t="s">
        <v>471</v>
      </c>
      <c r="AI140" t="s">
        <v>474</v>
      </c>
      <c r="AJ140" t="s">
        <v>471</v>
      </c>
      <c r="AK140" t="s">
        <v>467</v>
      </c>
    </row>
    <row r="141" spans="1:37" x14ac:dyDescent="0.45">
      <c r="A141" s="64" t="s">
        <v>84</v>
      </c>
      <c r="B141" t="s">
        <v>151</v>
      </c>
      <c r="C141" t="s">
        <v>437</v>
      </c>
      <c r="D141" t="s">
        <v>468</v>
      </c>
      <c r="E141" s="64">
        <v>7</v>
      </c>
      <c r="F141" t="s">
        <v>500</v>
      </c>
      <c r="G141" t="s">
        <v>496</v>
      </c>
      <c r="H141" t="s">
        <v>468</v>
      </c>
      <c r="I141" t="s">
        <v>468</v>
      </c>
      <c r="J141" t="s">
        <v>467</v>
      </c>
      <c r="K141" t="s">
        <v>467</v>
      </c>
      <c r="L141" t="s">
        <v>467</v>
      </c>
      <c r="M141" t="s">
        <v>468</v>
      </c>
      <c r="N141" t="s">
        <v>468</v>
      </c>
      <c r="O141" t="s">
        <v>467</v>
      </c>
      <c r="P141" t="s">
        <v>467</v>
      </c>
      <c r="Q141" t="s">
        <v>468</v>
      </c>
      <c r="R141" t="s">
        <v>467</v>
      </c>
      <c r="S141" t="s">
        <v>468</v>
      </c>
      <c r="T141" t="s">
        <v>468</v>
      </c>
      <c r="U141" t="s">
        <v>491</v>
      </c>
      <c r="V141" t="s">
        <v>487</v>
      </c>
      <c r="W141" t="s">
        <v>467</v>
      </c>
      <c r="X141" t="s">
        <v>467</v>
      </c>
      <c r="Y141" t="s">
        <v>467</v>
      </c>
      <c r="Z141" t="s">
        <v>467</v>
      </c>
      <c r="AA141" t="s">
        <v>467</v>
      </c>
      <c r="AB141" t="s">
        <v>482</v>
      </c>
      <c r="AC141" t="s">
        <v>486</v>
      </c>
      <c r="AD141" t="s">
        <v>467</v>
      </c>
      <c r="AE141" t="s">
        <v>467</v>
      </c>
      <c r="AF141" t="s">
        <v>479</v>
      </c>
      <c r="AG141" t="s">
        <v>475</v>
      </c>
      <c r="AH141" t="s">
        <v>470</v>
      </c>
      <c r="AI141" t="s">
        <v>474</v>
      </c>
      <c r="AJ141" t="s">
        <v>470</v>
      </c>
      <c r="AK141" t="s">
        <v>467</v>
      </c>
    </row>
    <row r="142" spans="1:37" x14ac:dyDescent="0.45">
      <c r="A142" s="64" t="s">
        <v>85</v>
      </c>
      <c r="B142" t="s">
        <v>151</v>
      </c>
      <c r="C142" t="s">
        <v>438</v>
      </c>
      <c r="D142" t="s">
        <v>467</v>
      </c>
      <c r="E142" s="64" t="s">
        <v>497</v>
      </c>
      <c r="F142" t="s">
        <v>497</v>
      </c>
      <c r="G142" t="s">
        <v>497</v>
      </c>
      <c r="H142" t="s">
        <v>467</v>
      </c>
      <c r="I142" t="s">
        <v>467</v>
      </c>
      <c r="J142" t="s">
        <v>467</v>
      </c>
      <c r="K142" t="s">
        <v>467</v>
      </c>
      <c r="L142" t="s">
        <v>467</v>
      </c>
      <c r="M142" t="s">
        <v>467</v>
      </c>
      <c r="N142" t="s">
        <v>467</v>
      </c>
      <c r="O142" t="s">
        <v>467</v>
      </c>
      <c r="P142" t="s">
        <v>467</v>
      </c>
      <c r="Q142" t="s">
        <v>467</v>
      </c>
      <c r="R142" t="s">
        <v>467</v>
      </c>
      <c r="S142" t="s">
        <v>467</v>
      </c>
      <c r="T142" t="s">
        <v>468</v>
      </c>
      <c r="U142" t="s">
        <v>492</v>
      </c>
      <c r="V142" t="s">
        <v>487</v>
      </c>
      <c r="W142" t="s">
        <v>468</v>
      </c>
      <c r="X142" t="s">
        <v>468</v>
      </c>
      <c r="Y142" t="s">
        <v>468</v>
      </c>
      <c r="Z142" t="s">
        <v>467</v>
      </c>
      <c r="AA142" t="s">
        <v>468</v>
      </c>
      <c r="AB142" t="s">
        <v>480</v>
      </c>
      <c r="AC142" t="s">
        <v>485</v>
      </c>
      <c r="AD142" t="s">
        <v>468</v>
      </c>
      <c r="AE142" t="s">
        <v>467</v>
      </c>
      <c r="AF142" t="s">
        <v>478</v>
      </c>
      <c r="AG142" t="s">
        <v>475</v>
      </c>
      <c r="AH142" t="s">
        <v>470</v>
      </c>
      <c r="AI142" t="s">
        <v>475</v>
      </c>
      <c r="AJ142" t="s">
        <v>470</v>
      </c>
      <c r="AK142" t="s">
        <v>467</v>
      </c>
    </row>
    <row r="143" spans="1:37" x14ac:dyDescent="0.45">
      <c r="A143" s="64" t="s">
        <v>86</v>
      </c>
      <c r="B143" t="s">
        <v>148</v>
      </c>
      <c r="C143" t="s">
        <v>437</v>
      </c>
      <c r="D143" t="s">
        <v>468</v>
      </c>
      <c r="E143" s="64">
        <v>8</v>
      </c>
      <c r="F143" t="s">
        <v>500</v>
      </c>
      <c r="G143" t="s">
        <v>496</v>
      </c>
      <c r="H143" t="s">
        <v>467</v>
      </c>
      <c r="I143" t="s">
        <v>468</v>
      </c>
      <c r="J143" t="s">
        <v>467</v>
      </c>
      <c r="K143" t="s">
        <v>467</v>
      </c>
      <c r="L143" t="s">
        <v>468</v>
      </c>
      <c r="M143" t="s">
        <v>467</v>
      </c>
      <c r="N143" t="s">
        <v>468</v>
      </c>
      <c r="O143" t="s">
        <v>468</v>
      </c>
      <c r="P143" t="s">
        <v>468</v>
      </c>
      <c r="Q143" t="s">
        <v>468</v>
      </c>
      <c r="R143" t="s">
        <v>467</v>
      </c>
      <c r="S143" t="s">
        <v>467</v>
      </c>
      <c r="T143" t="s">
        <v>468</v>
      </c>
      <c r="U143" t="s">
        <v>490</v>
      </c>
      <c r="V143" t="s">
        <v>487</v>
      </c>
      <c r="W143" t="s">
        <v>467</v>
      </c>
      <c r="X143" t="s">
        <v>467</v>
      </c>
      <c r="Y143" t="s">
        <v>467</v>
      </c>
      <c r="Z143" t="s">
        <v>467</v>
      </c>
      <c r="AA143" t="s">
        <v>467</v>
      </c>
      <c r="AB143" t="s">
        <v>480</v>
      </c>
      <c r="AC143" t="s">
        <v>485</v>
      </c>
      <c r="AD143" t="s">
        <v>467</v>
      </c>
      <c r="AE143" t="s">
        <v>467</v>
      </c>
      <c r="AF143" t="s">
        <v>467</v>
      </c>
      <c r="AG143" t="s">
        <v>474</v>
      </c>
      <c r="AH143" t="s">
        <v>470</v>
      </c>
      <c r="AI143" t="s">
        <v>474</v>
      </c>
      <c r="AJ143" t="s">
        <v>470</v>
      </c>
      <c r="AK143" t="s">
        <v>467</v>
      </c>
    </row>
    <row r="144" spans="1:37" x14ac:dyDescent="0.45">
      <c r="A144" s="64" t="s">
        <v>87</v>
      </c>
      <c r="B144" t="s">
        <v>148</v>
      </c>
      <c r="C144" t="s">
        <v>437</v>
      </c>
      <c r="D144" t="s">
        <v>468</v>
      </c>
      <c r="E144" s="64">
        <v>8</v>
      </c>
      <c r="F144" t="s">
        <v>501</v>
      </c>
      <c r="G144" t="s">
        <v>496</v>
      </c>
      <c r="H144" t="s">
        <v>468</v>
      </c>
      <c r="I144" t="s">
        <v>468</v>
      </c>
      <c r="J144" t="s">
        <v>467</v>
      </c>
      <c r="K144" t="s">
        <v>467</v>
      </c>
      <c r="L144" t="s">
        <v>468</v>
      </c>
      <c r="M144" t="s">
        <v>467</v>
      </c>
      <c r="N144" t="s">
        <v>468</v>
      </c>
      <c r="O144" t="s">
        <v>468</v>
      </c>
      <c r="P144" t="s">
        <v>468</v>
      </c>
      <c r="Q144" t="s">
        <v>468</v>
      </c>
      <c r="R144" t="s">
        <v>467</v>
      </c>
      <c r="S144" t="s">
        <v>467</v>
      </c>
      <c r="T144" t="s">
        <v>468</v>
      </c>
      <c r="U144" t="s">
        <v>490</v>
      </c>
      <c r="V144" t="s">
        <v>487</v>
      </c>
      <c r="W144" t="s">
        <v>467</v>
      </c>
      <c r="X144" t="s">
        <v>467</v>
      </c>
      <c r="Y144" t="s">
        <v>467</v>
      </c>
      <c r="Z144" t="s">
        <v>467</v>
      </c>
      <c r="AA144" t="s">
        <v>467</v>
      </c>
      <c r="AB144" t="s">
        <v>480</v>
      </c>
      <c r="AC144" t="s">
        <v>485</v>
      </c>
      <c r="AD144" t="s">
        <v>468</v>
      </c>
      <c r="AE144" t="s">
        <v>467</v>
      </c>
      <c r="AF144" t="s">
        <v>479</v>
      </c>
      <c r="AG144" t="s">
        <v>474</v>
      </c>
      <c r="AH144" t="s">
        <v>470</v>
      </c>
      <c r="AI144" t="s">
        <v>474</v>
      </c>
      <c r="AJ144" t="s">
        <v>470</v>
      </c>
      <c r="AK144" t="s">
        <v>467</v>
      </c>
    </row>
    <row r="145" spans="1:37" x14ac:dyDescent="0.45">
      <c r="A145" s="64" t="s">
        <v>88</v>
      </c>
      <c r="B145" t="s">
        <v>148</v>
      </c>
      <c r="C145" t="s">
        <v>437</v>
      </c>
      <c r="D145" t="s">
        <v>468</v>
      </c>
      <c r="E145" s="64">
        <v>8</v>
      </c>
      <c r="F145" t="s">
        <v>500</v>
      </c>
      <c r="G145" t="s">
        <v>496</v>
      </c>
      <c r="H145" t="s">
        <v>468</v>
      </c>
      <c r="I145" t="s">
        <v>468</v>
      </c>
      <c r="J145" t="s">
        <v>468</v>
      </c>
      <c r="K145" t="s">
        <v>467</v>
      </c>
      <c r="L145" t="s">
        <v>468</v>
      </c>
      <c r="M145" t="s">
        <v>467</v>
      </c>
      <c r="N145" t="s">
        <v>468</v>
      </c>
      <c r="O145" t="s">
        <v>468</v>
      </c>
      <c r="P145" t="s">
        <v>468</v>
      </c>
      <c r="Q145" t="s">
        <v>468</v>
      </c>
      <c r="R145" t="s">
        <v>467</v>
      </c>
      <c r="S145" t="s">
        <v>467</v>
      </c>
      <c r="T145" t="s">
        <v>468</v>
      </c>
      <c r="U145" t="s">
        <v>492</v>
      </c>
      <c r="V145" t="s">
        <v>487</v>
      </c>
      <c r="W145" t="s">
        <v>467</v>
      </c>
      <c r="X145" t="s">
        <v>467</v>
      </c>
      <c r="Y145" t="s">
        <v>467</v>
      </c>
      <c r="Z145" t="s">
        <v>467</v>
      </c>
      <c r="AA145" t="s">
        <v>467</v>
      </c>
      <c r="AB145" t="s">
        <v>482</v>
      </c>
      <c r="AC145" t="s">
        <v>485</v>
      </c>
      <c r="AD145" t="s">
        <v>468</v>
      </c>
      <c r="AE145" t="s">
        <v>467</v>
      </c>
      <c r="AF145" t="s">
        <v>478</v>
      </c>
      <c r="AG145" t="s">
        <v>475</v>
      </c>
      <c r="AH145" t="s">
        <v>471</v>
      </c>
      <c r="AI145" t="s">
        <v>474</v>
      </c>
      <c r="AJ145" t="s">
        <v>470</v>
      </c>
      <c r="AK145" t="s">
        <v>467</v>
      </c>
    </row>
    <row r="146" spans="1:37" x14ac:dyDescent="0.45">
      <c r="A146" s="64" t="s">
        <v>89</v>
      </c>
      <c r="B146" t="s">
        <v>149</v>
      </c>
      <c r="C146" t="s">
        <v>438</v>
      </c>
      <c r="D146" t="s">
        <v>467</v>
      </c>
      <c r="E146" s="64" t="s">
        <v>497</v>
      </c>
      <c r="F146" t="s">
        <v>497</v>
      </c>
      <c r="G146" t="s">
        <v>497</v>
      </c>
      <c r="H146" t="s">
        <v>467</v>
      </c>
      <c r="I146" t="s">
        <v>467</v>
      </c>
      <c r="J146" t="s">
        <v>467</v>
      </c>
      <c r="K146" t="s">
        <v>467</v>
      </c>
      <c r="L146" t="s">
        <v>467</v>
      </c>
      <c r="M146" t="s">
        <v>467</v>
      </c>
      <c r="N146" t="s">
        <v>467</v>
      </c>
      <c r="O146" t="s">
        <v>467</v>
      </c>
      <c r="P146" t="s">
        <v>467</v>
      </c>
      <c r="Q146" t="s">
        <v>467</v>
      </c>
      <c r="R146" t="s">
        <v>467</v>
      </c>
      <c r="S146" t="s">
        <v>467</v>
      </c>
      <c r="T146" t="s">
        <v>468</v>
      </c>
      <c r="U146" t="s">
        <v>492</v>
      </c>
      <c r="V146" t="s">
        <v>488</v>
      </c>
      <c r="W146" t="s">
        <v>468</v>
      </c>
      <c r="X146" t="s">
        <v>467</v>
      </c>
      <c r="Y146" t="s">
        <v>468</v>
      </c>
      <c r="Z146" t="s">
        <v>468</v>
      </c>
      <c r="AA146" t="s">
        <v>468</v>
      </c>
      <c r="AB146" t="s">
        <v>483</v>
      </c>
      <c r="AC146" t="s">
        <v>486</v>
      </c>
      <c r="AD146" t="s">
        <v>467</v>
      </c>
      <c r="AE146" t="s">
        <v>467</v>
      </c>
      <c r="AF146" t="s">
        <v>467</v>
      </c>
      <c r="AG146" t="s">
        <v>474</v>
      </c>
      <c r="AH146" t="s">
        <v>470</v>
      </c>
      <c r="AI146" t="s">
        <v>476</v>
      </c>
      <c r="AJ146" t="s">
        <v>471</v>
      </c>
      <c r="AK146" t="s">
        <v>467</v>
      </c>
    </row>
    <row r="147" spans="1:37" x14ac:dyDescent="0.45">
      <c r="A147" s="64" t="s">
        <v>22</v>
      </c>
      <c r="B147" t="s">
        <v>148</v>
      </c>
      <c r="C147" t="s">
        <v>437</v>
      </c>
      <c r="D147" t="s">
        <v>468</v>
      </c>
      <c r="E147" s="64">
        <v>6</v>
      </c>
      <c r="F147" t="s">
        <v>500</v>
      </c>
      <c r="G147" t="s">
        <v>496</v>
      </c>
      <c r="H147" t="s">
        <v>468</v>
      </c>
      <c r="I147" t="s">
        <v>467</v>
      </c>
      <c r="J147" t="s">
        <v>467</v>
      </c>
      <c r="K147" t="s">
        <v>467</v>
      </c>
      <c r="L147" t="s">
        <v>467</v>
      </c>
      <c r="M147" t="s">
        <v>467</v>
      </c>
      <c r="N147" t="s">
        <v>468</v>
      </c>
      <c r="O147" t="s">
        <v>467</v>
      </c>
      <c r="P147" t="s">
        <v>468</v>
      </c>
      <c r="Q147" t="s">
        <v>467</v>
      </c>
      <c r="R147" t="s">
        <v>467</v>
      </c>
      <c r="S147" t="s">
        <v>467</v>
      </c>
      <c r="T147" t="s">
        <v>468</v>
      </c>
      <c r="U147" t="s">
        <v>491</v>
      </c>
      <c r="V147" t="s">
        <v>487</v>
      </c>
      <c r="W147" t="s">
        <v>468</v>
      </c>
      <c r="X147" t="s">
        <v>467</v>
      </c>
      <c r="Y147" t="s">
        <v>467</v>
      </c>
      <c r="Z147" t="s">
        <v>468</v>
      </c>
      <c r="AA147" t="s">
        <v>468</v>
      </c>
      <c r="AB147" t="s">
        <v>482</v>
      </c>
      <c r="AC147" t="s">
        <v>486</v>
      </c>
      <c r="AD147" t="s">
        <v>467</v>
      </c>
      <c r="AE147" t="s">
        <v>467</v>
      </c>
      <c r="AF147" t="s">
        <v>479</v>
      </c>
      <c r="AG147" t="s">
        <v>475</v>
      </c>
      <c r="AH147" t="s">
        <v>473</v>
      </c>
      <c r="AI147" t="s">
        <v>474</v>
      </c>
      <c r="AJ147" t="s">
        <v>471</v>
      </c>
      <c r="AK147" t="s">
        <v>467</v>
      </c>
    </row>
    <row r="148" spans="1:37" x14ac:dyDescent="0.45">
      <c r="A148" s="64" t="s">
        <v>23</v>
      </c>
      <c r="B148" t="s">
        <v>148</v>
      </c>
      <c r="C148" t="s">
        <v>438</v>
      </c>
      <c r="D148" t="s">
        <v>467</v>
      </c>
      <c r="E148" s="64" t="s">
        <v>497</v>
      </c>
      <c r="F148" t="s">
        <v>497</v>
      </c>
      <c r="G148" t="s">
        <v>497</v>
      </c>
      <c r="H148" t="s">
        <v>467</v>
      </c>
      <c r="I148" t="s">
        <v>467</v>
      </c>
      <c r="J148" t="s">
        <v>467</v>
      </c>
      <c r="K148" t="s">
        <v>467</v>
      </c>
      <c r="L148" t="s">
        <v>467</v>
      </c>
      <c r="M148" t="s">
        <v>467</v>
      </c>
      <c r="N148" t="s">
        <v>467</v>
      </c>
      <c r="O148" t="s">
        <v>467</v>
      </c>
      <c r="P148" t="s">
        <v>467</v>
      </c>
      <c r="Q148" t="s">
        <v>467</v>
      </c>
      <c r="R148" t="s">
        <v>467</v>
      </c>
      <c r="S148" t="s">
        <v>467</v>
      </c>
      <c r="T148" t="s">
        <v>468</v>
      </c>
      <c r="U148" t="s">
        <v>490</v>
      </c>
      <c r="V148" t="s">
        <v>487</v>
      </c>
      <c r="W148" t="s">
        <v>468</v>
      </c>
      <c r="X148" t="s">
        <v>467</v>
      </c>
      <c r="Y148" t="s">
        <v>468</v>
      </c>
      <c r="Z148" t="s">
        <v>467</v>
      </c>
      <c r="AA148" t="s">
        <v>468</v>
      </c>
      <c r="AB148" t="s">
        <v>480</v>
      </c>
      <c r="AC148" t="s">
        <v>485</v>
      </c>
      <c r="AD148" t="s">
        <v>467</v>
      </c>
      <c r="AE148" t="s">
        <v>467</v>
      </c>
      <c r="AF148" t="s">
        <v>478</v>
      </c>
      <c r="AG148" t="s">
        <v>475</v>
      </c>
      <c r="AH148" t="s">
        <v>470</v>
      </c>
      <c r="AI148" t="s">
        <v>474</v>
      </c>
      <c r="AJ148" t="s">
        <v>470</v>
      </c>
      <c r="AK148" t="s">
        <v>467</v>
      </c>
    </row>
    <row r="149" spans="1:37" x14ac:dyDescent="0.45">
      <c r="A149" s="64" t="s">
        <v>24</v>
      </c>
      <c r="B149" t="s">
        <v>148</v>
      </c>
      <c r="C149" t="s">
        <v>437</v>
      </c>
      <c r="D149" t="s">
        <v>468</v>
      </c>
      <c r="E149" s="64">
        <v>8</v>
      </c>
      <c r="F149" t="s">
        <v>501</v>
      </c>
      <c r="G149" t="s">
        <v>496</v>
      </c>
      <c r="H149" t="s">
        <v>468</v>
      </c>
      <c r="I149" t="s">
        <v>468</v>
      </c>
      <c r="J149" t="s">
        <v>467</v>
      </c>
      <c r="K149" t="s">
        <v>467</v>
      </c>
      <c r="L149" t="s">
        <v>467</v>
      </c>
      <c r="M149" t="s">
        <v>467</v>
      </c>
      <c r="N149" t="s">
        <v>468</v>
      </c>
      <c r="O149" t="s">
        <v>468</v>
      </c>
      <c r="P149" t="s">
        <v>468</v>
      </c>
      <c r="Q149" t="s">
        <v>468</v>
      </c>
      <c r="R149" t="s">
        <v>468</v>
      </c>
      <c r="S149" t="s">
        <v>467</v>
      </c>
      <c r="T149" t="s">
        <v>468</v>
      </c>
      <c r="U149" t="s">
        <v>491</v>
      </c>
      <c r="V149" t="s">
        <v>487</v>
      </c>
      <c r="W149" t="s">
        <v>467</v>
      </c>
      <c r="X149" t="s">
        <v>467</v>
      </c>
      <c r="Y149" t="s">
        <v>467</v>
      </c>
      <c r="Z149" t="s">
        <v>467</v>
      </c>
      <c r="AA149" t="s">
        <v>467</v>
      </c>
      <c r="AB149" t="s">
        <v>480</v>
      </c>
      <c r="AC149" t="s">
        <v>485</v>
      </c>
      <c r="AD149" t="s">
        <v>467</v>
      </c>
      <c r="AE149" t="s">
        <v>467</v>
      </c>
      <c r="AF149" t="s">
        <v>479</v>
      </c>
      <c r="AG149" t="s">
        <v>474</v>
      </c>
      <c r="AH149" t="s">
        <v>470</v>
      </c>
      <c r="AI149" t="s">
        <v>474</v>
      </c>
      <c r="AJ149" t="s">
        <v>470</v>
      </c>
      <c r="AK149" t="s">
        <v>467</v>
      </c>
    </row>
    <row r="150" spans="1:37" x14ac:dyDescent="0.45">
      <c r="A150" s="64" t="s">
        <v>25</v>
      </c>
      <c r="B150" t="s">
        <v>148</v>
      </c>
      <c r="C150" t="s">
        <v>437</v>
      </c>
      <c r="D150" t="s">
        <v>468</v>
      </c>
      <c r="E150" s="64">
        <v>8</v>
      </c>
      <c r="F150" t="s">
        <v>500</v>
      </c>
      <c r="G150" t="s">
        <v>496</v>
      </c>
      <c r="H150" t="s">
        <v>467</v>
      </c>
      <c r="I150" t="s">
        <v>468</v>
      </c>
      <c r="J150" t="s">
        <v>468</v>
      </c>
      <c r="K150" t="s">
        <v>467</v>
      </c>
      <c r="L150" t="s">
        <v>468</v>
      </c>
      <c r="M150" t="s">
        <v>467</v>
      </c>
      <c r="N150" t="s">
        <v>467</v>
      </c>
      <c r="O150" t="s">
        <v>467</v>
      </c>
      <c r="P150" t="s">
        <v>468</v>
      </c>
      <c r="Q150" t="s">
        <v>468</v>
      </c>
      <c r="R150" t="s">
        <v>467</v>
      </c>
      <c r="S150" t="s">
        <v>467</v>
      </c>
      <c r="T150" t="s">
        <v>468</v>
      </c>
      <c r="U150" t="s">
        <v>491</v>
      </c>
      <c r="V150" t="s">
        <v>487</v>
      </c>
      <c r="W150" t="s">
        <v>468</v>
      </c>
      <c r="X150" t="s">
        <v>468</v>
      </c>
      <c r="Y150" t="s">
        <v>468</v>
      </c>
      <c r="Z150" t="s">
        <v>467</v>
      </c>
      <c r="AA150" t="s">
        <v>468</v>
      </c>
      <c r="AB150" t="s">
        <v>480</v>
      </c>
      <c r="AC150" t="s">
        <v>485</v>
      </c>
      <c r="AD150" t="s">
        <v>468</v>
      </c>
      <c r="AE150" t="s">
        <v>467</v>
      </c>
      <c r="AF150" t="s">
        <v>478</v>
      </c>
      <c r="AG150" t="s">
        <v>474</v>
      </c>
      <c r="AH150" t="s">
        <v>470</v>
      </c>
      <c r="AI150" t="s">
        <v>476</v>
      </c>
      <c r="AJ150" t="s">
        <v>470</v>
      </c>
      <c r="AK150" t="s">
        <v>467</v>
      </c>
    </row>
    <row r="151" spans="1:37" x14ac:dyDescent="0.45">
      <c r="A151" s="64" t="s">
        <v>26</v>
      </c>
      <c r="B151" t="s">
        <v>148</v>
      </c>
      <c r="C151" t="s">
        <v>437</v>
      </c>
      <c r="D151" t="s">
        <v>468</v>
      </c>
      <c r="E151" s="64">
        <v>5</v>
      </c>
      <c r="F151" t="s">
        <v>501</v>
      </c>
      <c r="G151" t="s">
        <v>496</v>
      </c>
      <c r="H151" t="s">
        <v>468</v>
      </c>
      <c r="I151" t="s">
        <v>468</v>
      </c>
      <c r="J151" t="s">
        <v>467</v>
      </c>
      <c r="K151" t="s">
        <v>467</v>
      </c>
      <c r="L151" t="s">
        <v>467</v>
      </c>
      <c r="M151" t="s">
        <v>467</v>
      </c>
      <c r="N151" t="s">
        <v>468</v>
      </c>
      <c r="O151" t="s">
        <v>467</v>
      </c>
      <c r="P151" t="s">
        <v>468</v>
      </c>
      <c r="Q151" t="s">
        <v>468</v>
      </c>
      <c r="R151" t="s">
        <v>468</v>
      </c>
      <c r="S151" t="s">
        <v>468</v>
      </c>
      <c r="T151" t="s">
        <v>467</v>
      </c>
      <c r="U151" t="s">
        <v>489</v>
      </c>
      <c r="V151" t="s">
        <v>489</v>
      </c>
      <c r="W151" t="s">
        <v>467</v>
      </c>
      <c r="X151" t="s">
        <v>467</v>
      </c>
      <c r="Y151" t="s">
        <v>467</v>
      </c>
      <c r="Z151" t="s">
        <v>467</v>
      </c>
      <c r="AA151" t="s">
        <v>467</v>
      </c>
      <c r="AB151" t="s">
        <v>480</v>
      </c>
      <c r="AC151" t="s">
        <v>486</v>
      </c>
      <c r="AD151" t="s">
        <v>467</v>
      </c>
      <c r="AE151" t="s">
        <v>467</v>
      </c>
      <c r="AF151" t="s">
        <v>478</v>
      </c>
      <c r="AG151" t="s">
        <v>475</v>
      </c>
      <c r="AH151" t="s">
        <v>471</v>
      </c>
      <c r="AI151" t="s">
        <v>474</v>
      </c>
      <c r="AJ151" t="s">
        <v>470</v>
      </c>
      <c r="AK151" t="s">
        <v>467</v>
      </c>
    </row>
    <row r="152" spans="1:37" x14ac:dyDescent="0.45">
      <c r="A152" s="64" t="s">
        <v>27</v>
      </c>
      <c r="B152" t="s">
        <v>148</v>
      </c>
      <c r="C152" t="s">
        <v>438</v>
      </c>
      <c r="D152" t="s">
        <v>467</v>
      </c>
      <c r="E152" s="64">
        <v>2</v>
      </c>
      <c r="F152" t="s">
        <v>497</v>
      </c>
      <c r="G152" t="s">
        <v>497</v>
      </c>
      <c r="H152" t="s">
        <v>467</v>
      </c>
      <c r="I152" t="s">
        <v>467</v>
      </c>
      <c r="J152" t="s">
        <v>467</v>
      </c>
      <c r="K152" t="s">
        <v>467</v>
      </c>
      <c r="L152" t="s">
        <v>467</v>
      </c>
      <c r="M152" t="s">
        <v>467</v>
      </c>
      <c r="N152" t="s">
        <v>467</v>
      </c>
      <c r="O152" t="s">
        <v>467</v>
      </c>
      <c r="P152" t="s">
        <v>467</v>
      </c>
      <c r="Q152" t="s">
        <v>467</v>
      </c>
      <c r="R152" t="s">
        <v>467</v>
      </c>
      <c r="S152" t="s">
        <v>467</v>
      </c>
      <c r="T152" t="s">
        <v>467</v>
      </c>
      <c r="U152" t="s">
        <v>489</v>
      </c>
      <c r="V152" t="s">
        <v>489</v>
      </c>
      <c r="W152" t="s">
        <v>468</v>
      </c>
      <c r="X152" t="s">
        <v>467</v>
      </c>
      <c r="Y152" t="s">
        <v>467</v>
      </c>
      <c r="Z152" t="s">
        <v>468</v>
      </c>
      <c r="AA152" t="s">
        <v>468</v>
      </c>
      <c r="AB152" t="s">
        <v>483</v>
      </c>
      <c r="AC152" t="s">
        <v>486</v>
      </c>
      <c r="AD152" t="s">
        <v>467</v>
      </c>
      <c r="AE152" t="s">
        <v>467</v>
      </c>
      <c r="AF152" t="s">
        <v>467</v>
      </c>
      <c r="AG152" t="s">
        <v>475</v>
      </c>
      <c r="AH152" t="s">
        <v>471</v>
      </c>
      <c r="AI152" t="s">
        <v>474</v>
      </c>
      <c r="AJ152" t="s">
        <v>470</v>
      </c>
      <c r="AK152" t="s">
        <v>467</v>
      </c>
    </row>
    <row r="153" spans="1:37" x14ac:dyDescent="0.45">
      <c r="A153" s="64" t="s">
        <v>28</v>
      </c>
      <c r="B153" t="s">
        <v>149</v>
      </c>
      <c r="C153" t="s">
        <v>437</v>
      </c>
      <c r="D153" t="s">
        <v>468</v>
      </c>
      <c r="E153" s="64">
        <v>4</v>
      </c>
      <c r="F153" t="s">
        <v>501</v>
      </c>
      <c r="G153" t="s">
        <v>496</v>
      </c>
      <c r="H153" t="s">
        <v>467</v>
      </c>
      <c r="I153" t="s">
        <v>467</v>
      </c>
      <c r="J153" t="s">
        <v>468</v>
      </c>
      <c r="K153" t="s">
        <v>467</v>
      </c>
      <c r="L153" t="s">
        <v>468</v>
      </c>
      <c r="M153" t="s">
        <v>467</v>
      </c>
      <c r="N153" t="s">
        <v>468</v>
      </c>
      <c r="O153" t="s">
        <v>468</v>
      </c>
      <c r="P153" t="s">
        <v>467</v>
      </c>
      <c r="Q153" t="s">
        <v>467</v>
      </c>
      <c r="R153" t="s">
        <v>467</v>
      </c>
      <c r="S153" t="s">
        <v>468</v>
      </c>
      <c r="T153" t="s">
        <v>468</v>
      </c>
      <c r="U153" t="s">
        <v>490</v>
      </c>
      <c r="V153" t="s">
        <v>487</v>
      </c>
      <c r="W153" t="s">
        <v>467</v>
      </c>
      <c r="X153" t="s">
        <v>467</v>
      </c>
      <c r="Y153" t="s">
        <v>467</v>
      </c>
      <c r="Z153" t="s">
        <v>467</v>
      </c>
      <c r="AA153" t="s">
        <v>467</v>
      </c>
      <c r="AB153" t="s">
        <v>480</v>
      </c>
      <c r="AC153" t="s">
        <v>485</v>
      </c>
      <c r="AD153" t="s">
        <v>467</v>
      </c>
      <c r="AE153" t="s">
        <v>467</v>
      </c>
      <c r="AF153" t="s">
        <v>479</v>
      </c>
      <c r="AG153" t="s">
        <v>474</v>
      </c>
      <c r="AH153" t="s">
        <v>471</v>
      </c>
      <c r="AI153" t="s">
        <v>476</v>
      </c>
      <c r="AJ153" t="s">
        <v>471</v>
      </c>
      <c r="AK153" t="s">
        <v>467</v>
      </c>
    </row>
    <row r="154" spans="1:37" x14ac:dyDescent="0.45">
      <c r="A154" s="64" t="s">
        <v>29</v>
      </c>
      <c r="B154" t="s">
        <v>149</v>
      </c>
      <c r="C154" t="s">
        <v>437</v>
      </c>
      <c r="D154" t="s">
        <v>468</v>
      </c>
      <c r="E154" s="64">
        <v>6</v>
      </c>
      <c r="F154" t="s">
        <v>501</v>
      </c>
      <c r="G154" t="s">
        <v>496</v>
      </c>
      <c r="H154" t="s">
        <v>468</v>
      </c>
      <c r="I154" t="s">
        <v>467</v>
      </c>
      <c r="J154" t="s">
        <v>467</v>
      </c>
      <c r="K154" t="s">
        <v>467</v>
      </c>
      <c r="L154" t="s">
        <v>467</v>
      </c>
      <c r="M154" t="s">
        <v>467</v>
      </c>
      <c r="N154" t="s">
        <v>468</v>
      </c>
      <c r="O154" t="s">
        <v>467</v>
      </c>
      <c r="P154" t="s">
        <v>468</v>
      </c>
      <c r="Q154" t="s">
        <v>468</v>
      </c>
      <c r="R154" t="s">
        <v>467</v>
      </c>
      <c r="S154" t="s">
        <v>468</v>
      </c>
      <c r="T154" t="s">
        <v>467</v>
      </c>
      <c r="U154" t="s">
        <v>489</v>
      </c>
      <c r="V154" t="s">
        <v>489</v>
      </c>
      <c r="W154" t="s">
        <v>467</v>
      </c>
      <c r="X154" t="s">
        <v>467</v>
      </c>
      <c r="Y154" t="s">
        <v>467</v>
      </c>
      <c r="Z154" t="s">
        <v>467</v>
      </c>
      <c r="AA154" t="s">
        <v>467</v>
      </c>
      <c r="AB154" t="s">
        <v>480</v>
      </c>
      <c r="AC154" t="s">
        <v>485</v>
      </c>
      <c r="AD154" t="s">
        <v>467</v>
      </c>
      <c r="AE154" t="s">
        <v>467</v>
      </c>
      <c r="AF154" t="s">
        <v>479</v>
      </c>
      <c r="AG154" t="s">
        <v>474</v>
      </c>
      <c r="AH154" t="s">
        <v>471</v>
      </c>
      <c r="AI154" t="s">
        <v>474</v>
      </c>
      <c r="AJ154" t="s">
        <v>471</v>
      </c>
      <c r="AK154" t="s">
        <v>467</v>
      </c>
    </row>
    <row r="155" spans="1:37" x14ac:dyDescent="0.45">
      <c r="A155" s="64" t="s">
        <v>30</v>
      </c>
      <c r="B155" t="s">
        <v>149</v>
      </c>
      <c r="C155" t="s">
        <v>437</v>
      </c>
      <c r="D155" t="s">
        <v>468</v>
      </c>
      <c r="E155" s="64">
        <v>7</v>
      </c>
      <c r="F155" t="s">
        <v>500</v>
      </c>
      <c r="G155" t="s">
        <v>496</v>
      </c>
      <c r="H155" t="s">
        <v>468</v>
      </c>
      <c r="I155" t="s">
        <v>467</v>
      </c>
      <c r="J155" t="s">
        <v>467</v>
      </c>
      <c r="K155" t="s">
        <v>467</v>
      </c>
      <c r="L155" t="s">
        <v>467</v>
      </c>
      <c r="M155" t="s">
        <v>467</v>
      </c>
      <c r="N155" t="s">
        <v>468</v>
      </c>
      <c r="O155" t="s">
        <v>467</v>
      </c>
      <c r="P155" t="s">
        <v>467</v>
      </c>
      <c r="Q155" t="s">
        <v>468</v>
      </c>
      <c r="R155" t="s">
        <v>467</v>
      </c>
      <c r="S155" t="s">
        <v>467</v>
      </c>
      <c r="T155" t="s">
        <v>468</v>
      </c>
      <c r="U155" t="s">
        <v>492</v>
      </c>
      <c r="V155" t="s">
        <v>488</v>
      </c>
      <c r="W155" t="s">
        <v>467</v>
      </c>
      <c r="X155" t="s">
        <v>467</v>
      </c>
      <c r="Y155" t="s">
        <v>467</v>
      </c>
      <c r="Z155" t="s">
        <v>467</v>
      </c>
      <c r="AA155" t="s">
        <v>467</v>
      </c>
      <c r="AB155" t="s">
        <v>480</v>
      </c>
      <c r="AC155" t="s">
        <v>485</v>
      </c>
      <c r="AD155" t="s">
        <v>467</v>
      </c>
      <c r="AE155" t="s">
        <v>467</v>
      </c>
      <c r="AF155" t="s">
        <v>479</v>
      </c>
      <c r="AG155" t="s">
        <v>475</v>
      </c>
      <c r="AH155" t="s">
        <v>471</v>
      </c>
      <c r="AI155" t="s">
        <v>474</v>
      </c>
      <c r="AJ155" t="s">
        <v>470</v>
      </c>
      <c r="AK155" t="s">
        <v>467</v>
      </c>
    </row>
    <row r="156" spans="1:37" x14ac:dyDescent="0.45">
      <c r="A156" s="64" t="s">
        <v>31</v>
      </c>
      <c r="B156" t="s">
        <v>149</v>
      </c>
      <c r="C156" t="s">
        <v>438</v>
      </c>
      <c r="D156" t="s">
        <v>467</v>
      </c>
      <c r="E156" s="64" t="s">
        <v>497</v>
      </c>
      <c r="F156" t="s">
        <v>497</v>
      </c>
      <c r="G156" t="s">
        <v>497</v>
      </c>
      <c r="H156" t="s">
        <v>467</v>
      </c>
      <c r="I156" t="s">
        <v>467</v>
      </c>
      <c r="J156" t="s">
        <v>467</v>
      </c>
      <c r="K156" t="s">
        <v>467</v>
      </c>
      <c r="L156" t="s">
        <v>467</v>
      </c>
      <c r="M156" t="s">
        <v>467</v>
      </c>
      <c r="N156" t="s">
        <v>467</v>
      </c>
      <c r="O156" t="s">
        <v>467</v>
      </c>
      <c r="P156" t="s">
        <v>467</v>
      </c>
      <c r="Q156" t="s">
        <v>467</v>
      </c>
      <c r="R156" t="s">
        <v>468</v>
      </c>
      <c r="S156" t="s">
        <v>467</v>
      </c>
      <c r="T156" t="s">
        <v>468</v>
      </c>
      <c r="U156" t="s">
        <v>491</v>
      </c>
      <c r="V156" t="s">
        <v>487</v>
      </c>
      <c r="W156" t="s">
        <v>468</v>
      </c>
      <c r="X156" t="s">
        <v>468</v>
      </c>
      <c r="Y156" t="s">
        <v>468</v>
      </c>
      <c r="Z156" t="s">
        <v>468</v>
      </c>
      <c r="AA156" t="s">
        <v>468</v>
      </c>
      <c r="AB156" t="s">
        <v>483</v>
      </c>
      <c r="AC156" t="s">
        <v>486</v>
      </c>
      <c r="AD156" t="s">
        <v>467</v>
      </c>
      <c r="AE156" t="s">
        <v>467</v>
      </c>
      <c r="AF156" t="s">
        <v>478</v>
      </c>
      <c r="AG156" t="s">
        <v>475</v>
      </c>
      <c r="AH156" t="s">
        <v>470</v>
      </c>
      <c r="AI156" t="s">
        <v>476</v>
      </c>
      <c r="AJ156" t="s">
        <v>471</v>
      </c>
      <c r="AK156" t="s">
        <v>467</v>
      </c>
    </row>
    <row r="157" spans="1:37" x14ac:dyDescent="0.45">
      <c r="A157" s="64" t="s">
        <v>32</v>
      </c>
      <c r="B157" t="s">
        <v>149</v>
      </c>
      <c r="C157" t="s">
        <v>437</v>
      </c>
      <c r="D157" t="s">
        <v>468</v>
      </c>
      <c r="E157" s="64">
        <v>6</v>
      </c>
      <c r="F157" t="s">
        <v>500</v>
      </c>
      <c r="G157" t="s">
        <v>498</v>
      </c>
      <c r="H157" t="s">
        <v>467</v>
      </c>
      <c r="I157" t="s">
        <v>467</v>
      </c>
      <c r="J157" t="s">
        <v>468</v>
      </c>
      <c r="K157" t="s">
        <v>467</v>
      </c>
      <c r="L157" t="s">
        <v>468</v>
      </c>
      <c r="M157" t="s">
        <v>467</v>
      </c>
      <c r="N157" t="s">
        <v>467</v>
      </c>
      <c r="O157" t="s">
        <v>467</v>
      </c>
      <c r="P157" t="s">
        <v>468</v>
      </c>
      <c r="Q157" t="s">
        <v>467</v>
      </c>
      <c r="R157" t="s">
        <v>467</v>
      </c>
      <c r="S157" t="s">
        <v>467</v>
      </c>
      <c r="T157" t="s">
        <v>468</v>
      </c>
      <c r="U157" t="s">
        <v>491</v>
      </c>
      <c r="V157" t="s">
        <v>487</v>
      </c>
      <c r="W157" t="s">
        <v>468</v>
      </c>
      <c r="X157" t="s">
        <v>468</v>
      </c>
      <c r="Y157" t="s">
        <v>468</v>
      </c>
      <c r="Z157" t="s">
        <v>467</v>
      </c>
      <c r="AA157" t="s">
        <v>467</v>
      </c>
      <c r="AB157" t="s">
        <v>481</v>
      </c>
      <c r="AC157" t="s">
        <v>481</v>
      </c>
      <c r="AD157" t="s">
        <v>467</v>
      </c>
      <c r="AE157" t="s">
        <v>467</v>
      </c>
      <c r="AF157" t="s">
        <v>478</v>
      </c>
      <c r="AG157" t="s">
        <v>474</v>
      </c>
      <c r="AH157" t="s">
        <v>471</v>
      </c>
      <c r="AI157" t="s">
        <v>474</v>
      </c>
      <c r="AJ157" t="s">
        <v>471</v>
      </c>
      <c r="AK157" t="s">
        <v>467</v>
      </c>
    </row>
    <row r="158" spans="1:37" x14ac:dyDescent="0.45">
      <c r="A158" s="64" t="s">
        <v>33</v>
      </c>
      <c r="B158" t="s">
        <v>149</v>
      </c>
      <c r="C158" t="s">
        <v>438</v>
      </c>
      <c r="D158" t="s">
        <v>467</v>
      </c>
      <c r="E158" s="64" t="s">
        <v>497</v>
      </c>
      <c r="F158" t="s">
        <v>497</v>
      </c>
      <c r="G158" t="s">
        <v>497</v>
      </c>
      <c r="H158" t="s">
        <v>467</v>
      </c>
      <c r="I158" t="s">
        <v>467</v>
      </c>
      <c r="J158" t="s">
        <v>467</v>
      </c>
      <c r="K158" t="s">
        <v>467</v>
      </c>
      <c r="L158" t="s">
        <v>467</v>
      </c>
      <c r="M158" t="s">
        <v>467</v>
      </c>
      <c r="N158" t="s">
        <v>467</v>
      </c>
      <c r="O158" t="s">
        <v>467</v>
      </c>
      <c r="P158" t="s">
        <v>467</v>
      </c>
      <c r="Q158" t="s">
        <v>467</v>
      </c>
      <c r="R158" t="s">
        <v>468</v>
      </c>
      <c r="S158" t="s">
        <v>467</v>
      </c>
      <c r="T158" t="s">
        <v>468</v>
      </c>
      <c r="U158" t="s">
        <v>492</v>
      </c>
      <c r="V158" t="s">
        <v>488</v>
      </c>
      <c r="W158" t="s">
        <v>468</v>
      </c>
      <c r="X158" t="s">
        <v>467</v>
      </c>
      <c r="Y158" t="s">
        <v>468</v>
      </c>
      <c r="Z158" t="s">
        <v>467</v>
      </c>
      <c r="AA158" t="s">
        <v>468</v>
      </c>
      <c r="AB158" t="s">
        <v>483</v>
      </c>
      <c r="AC158" t="s">
        <v>486</v>
      </c>
      <c r="AD158" t="s">
        <v>467</v>
      </c>
      <c r="AE158" t="s">
        <v>467</v>
      </c>
      <c r="AF158" t="s">
        <v>467</v>
      </c>
      <c r="AG158" t="s">
        <v>475</v>
      </c>
      <c r="AH158" t="s">
        <v>470</v>
      </c>
      <c r="AI158" t="s">
        <v>475</v>
      </c>
      <c r="AJ158" t="s">
        <v>471</v>
      </c>
      <c r="AK158" t="s">
        <v>467</v>
      </c>
    </row>
    <row r="159" spans="1:37" x14ac:dyDescent="0.45">
      <c r="A159" s="64" t="s">
        <v>34</v>
      </c>
      <c r="B159" t="s">
        <v>149</v>
      </c>
      <c r="C159" t="s">
        <v>437</v>
      </c>
      <c r="D159" t="s">
        <v>468</v>
      </c>
      <c r="E159" s="64">
        <v>6</v>
      </c>
      <c r="F159" t="s">
        <v>500</v>
      </c>
      <c r="G159" t="s">
        <v>496</v>
      </c>
      <c r="H159" t="s">
        <v>468</v>
      </c>
      <c r="I159" t="s">
        <v>467</v>
      </c>
      <c r="J159" t="s">
        <v>467</v>
      </c>
      <c r="K159" t="s">
        <v>467</v>
      </c>
      <c r="L159" t="s">
        <v>467</v>
      </c>
      <c r="M159" t="s">
        <v>467</v>
      </c>
      <c r="N159" t="s">
        <v>468</v>
      </c>
      <c r="O159" t="s">
        <v>467</v>
      </c>
      <c r="P159" t="s">
        <v>467</v>
      </c>
      <c r="Q159" t="s">
        <v>467</v>
      </c>
      <c r="R159" t="s">
        <v>467</v>
      </c>
      <c r="S159" t="s">
        <v>467</v>
      </c>
      <c r="T159" t="s">
        <v>467</v>
      </c>
      <c r="U159" t="s">
        <v>489</v>
      </c>
      <c r="V159" t="s">
        <v>489</v>
      </c>
      <c r="W159" t="s">
        <v>467</v>
      </c>
      <c r="X159" t="s">
        <v>467</v>
      </c>
      <c r="Y159" t="s">
        <v>467</v>
      </c>
      <c r="Z159" t="s">
        <v>467</v>
      </c>
      <c r="AA159" t="s">
        <v>467</v>
      </c>
      <c r="AB159" t="s">
        <v>480</v>
      </c>
      <c r="AC159" t="s">
        <v>485</v>
      </c>
      <c r="AD159" t="s">
        <v>467</v>
      </c>
      <c r="AE159" t="s">
        <v>467</v>
      </c>
      <c r="AF159" t="s">
        <v>478</v>
      </c>
      <c r="AG159" t="s">
        <v>475</v>
      </c>
      <c r="AH159" t="s">
        <v>471</v>
      </c>
      <c r="AI159" t="s">
        <v>474</v>
      </c>
      <c r="AJ159" t="s">
        <v>471</v>
      </c>
      <c r="AK159" t="s">
        <v>467</v>
      </c>
    </row>
    <row r="160" spans="1:37" x14ac:dyDescent="0.45">
      <c r="A160" s="64" t="s">
        <v>35</v>
      </c>
      <c r="B160" t="s">
        <v>149</v>
      </c>
      <c r="C160" t="s">
        <v>438</v>
      </c>
      <c r="D160" t="s">
        <v>467</v>
      </c>
      <c r="E160" s="64" t="s">
        <v>497</v>
      </c>
      <c r="F160" t="s">
        <v>497</v>
      </c>
      <c r="G160" t="s">
        <v>497</v>
      </c>
      <c r="H160" t="s">
        <v>467</v>
      </c>
      <c r="I160" t="s">
        <v>467</v>
      </c>
      <c r="J160" t="s">
        <v>467</v>
      </c>
      <c r="K160" t="s">
        <v>467</v>
      </c>
      <c r="L160" t="s">
        <v>467</v>
      </c>
      <c r="M160" t="s">
        <v>467</v>
      </c>
      <c r="N160" t="s">
        <v>467</v>
      </c>
      <c r="O160" t="s">
        <v>467</v>
      </c>
      <c r="P160" t="s">
        <v>467</v>
      </c>
      <c r="Q160" t="s">
        <v>467</v>
      </c>
      <c r="R160" t="s">
        <v>467</v>
      </c>
      <c r="S160" t="s">
        <v>467</v>
      </c>
      <c r="T160" t="s">
        <v>468</v>
      </c>
      <c r="U160" t="s">
        <v>491</v>
      </c>
      <c r="V160" t="s">
        <v>487</v>
      </c>
      <c r="W160" t="s">
        <v>468</v>
      </c>
      <c r="X160" t="s">
        <v>468</v>
      </c>
      <c r="Y160" t="s">
        <v>468</v>
      </c>
      <c r="Z160" t="s">
        <v>467</v>
      </c>
      <c r="AA160" t="s">
        <v>468</v>
      </c>
      <c r="AB160" t="s">
        <v>480</v>
      </c>
      <c r="AC160" t="s">
        <v>485</v>
      </c>
      <c r="AD160" t="s">
        <v>468</v>
      </c>
      <c r="AE160" t="s">
        <v>467</v>
      </c>
      <c r="AF160" t="s">
        <v>478</v>
      </c>
      <c r="AG160" t="s">
        <v>474</v>
      </c>
      <c r="AH160" t="s">
        <v>470</v>
      </c>
      <c r="AI160" t="s">
        <v>476</v>
      </c>
      <c r="AJ160" t="s">
        <v>471</v>
      </c>
      <c r="AK160" t="s">
        <v>467</v>
      </c>
    </row>
    <row r="161" spans="1:37" x14ac:dyDescent="0.45">
      <c r="A161" s="64" t="s">
        <v>36</v>
      </c>
      <c r="B161" t="s">
        <v>149</v>
      </c>
      <c r="C161" t="s">
        <v>438</v>
      </c>
      <c r="D161" t="s">
        <v>467</v>
      </c>
      <c r="E161" s="64" t="s">
        <v>497</v>
      </c>
      <c r="F161" t="s">
        <v>497</v>
      </c>
      <c r="G161" t="s">
        <v>497</v>
      </c>
      <c r="H161" t="s">
        <v>467</v>
      </c>
      <c r="I161" t="s">
        <v>467</v>
      </c>
      <c r="J161" t="s">
        <v>467</v>
      </c>
      <c r="K161" t="s">
        <v>467</v>
      </c>
      <c r="L161" t="s">
        <v>467</v>
      </c>
      <c r="M161" t="s">
        <v>467</v>
      </c>
      <c r="N161" t="s">
        <v>467</v>
      </c>
      <c r="O161" t="s">
        <v>467</v>
      </c>
      <c r="P161" t="s">
        <v>467</v>
      </c>
      <c r="Q161" t="s">
        <v>467</v>
      </c>
      <c r="R161" t="s">
        <v>467</v>
      </c>
      <c r="S161" t="s">
        <v>467</v>
      </c>
      <c r="T161" t="s">
        <v>468</v>
      </c>
      <c r="U161" t="s">
        <v>492</v>
      </c>
      <c r="V161" t="s">
        <v>487</v>
      </c>
      <c r="W161" t="s">
        <v>468</v>
      </c>
      <c r="X161" t="s">
        <v>468</v>
      </c>
      <c r="Y161" t="s">
        <v>467</v>
      </c>
      <c r="Z161" t="s">
        <v>467</v>
      </c>
      <c r="AA161" t="s">
        <v>468</v>
      </c>
      <c r="AB161" t="s">
        <v>480</v>
      </c>
      <c r="AC161" t="s">
        <v>485</v>
      </c>
      <c r="AD161" t="s">
        <v>467</v>
      </c>
      <c r="AE161" t="s">
        <v>467</v>
      </c>
      <c r="AF161" t="s">
        <v>478</v>
      </c>
      <c r="AG161" t="s">
        <v>475</v>
      </c>
      <c r="AH161" t="s">
        <v>471</v>
      </c>
      <c r="AI161" t="s">
        <v>475</v>
      </c>
      <c r="AJ161" t="s">
        <v>471</v>
      </c>
      <c r="AK161" t="s">
        <v>467</v>
      </c>
    </row>
    <row r="162" spans="1:37" x14ac:dyDescent="0.45">
      <c r="A162" s="64" t="s">
        <v>41</v>
      </c>
      <c r="B162" t="s">
        <v>149</v>
      </c>
      <c r="C162" t="s">
        <v>437</v>
      </c>
      <c r="D162" t="s">
        <v>468</v>
      </c>
      <c r="E162" s="64">
        <v>8</v>
      </c>
      <c r="F162" t="s">
        <v>500</v>
      </c>
      <c r="G162" t="s">
        <v>499</v>
      </c>
      <c r="H162" t="s">
        <v>468</v>
      </c>
      <c r="I162" t="s">
        <v>468</v>
      </c>
      <c r="J162" t="s">
        <v>467</v>
      </c>
      <c r="K162" t="s">
        <v>467</v>
      </c>
      <c r="L162" t="s">
        <v>467</v>
      </c>
      <c r="M162" t="s">
        <v>467</v>
      </c>
      <c r="N162" t="s">
        <v>468</v>
      </c>
      <c r="O162" t="s">
        <v>467</v>
      </c>
      <c r="P162" t="s">
        <v>468</v>
      </c>
      <c r="Q162" t="s">
        <v>468</v>
      </c>
      <c r="R162" t="s">
        <v>467</v>
      </c>
      <c r="S162" t="s">
        <v>467</v>
      </c>
      <c r="T162" t="s">
        <v>468</v>
      </c>
      <c r="U162" t="s">
        <v>492</v>
      </c>
      <c r="V162" t="s">
        <v>487</v>
      </c>
      <c r="W162" t="s">
        <v>467</v>
      </c>
      <c r="X162" t="s">
        <v>467</v>
      </c>
      <c r="Y162" t="s">
        <v>467</v>
      </c>
      <c r="Z162" t="s">
        <v>467</v>
      </c>
      <c r="AA162" t="s">
        <v>467</v>
      </c>
      <c r="AB162" t="s">
        <v>482</v>
      </c>
      <c r="AC162" t="s">
        <v>485</v>
      </c>
      <c r="AD162" t="s">
        <v>467</v>
      </c>
      <c r="AE162" t="s">
        <v>467</v>
      </c>
      <c r="AF162" t="s">
        <v>479</v>
      </c>
      <c r="AG162" t="s">
        <v>474</v>
      </c>
      <c r="AH162" t="s">
        <v>473</v>
      </c>
      <c r="AI162" t="s">
        <v>476</v>
      </c>
      <c r="AJ162" t="s">
        <v>470</v>
      </c>
      <c r="AK162" t="s">
        <v>467</v>
      </c>
    </row>
    <row r="163" spans="1:37" x14ac:dyDescent="0.45">
      <c r="A163" s="64" t="s">
        <v>90</v>
      </c>
      <c r="B163" t="s">
        <v>151</v>
      </c>
      <c r="C163" t="s">
        <v>438</v>
      </c>
      <c r="D163" t="s">
        <v>467</v>
      </c>
      <c r="E163" s="64" t="s">
        <v>497</v>
      </c>
      <c r="F163" t="s">
        <v>497</v>
      </c>
      <c r="G163" t="s">
        <v>497</v>
      </c>
      <c r="H163" t="s">
        <v>467</v>
      </c>
      <c r="I163" t="s">
        <v>467</v>
      </c>
      <c r="J163" t="s">
        <v>467</v>
      </c>
      <c r="K163" t="s">
        <v>467</v>
      </c>
      <c r="L163" t="s">
        <v>467</v>
      </c>
      <c r="M163" t="s">
        <v>467</v>
      </c>
      <c r="N163" t="s">
        <v>467</v>
      </c>
      <c r="O163" t="s">
        <v>467</v>
      </c>
      <c r="P163" t="s">
        <v>467</v>
      </c>
      <c r="Q163" t="s">
        <v>467</v>
      </c>
      <c r="R163" t="s">
        <v>467</v>
      </c>
      <c r="S163" t="s">
        <v>467</v>
      </c>
      <c r="T163" t="s">
        <v>468</v>
      </c>
      <c r="U163" t="s">
        <v>491</v>
      </c>
      <c r="V163" t="s">
        <v>487</v>
      </c>
      <c r="W163" t="s">
        <v>468</v>
      </c>
      <c r="X163" t="s">
        <v>467</v>
      </c>
      <c r="Y163" t="s">
        <v>467</v>
      </c>
      <c r="Z163" t="s">
        <v>467</v>
      </c>
      <c r="AA163" t="s">
        <v>468</v>
      </c>
      <c r="AB163" t="s">
        <v>480</v>
      </c>
      <c r="AC163" t="s">
        <v>485</v>
      </c>
      <c r="AD163" t="s">
        <v>467</v>
      </c>
      <c r="AE163" t="s">
        <v>467</v>
      </c>
      <c r="AF163" t="s">
        <v>479</v>
      </c>
      <c r="AG163" t="s">
        <v>475</v>
      </c>
      <c r="AH163" t="s">
        <v>470</v>
      </c>
      <c r="AI163" t="s">
        <v>475</v>
      </c>
      <c r="AJ163" t="s">
        <v>471</v>
      </c>
      <c r="AK163" t="s">
        <v>467</v>
      </c>
    </row>
    <row r="164" spans="1:37" x14ac:dyDescent="0.45">
      <c r="A164" s="64" t="s">
        <v>91</v>
      </c>
      <c r="B164" t="s">
        <v>150</v>
      </c>
      <c r="C164" t="s">
        <v>437</v>
      </c>
      <c r="D164" t="s">
        <v>468</v>
      </c>
      <c r="E164" s="64">
        <v>7</v>
      </c>
      <c r="F164" t="s">
        <v>501</v>
      </c>
      <c r="G164" t="s">
        <v>496</v>
      </c>
      <c r="H164" t="s">
        <v>468</v>
      </c>
      <c r="I164" t="s">
        <v>467</v>
      </c>
      <c r="J164" t="s">
        <v>467</v>
      </c>
      <c r="K164" t="s">
        <v>467</v>
      </c>
      <c r="L164" t="s">
        <v>468</v>
      </c>
      <c r="M164" t="s">
        <v>468</v>
      </c>
      <c r="N164" t="s">
        <v>468</v>
      </c>
      <c r="O164" t="s">
        <v>468</v>
      </c>
      <c r="P164" t="s">
        <v>468</v>
      </c>
      <c r="Q164" t="s">
        <v>468</v>
      </c>
      <c r="R164" t="s">
        <v>468</v>
      </c>
      <c r="S164" t="s">
        <v>467</v>
      </c>
      <c r="T164" t="s">
        <v>468</v>
      </c>
      <c r="U164" t="s">
        <v>491</v>
      </c>
      <c r="V164" t="s">
        <v>487</v>
      </c>
      <c r="W164" t="s">
        <v>467</v>
      </c>
      <c r="X164" t="s">
        <v>467</v>
      </c>
      <c r="Y164" t="s">
        <v>467</v>
      </c>
      <c r="Z164" t="s">
        <v>467</v>
      </c>
      <c r="AA164" t="s">
        <v>467</v>
      </c>
      <c r="AB164" t="s">
        <v>480</v>
      </c>
      <c r="AC164" t="s">
        <v>485</v>
      </c>
      <c r="AD164" t="s">
        <v>467</v>
      </c>
      <c r="AE164" t="s">
        <v>467</v>
      </c>
      <c r="AF164" t="s">
        <v>479</v>
      </c>
      <c r="AG164" t="s">
        <v>474</v>
      </c>
      <c r="AH164" t="s">
        <v>470</v>
      </c>
      <c r="AI164" t="s">
        <v>475</v>
      </c>
      <c r="AJ164" t="s">
        <v>470</v>
      </c>
      <c r="AK164" t="s">
        <v>467</v>
      </c>
    </row>
    <row r="165" spans="1:37" x14ac:dyDescent="0.45">
      <c r="A165" s="64" t="s">
        <v>40</v>
      </c>
      <c r="B165" t="s">
        <v>148</v>
      </c>
      <c r="C165" t="s">
        <v>438</v>
      </c>
      <c r="D165" t="s">
        <v>467</v>
      </c>
      <c r="E165" s="64" t="s">
        <v>497</v>
      </c>
      <c r="F165" t="s">
        <v>497</v>
      </c>
      <c r="G165" t="s">
        <v>497</v>
      </c>
      <c r="H165" t="s">
        <v>467</v>
      </c>
      <c r="I165" t="s">
        <v>467</v>
      </c>
      <c r="J165" t="s">
        <v>467</v>
      </c>
      <c r="K165" t="s">
        <v>467</v>
      </c>
      <c r="L165" t="s">
        <v>467</v>
      </c>
      <c r="M165" t="s">
        <v>467</v>
      </c>
      <c r="N165" t="s">
        <v>467</v>
      </c>
      <c r="O165" t="s">
        <v>467</v>
      </c>
      <c r="P165" t="s">
        <v>467</v>
      </c>
      <c r="Q165" t="s">
        <v>467</v>
      </c>
      <c r="R165" t="s">
        <v>467</v>
      </c>
      <c r="S165" t="s">
        <v>467</v>
      </c>
      <c r="T165" t="s">
        <v>468</v>
      </c>
      <c r="U165" t="s">
        <v>491</v>
      </c>
      <c r="V165" t="s">
        <v>487</v>
      </c>
      <c r="W165" t="s">
        <v>468</v>
      </c>
      <c r="X165" t="s">
        <v>467</v>
      </c>
      <c r="Y165" t="s">
        <v>468</v>
      </c>
      <c r="Z165" t="s">
        <v>467</v>
      </c>
      <c r="AA165" t="s">
        <v>468</v>
      </c>
      <c r="AB165" t="s">
        <v>483</v>
      </c>
      <c r="AC165" t="s">
        <v>486</v>
      </c>
      <c r="AD165" t="s">
        <v>467</v>
      </c>
      <c r="AE165" t="s">
        <v>467</v>
      </c>
      <c r="AF165" t="s">
        <v>467</v>
      </c>
      <c r="AG165" t="s">
        <v>476</v>
      </c>
      <c r="AH165" t="s">
        <v>470</v>
      </c>
      <c r="AI165" t="s">
        <v>475</v>
      </c>
      <c r="AJ165" t="s">
        <v>472</v>
      </c>
      <c r="AK165" t="s">
        <v>467</v>
      </c>
    </row>
    <row r="166" spans="1:37" x14ac:dyDescent="0.45">
      <c r="A166" s="64" t="s">
        <v>42</v>
      </c>
      <c r="B166" t="s">
        <v>149</v>
      </c>
      <c r="C166" t="s">
        <v>437</v>
      </c>
      <c r="D166" t="s">
        <v>468</v>
      </c>
      <c r="E166" s="64">
        <v>6</v>
      </c>
      <c r="F166" t="s">
        <v>500</v>
      </c>
      <c r="G166" t="s">
        <v>496</v>
      </c>
      <c r="H166" t="s">
        <v>468</v>
      </c>
      <c r="I166" t="s">
        <v>468</v>
      </c>
      <c r="J166" t="s">
        <v>468</v>
      </c>
      <c r="K166" t="s">
        <v>467</v>
      </c>
      <c r="L166" t="s">
        <v>468</v>
      </c>
      <c r="M166" t="s">
        <v>467</v>
      </c>
      <c r="N166" t="s">
        <v>467</v>
      </c>
      <c r="O166" t="s">
        <v>467</v>
      </c>
      <c r="P166" t="s">
        <v>468</v>
      </c>
      <c r="Q166" t="s">
        <v>467</v>
      </c>
      <c r="R166" t="s">
        <v>467</v>
      </c>
      <c r="S166" t="s">
        <v>467</v>
      </c>
      <c r="T166" t="s">
        <v>468</v>
      </c>
      <c r="U166" t="s">
        <v>490</v>
      </c>
      <c r="V166" t="s">
        <v>487</v>
      </c>
      <c r="W166" t="s">
        <v>467</v>
      </c>
      <c r="X166" t="s">
        <v>467</v>
      </c>
      <c r="Y166" t="s">
        <v>467</v>
      </c>
      <c r="Z166" t="s">
        <v>467</v>
      </c>
      <c r="AA166" t="s">
        <v>467</v>
      </c>
      <c r="AB166" t="s">
        <v>483</v>
      </c>
      <c r="AC166" t="s">
        <v>485</v>
      </c>
      <c r="AD166" t="s">
        <v>467</v>
      </c>
      <c r="AE166" t="s">
        <v>467</v>
      </c>
      <c r="AF166" t="s">
        <v>479</v>
      </c>
      <c r="AG166" t="s">
        <v>475</v>
      </c>
      <c r="AH166" t="s">
        <v>471</v>
      </c>
      <c r="AI166" t="s">
        <v>474</v>
      </c>
      <c r="AJ166" t="s">
        <v>471</v>
      </c>
      <c r="AK166" t="s">
        <v>467</v>
      </c>
    </row>
    <row r="167" spans="1:37" x14ac:dyDescent="0.45">
      <c r="A167" s="64" t="s">
        <v>43</v>
      </c>
      <c r="B167" t="s">
        <v>148</v>
      </c>
      <c r="C167" t="s">
        <v>438</v>
      </c>
      <c r="D167" t="s">
        <v>467</v>
      </c>
      <c r="E167" s="64" t="s">
        <v>497</v>
      </c>
      <c r="F167" t="s">
        <v>497</v>
      </c>
      <c r="G167" t="s">
        <v>497</v>
      </c>
      <c r="H167" t="s">
        <v>467</v>
      </c>
      <c r="I167" t="s">
        <v>467</v>
      </c>
      <c r="J167" t="s">
        <v>467</v>
      </c>
      <c r="K167" t="s">
        <v>467</v>
      </c>
      <c r="L167" t="s">
        <v>467</v>
      </c>
      <c r="M167" t="s">
        <v>467</v>
      </c>
      <c r="N167" t="s">
        <v>467</v>
      </c>
      <c r="O167" t="s">
        <v>467</v>
      </c>
      <c r="P167" t="s">
        <v>467</v>
      </c>
      <c r="Q167" t="s">
        <v>467</v>
      </c>
      <c r="R167" t="s">
        <v>467</v>
      </c>
      <c r="S167" t="s">
        <v>467</v>
      </c>
      <c r="T167" t="s">
        <v>468</v>
      </c>
      <c r="U167" t="s">
        <v>492</v>
      </c>
      <c r="V167" t="s">
        <v>487</v>
      </c>
      <c r="W167" t="s">
        <v>468</v>
      </c>
      <c r="X167" t="s">
        <v>467</v>
      </c>
      <c r="Y167" t="s">
        <v>468</v>
      </c>
      <c r="Z167" t="s">
        <v>467</v>
      </c>
      <c r="AA167" t="s">
        <v>468</v>
      </c>
      <c r="AB167" t="s">
        <v>482</v>
      </c>
      <c r="AC167" t="s">
        <v>485</v>
      </c>
      <c r="AD167" t="s">
        <v>467</v>
      </c>
      <c r="AE167" t="s">
        <v>467</v>
      </c>
      <c r="AF167" t="s">
        <v>467</v>
      </c>
      <c r="AG167" t="s">
        <v>474</v>
      </c>
      <c r="AH167" t="s">
        <v>470</v>
      </c>
      <c r="AI167" t="s">
        <v>476</v>
      </c>
      <c r="AJ167" t="s">
        <v>470</v>
      </c>
      <c r="AK167" t="s">
        <v>467</v>
      </c>
    </row>
    <row r="168" spans="1:37" x14ac:dyDescent="0.45">
      <c r="A168" s="64" t="s">
        <v>18</v>
      </c>
      <c r="B168" t="s">
        <v>148</v>
      </c>
      <c r="C168" t="s">
        <v>438</v>
      </c>
      <c r="D168" t="s">
        <v>467</v>
      </c>
      <c r="E168" s="64" t="s">
        <v>497</v>
      </c>
      <c r="F168" t="s">
        <v>497</v>
      </c>
      <c r="G168" t="s">
        <v>497</v>
      </c>
      <c r="H168" t="s">
        <v>467</v>
      </c>
      <c r="I168" t="s">
        <v>467</v>
      </c>
      <c r="J168" t="s">
        <v>467</v>
      </c>
      <c r="K168" t="s">
        <v>467</v>
      </c>
      <c r="L168" t="s">
        <v>467</v>
      </c>
      <c r="M168" t="s">
        <v>467</v>
      </c>
      <c r="N168" t="s">
        <v>467</v>
      </c>
      <c r="O168" t="s">
        <v>467</v>
      </c>
      <c r="P168" t="s">
        <v>467</v>
      </c>
      <c r="Q168" t="s">
        <v>467</v>
      </c>
      <c r="R168" t="s">
        <v>467</v>
      </c>
      <c r="S168" t="s">
        <v>467</v>
      </c>
      <c r="T168" t="s">
        <v>468</v>
      </c>
      <c r="U168" t="s">
        <v>491</v>
      </c>
      <c r="V168" t="s">
        <v>487</v>
      </c>
      <c r="W168" t="s">
        <v>468</v>
      </c>
      <c r="X168" t="s">
        <v>467</v>
      </c>
      <c r="Y168" t="s">
        <v>468</v>
      </c>
      <c r="Z168" t="s">
        <v>468</v>
      </c>
      <c r="AA168" t="s">
        <v>468</v>
      </c>
      <c r="AB168" t="s">
        <v>482</v>
      </c>
      <c r="AC168" t="s">
        <v>486</v>
      </c>
      <c r="AD168" t="s">
        <v>467</v>
      </c>
      <c r="AE168" t="s">
        <v>467</v>
      </c>
      <c r="AF168" t="s">
        <v>467</v>
      </c>
      <c r="AG168" t="s">
        <v>476</v>
      </c>
      <c r="AH168" t="s">
        <v>470</v>
      </c>
      <c r="AI168" t="s">
        <v>476</v>
      </c>
      <c r="AJ168" t="s">
        <v>471</v>
      </c>
      <c r="AK168" t="s">
        <v>467</v>
      </c>
    </row>
    <row r="169" spans="1:37" x14ac:dyDescent="0.45">
      <c r="A169" s="64" t="s">
        <v>19</v>
      </c>
      <c r="B169" t="s">
        <v>149</v>
      </c>
      <c r="C169" t="s">
        <v>437</v>
      </c>
      <c r="D169" t="s">
        <v>468</v>
      </c>
      <c r="E169" s="64">
        <v>8</v>
      </c>
      <c r="F169" t="s">
        <v>500</v>
      </c>
      <c r="G169" t="s">
        <v>499</v>
      </c>
      <c r="H169" t="s">
        <v>467</v>
      </c>
      <c r="I169" t="s">
        <v>468</v>
      </c>
      <c r="J169" t="s">
        <v>468</v>
      </c>
      <c r="K169" t="s">
        <v>467</v>
      </c>
      <c r="L169" t="s">
        <v>468</v>
      </c>
      <c r="M169" t="s">
        <v>467</v>
      </c>
      <c r="N169" t="s">
        <v>468</v>
      </c>
      <c r="O169" t="s">
        <v>468</v>
      </c>
      <c r="P169" t="s">
        <v>467</v>
      </c>
      <c r="Q169" t="s">
        <v>468</v>
      </c>
      <c r="R169" t="s">
        <v>467</v>
      </c>
      <c r="S169" t="s">
        <v>467</v>
      </c>
      <c r="T169" t="s">
        <v>468</v>
      </c>
      <c r="U169" t="s">
        <v>491</v>
      </c>
      <c r="V169" t="s">
        <v>487</v>
      </c>
      <c r="W169" t="s">
        <v>467</v>
      </c>
      <c r="X169" t="s">
        <v>467</v>
      </c>
      <c r="Y169" t="s">
        <v>467</v>
      </c>
      <c r="Z169" t="s">
        <v>467</v>
      </c>
      <c r="AA169" t="s">
        <v>467</v>
      </c>
      <c r="AB169" t="s">
        <v>480</v>
      </c>
      <c r="AC169" t="s">
        <v>485</v>
      </c>
      <c r="AD169" t="s">
        <v>467</v>
      </c>
      <c r="AE169" t="s">
        <v>467</v>
      </c>
      <c r="AF169" t="s">
        <v>479</v>
      </c>
      <c r="AG169" t="s">
        <v>474</v>
      </c>
      <c r="AH169" t="s">
        <v>469</v>
      </c>
      <c r="AI169" t="s">
        <v>474</v>
      </c>
      <c r="AJ169" t="s">
        <v>470</v>
      </c>
      <c r="AK169" t="s">
        <v>467</v>
      </c>
    </row>
    <row r="170" spans="1:37" x14ac:dyDescent="0.45">
      <c r="A170" s="64" t="s">
        <v>433</v>
      </c>
      <c r="B170" t="s">
        <v>149</v>
      </c>
      <c r="C170" t="s">
        <v>437</v>
      </c>
      <c r="D170" t="s">
        <v>468</v>
      </c>
      <c r="E170" s="64">
        <v>5</v>
      </c>
      <c r="F170" t="s">
        <v>501</v>
      </c>
      <c r="G170" t="s">
        <v>496</v>
      </c>
      <c r="H170" t="s">
        <v>468</v>
      </c>
      <c r="I170" t="s">
        <v>468</v>
      </c>
      <c r="J170" t="s">
        <v>468</v>
      </c>
      <c r="K170" t="s">
        <v>467</v>
      </c>
      <c r="L170" t="s">
        <v>468</v>
      </c>
      <c r="M170" t="s">
        <v>467</v>
      </c>
      <c r="N170" t="s">
        <v>468</v>
      </c>
      <c r="O170" t="s">
        <v>468</v>
      </c>
      <c r="P170" t="s">
        <v>468</v>
      </c>
      <c r="Q170" t="s">
        <v>467</v>
      </c>
      <c r="R170" t="s">
        <v>467</v>
      </c>
      <c r="S170" t="s">
        <v>467</v>
      </c>
      <c r="T170" t="s">
        <v>468</v>
      </c>
      <c r="U170" t="s">
        <v>490</v>
      </c>
      <c r="V170" t="s">
        <v>487</v>
      </c>
      <c r="W170" t="s">
        <v>467</v>
      </c>
      <c r="X170" t="s">
        <v>467</v>
      </c>
      <c r="Y170" t="s">
        <v>467</v>
      </c>
      <c r="Z170" t="s">
        <v>467</v>
      </c>
      <c r="AA170" t="s">
        <v>467</v>
      </c>
      <c r="AB170" t="s">
        <v>483</v>
      </c>
      <c r="AC170" t="s">
        <v>486</v>
      </c>
      <c r="AD170" t="s">
        <v>468</v>
      </c>
      <c r="AE170" t="s">
        <v>467</v>
      </c>
      <c r="AF170" t="s">
        <v>478</v>
      </c>
      <c r="AG170" t="s">
        <v>475</v>
      </c>
      <c r="AH170" t="s">
        <v>471</v>
      </c>
      <c r="AI170" t="s">
        <v>474</v>
      </c>
      <c r="AJ170" t="s">
        <v>471</v>
      </c>
      <c r="AK170" t="s">
        <v>467</v>
      </c>
    </row>
    <row r="171" spans="1:37" x14ac:dyDescent="0.45">
      <c r="A171" s="64" t="s">
        <v>44</v>
      </c>
      <c r="B171" t="s">
        <v>149</v>
      </c>
      <c r="C171" t="s">
        <v>437</v>
      </c>
      <c r="D171" t="s">
        <v>468</v>
      </c>
      <c r="E171" s="64">
        <v>6</v>
      </c>
      <c r="F171" t="s">
        <v>501</v>
      </c>
      <c r="G171" t="s">
        <v>496</v>
      </c>
      <c r="H171" t="s">
        <v>468</v>
      </c>
      <c r="I171" t="s">
        <v>467</v>
      </c>
      <c r="J171" t="s">
        <v>467</v>
      </c>
      <c r="K171" t="s">
        <v>467</v>
      </c>
      <c r="L171" t="s">
        <v>467</v>
      </c>
      <c r="M171" t="s">
        <v>468</v>
      </c>
      <c r="N171" t="s">
        <v>468</v>
      </c>
      <c r="O171" t="s">
        <v>468</v>
      </c>
      <c r="P171" t="s">
        <v>467</v>
      </c>
      <c r="Q171" t="s">
        <v>468</v>
      </c>
      <c r="R171" t="s">
        <v>467</v>
      </c>
      <c r="S171" t="s">
        <v>468</v>
      </c>
      <c r="T171" t="s">
        <v>467</v>
      </c>
      <c r="U171" t="s">
        <v>491</v>
      </c>
      <c r="V171" t="s">
        <v>487</v>
      </c>
      <c r="W171" t="s">
        <v>467</v>
      </c>
      <c r="X171" t="s">
        <v>467</v>
      </c>
      <c r="Y171" t="s">
        <v>467</v>
      </c>
      <c r="Z171" t="s">
        <v>467</v>
      </c>
      <c r="AA171" t="s">
        <v>467</v>
      </c>
      <c r="AB171" t="s">
        <v>483</v>
      </c>
      <c r="AC171" t="s">
        <v>486</v>
      </c>
      <c r="AD171" t="s">
        <v>467</v>
      </c>
      <c r="AE171" t="s">
        <v>467</v>
      </c>
      <c r="AF171" t="s">
        <v>479</v>
      </c>
      <c r="AG171" t="s">
        <v>475</v>
      </c>
      <c r="AH171" t="s">
        <v>470</v>
      </c>
      <c r="AI171" t="s">
        <v>476</v>
      </c>
      <c r="AJ171" t="s">
        <v>471</v>
      </c>
      <c r="AK171" t="s">
        <v>467</v>
      </c>
    </row>
    <row r="172" spans="1:37" x14ac:dyDescent="0.45">
      <c r="A172" s="64" t="s">
        <v>45</v>
      </c>
      <c r="B172" t="s">
        <v>148</v>
      </c>
      <c r="C172" t="s">
        <v>437</v>
      </c>
      <c r="D172" t="s">
        <v>468</v>
      </c>
      <c r="E172" s="64">
        <v>7</v>
      </c>
      <c r="F172" t="s">
        <v>500</v>
      </c>
      <c r="G172" t="s">
        <v>496</v>
      </c>
      <c r="H172" t="s">
        <v>468</v>
      </c>
      <c r="I172" t="s">
        <v>467</v>
      </c>
      <c r="J172" t="s">
        <v>467</v>
      </c>
      <c r="K172" t="s">
        <v>467</v>
      </c>
      <c r="L172" t="s">
        <v>467</v>
      </c>
      <c r="M172" t="s">
        <v>467</v>
      </c>
      <c r="N172" t="s">
        <v>468</v>
      </c>
      <c r="O172" t="s">
        <v>467</v>
      </c>
      <c r="P172" t="s">
        <v>468</v>
      </c>
      <c r="Q172" t="s">
        <v>468</v>
      </c>
      <c r="R172" t="s">
        <v>467</v>
      </c>
      <c r="S172" t="s">
        <v>467</v>
      </c>
      <c r="T172" t="s">
        <v>468</v>
      </c>
      <c r="U172" t="s">
        <v>492</v>
      </c>
      <c r="V172" t="s">
        <v>488</v>
      </c>
      <c r="W172" t="s">
        <v>467</v>
      </c>
      <c r="X172" t="s">
        <v>467</v>
      </c>
      <c r="Y172" t="s">
        <v>467</v>
      </c>
      <c r="Z172" t="s">
        <v>467</v>
      </c>
      <c r="AA172" t="s">
        <v>467</v>
      </c>
      <c r="AB172" t="s">
        <v>483</v>
      </c>
      <c r="AC172" t="s">
        <v>486</v>
      </c>
      <c r="AD172" t="s">
        <v>467</v>
      </c>
      <c r="AE172" t="s">
        <v>467</v>
      </c>
      <c r="AF172" t="s">
        <v>479</v>
      </c>
      <c r="AG172" t="s">
        <v>476</v>
      </c>
      <c r="AH172" t="s">
        <v>470</v>
      </c>
      <c r="AI172" t="s">
        <v>476</v>
      </c>
      <c r="AJ172" t="s">
        <v>470</v>
      </c>
      <c r="AK172" t="s">
        <v>467</v>
      </c>
    </row>
    <row r="173" spans="1:37" x14ac:dyDescent="0.45">
      <c r="A173" s="64" t="s">
        <v>20</v>
      </c>
      <c r="B173" t="s">
        <v>148</v>
      </c>
      <c r="C173" t="s">
        <v>437</v>
      </c>
      <c r="D173" t="s">
        <v>468</v>
      </c>
      <c r="E173" s="64">
        <v>6</v>
      </c>
      <c r="F173" t="s">
        <v>501</v>
      </c>
      <c r="G173" t="s">
        <v>498</v>
      </c>
      <c r="H173" t="s">
        <v>467</v>
      </c>
      <c r="I173" t="s">
        <v>468</v>
      </c>
      <c r="J173" t="s">
        <v>468</v>
      </c>
      <c r="K173" t="s">
        <v>467</v>
      </c>
      <c r="L173" t="s">
        <v>468</v>
      </c>
      <c r="M173" t="s">
        <v>467</v>
      </c>
      <c r="N173" t="s">
        <v>468</v>
      </c>
      <c r="O173" t="s">
        <v>468</v>
      </c>
      <c r="P173" t="s">
        <v>468</v>
      </c>
      <c r="Q173" t="s">
        <v>467</v>
      </c>
      <c r="R173" t="s">
        <v>467</v>
      </c>
      <c r="S173" t="s">
        <v>467</v>
      </c>
      <c r="T173" t="s">
        <v>468</v>
      </c>
      <c r="U173" t="s">
        <v>490</v>
      </c>
      <c r="V173" t="s">
        <v>487</v>
      </c>
      <c r="W173" t="s">
        <v>467</v>
      </c>
      <c r="X173" t="s">
        <v>467</v>
      </c>
      <c r="Y173" t="s">
        <v>467</v>
      </c>
      <c r="Z173" t="s">
        <v>467</v>
      </c>
      <c r="AA173" t="s">
        <v>467</v>
      </c>
      <c r="AB173" t="s">
        <v>482</v>
      </c>
      <c r="AC173" t="s">
        <v>486</v>
      </c>
      <c r="AD173" t="s">
        <v>467</v>
      </c>
      <c r="AE173" t="s">
        <v>467</v>
      </c>
      <c r="AF173" t="s">
        <v>478</v>
      </c>
      <c r="AG173" t="s">
        <v>475</v>
      </c>
      <c r="AH173" t="s">
        <v>471</v>
      </c>
      <c r="AI173" t="s">
        <v>476</v>
      </c>
      <c r="AJ173" t="s">
        <v>471</v>
      </c>
      <c r="AK173" t="s">
        <v>467</v>
      </c>
    </row>
    <row r="174" spans="1:37" x14ac:dyDescent="0.45">
      <c r="A174" s="64" t="s">
        <v>46</v>
      </c>
      <c r="B174" t="s">
        <v>149</v>
      </c>
      <c r="C174" t="s">
        <v>438</v>
      </c>
      <c r="D174" t="s">
        <v>468</v>
      </c>
      <c r="E174" s="64">
        <v>8</v>
      </c>
      <c r="F174" t="s">
        <v>497</v>
      </c>
      <c r="G174" t="s">
        <v>497</v>
      </c>
      <c r="H174" t="s">
        <v>467</v>
      </c>
      <c r="I174" t="s">
        <v>468</v>
      </c>
      <c r="J174" t="s">
        <v>467</v>
      </c>
      <c r="K174" t="s">
        <v>467</v>
      </c>
      <c r="L174" t="s">
        <v>467</v>
      </c>
      <c r="M174" t="s">
        <v>467</v>
      </c>
      <c r="N174" t="s">
        <v>467</v>
      </c>
      <c r="O174" t="s">
        <v>467</v>
      </c>
      <c r="P174" t="s">
        <v>467</v>
      </c>
      <c r="Q174" t="s">
        <v>467</v>
      </c>
      <c r="R174" t="s">
        <v>467</v>
      </c>
      <c r="S174" t="s">
        <v>467</v>
      </c>
      <c r="T174" t="s">
        <v>468</v>
      </c>
      <c r="U174" t="s">
        <v>490</v>
      </c>
      <c r="V174" t="s">
        <v>487</v>
      </c>
      <c r="W174" t="s">
        <v>468</v>
      </c>
      <c r="X174" t="s">
        <v>468</v>
      </c>
      <c r="Y174" t="s">
        <v>468</v>
      </c>
      <c r="Z174" t="s">
        <v>467</v>
      </c>
      <c r="AA174" t="s">
        <v>468</v>
      </c>
      <c r="AB174" t="s">
        <v>483</v>
      </c>
      <c r="AC174" t="s">
        <v>486</v>
      </c>
      <c r="AD174" t="s">
        <v>467</v>
      </c>
      <c r="AE174" t="s">
        <v>467</v>
      </c>
      <c r="AF174" t="s">
        <v>479</v>
      </c>
      <c r="AG174" t="s">
        <v>475</v>
      </c>
      <c r="AH174" t="s">
        <v>470</v>
      </c>
      <c r="AI174" t="s">
        <v>474</v>
      </c>
      <c r="AJ174" t="s">
        <v>470</v>
      </c>
      <c r="AK174" t="s">
        <v>467</v>
      </c>
    </row>
    <row r="175" spans="1:37" x14ac:dyDescent="0.45">
      <c r="A175" s="64" t="s">
        <v>47</v>
      </c>
      <c r="B175" t="s">
        <v>149</v>
      </c>
      <c r="C175" t="s">
        <v>437</v>
      </c>
      <c r="D175" t="s">
        <v>468</v>
      </c>
      <c r="E175" s="64">
        <v>7</v>
      </c>
      <c r="F175" t="s">
        <v>501</v>
      </c>
      <c r="G175" t="s">
        <v>496</v>
      </c>
      <c r="H175" t="s">
        <v>468</v>
      </c>
      <c r="I175" t="s">
        <v>468</v>
      </c>
      <c r="J175" t="s">
        <v>467</v>
      </c>
      <c r="K175" t="s">
        <v>467</v>
      </c>
      <c r="L175" t="s">
        <v>467</v>
      </c>
      <c r="M175" t="s">
        <v>467</v>
      </c>
      <c r="N175" t="s">
        <v>468</v>
      </c>
      <c r="O175" t="s">
        <v>467</v>
      </c>
      <c r="P175" t="s">
        <v>467</v>
      </c>
      <c r="Q175" t="s">
        <v>467</v>
      </c>
      <c r="R175" t="s">
        <v>467</v>
      </c>
      <c r="S175" t="s">
        <v>467</v>
      </c>
      <c r="T175" t="s">
        <v>468</v>
      </c>
      <c r="U175" t="s">
        <v>491</v>
      </c>
      <c r="V175" t="s">
        <v>487</v>
      </c>
      <c r="W175" t="s">
        <v>467</v>
      </c>
      <c r="X175" t="s">
        <v>467</v>
      </c>
      <c r="Y175" t="s">
        <v>467</v>
      </c>
      <c r="Z175" t="s">
        <v>467</v>
      </c>
      <c r="AA175" t="s">
        <v>467</v>
      </c>
      <c r="AB175" t="s">
        <v>482</v>
      </c>
      <c r="AC175" t="s">
        <v>485</v>
      </c>
      <c r="AD175" t="s">
        <v>467</v>
      </c>
      <c r="AE175" t="s">
        <v>467</v>
      </c>
      <c r="AF175" t="s">
        <v>478</v>
      </c>
      <c r="AG175" t="s">
        <v>475</v>
      </c>
      <c r="AH175" t="s">
        <v>471</v>
      </c>
      <c r="AI175" t="s">
        <v>474</v>
      </c>
      <c r="AJ175" t="s">
        <v>471</v>
      </c>
      <c r="AK175" t="s">
        <v>467</v>
      </c>
    </row>
    <row r="176" spans="1:37" x14ac:dyDescent="0.45">
      <c r="A176" s="64" t="s">
        <v>48</v>
      </c>
      <c r="B176" t="s">
        <v>149</v>
      </c>
      <c r="C176" t="s">
        <v>437</v>
      </c>
      <c r="D176" t="s">
        <v>468</v>
      </c>
      <c r="E176" s="64">
        <v>8</v>
      </c>
      <c r="F176" t="s">
        <v>501</v>
      </c>
      <c r="G176" t="s">
        <v>496</v>
      </c>
      <c r="H176" t="s">
        <v>468</v>
      </c>
      <c r="I176" t="s">
        <v>467</v>
      </c>
      <c r="J176" t="s">
        <v>467</v>
      </c>
      <c r="K176" t="s">
        <v>467</v>
      </c>
      <c r="L176" t="s">
        <v>468</v>
      </c>
      <c r="M176" t="s">
        <v>467</v>
      </c>
      <c r="N176" t="s">
        <v>468</v>
      </c>
      <c r="O176" t="s">
        <v>468</v>
      </c>
      <c r="P176" t="s">
        <v>468</v>
      </c>
      <c r="Q176" t="s">
        <v>468</v>
      </c>
      <c r="R176" t="s">
        <v>468</v>
      </c>
      <c r="S176" t="s">
        <v>467</v>
      </c>
      <c r="T176" t="s">
        <v>468</v>
      </c>
      <c r="U176" t="s">
        <v>491</v>
      </c>
      <c r="V176" t="s">
        <v>487</v>
      </c>
      <c r="W176" t="s">
        <v>467</v>
      </c>
      <c r="X176" t="s">
        <v>467</v>
      </c>
      <c r="Y176" t="s">
        <v>467</v>
      </c>
      <c r="Z176" t="s">
        <v>467</v>
      </c>
      <c r="AA176" t="s">
        <v>467</v>
      </c>
      <c r="AB176" t="s">
        <v>482</v>
      </c>
      <c r="AC176" t="s">
        <v>485</v>
      </c>
      <c r="AD176" t="s">
        <v>467</v>
      </c>
      <c r="AE176" t="s">
        <v>467</v>
      </c>
      <c r="AF176" t="s">
        <v>478</v>
      </c>
      <c r="AG176" t="s">
        <v>475</v>
      </c>
      <c r="AH176" t="s">
        <v>470</v>
      </c>
      <c r="AI176" t="s">
        <v>474</v>
      </c>
      <c r="AJ176" t="s">
        <v>470</v>
      </c>
      <c r="AK176" t="s">
        <v>467</v>
      </c>
    </row>
    <row r="177" spans="1:37" x14ac:dyDescent="0.45">
      <c r="A177" s="64" t="s">
        <v>49</v>
      </c>
      <c r="B177" t="s">
        <v>149</v>
      </c>
      <c r="C177" t="s">
        <v>437</v>
      </c>
      <c r="D177" t="s">
        <v>468</v>
      </c>
      <c r="E177" s="64">
        <v>8</v>
      </c>
      <c r="F177" t="s">
        <v>501</v>
      </c>
      <c r="G177" t="s">
        <v>496</v>
      </c>
      <c r="H177" t="s">
        <v>468</v>
      </c>
      <c r="I177" t="s">
        <v>467</v>
      </c>
      <c r="J177" t="s">
        <v>467</v>
      </c>
      <c r="K177" t="s">
        <v>467</v>
      </c>
      <c r="L177" t="s">
        <v>467</v>
      </c>
      <c r="M177" t="s">
        <v>467</v>
      </c>
      <c r="N177" t="s">
        <v>468</v>
      </c>
      <c r="O177" t="s">
        <v>467</v>
      </c>
      <c r="P177" t="s">
        <v>468</v>
      </c>
      <c r="Q177" t="s">
        <v>468</v>
      </c>
      <c r="R177" t="s">
        <v>467</v>
      </c>
      <c r="S177" t="s">
        <v>467</v>
      </c>
      <c r="T177" t="s">
        <v>468</v>
      </c>
      <c r="U177" t="s">
        <v>492</v>
      </c>
      <c r="V177" t="s">
        <v>488</v>
      </c>
      <c r="W177" t="s">
        <v>467</v>
      </c>
      <c r="X177" t="s">
        <v>467</v>
      </c>
      <c r="Y177" t="s">
        <v>467</v>
      </c>
      <c r="Z177" t="s">
        <v>467</v>
      </c>
      <c r="AA177" t="s">
        <v>467</v>
      </c>
      <c r="AB177" t="s">
        <v>480</v>
      </c>
      <c r="AC177" t="s">
        <v>485</v>
      </c>
      <c r="AD177" t="s">
        <v>467</v>
      </c>
      <c r="AE177" t="s">
        <v>467</v>
      </c>
      <c r="AF177" t="s">
        <v>467</v>
      </c>
      <c r="AG177" t="s">
        <v>474</v>
      </c>
      <c r="AH177" t="s">
        <v>470</v>
      </c>
      <c r="AI177" t="s">
        <v>476</v>
      </c>
      <c r="AJ177" t="s">
        <v>470</v>
      </c>
      <c r="AK177" t="s">
        <v>467</v>
      </c>
    </row>
    <row r="178" spans="1:37" x14ac:dyDescent="0.45">
      <c r="A178" s="64" t="s">
        <v>50</v>
      </c>
      <c r="B178" t="s">
        <v>149</v>
      </c>
      <c r="C178" t="s">
        <v>437</v>
      </c>
      <c r="D178" t="s">
        <v>468</v>
      </c>
      <c r="E178" s="64">
        <v>4</v>
      </c>
      <c r="F178" t="s">
        <v>500</v>
      </c>
      <c r="G178" t="s">
        <v>496</v>
      </c>
      <c r="H178" t="s">
        <v>468</v>
      </c>
      <c r="I178" t="s">
        <v>467</v>
      </c>
      <c r="J178" t="s">
        <v>467</v>
      </c>
      <c r="K178" t="s">
        <v>467</v>
      </c>
      <c r="L178" t="s">
        <v>467</v>
      </c>
      <c r="M178" t="s">
        <v>467</v>
      </c>
      <c r="N178" t="s">
        <v>468</v>
      </c>
      <c r="O178" t="s">
        <v>467</v>
      </c>
      <c r="P178" t="s">
        <v>467</v>
      </c>
      <c r="Q178" t="s">
        <v>467</v>
      </c>
      <c r="R178" t="s">
        <v>467</v>
      </c>
      <c r="S178" t="s">
        <v>468</v>
      </c>
      <c r="T178" t="s">
        <v>467</v>
      </c>
      <c r="U178" t="s">
        <v>489</v>
      </c>
      <c r="V178" t="s">
        <v>489</v>
      </c>
      <c r="W178" t="s">
        <v>467</v>
      </c>
      <c r="X178" t="s">
        <v>467</v>
      </c>
      <c r="Y178" t="s">
        <v>467</v>
      </c>
      <c r="Z178" t="s">
        <v>467</v>
      </c>
      <c r="AA178" t="s">
        <v>467</v>
      </c>
      <c r="AB178" t="s">
        <v>482</v>
      </c>
      <c r="AC178" t="s">
        <v>485</v>
      </c>
      <c r="AD178" t="s">
        <v>467</v>
      </c>
      <c r="AE178" t="s">
        <v>467</v>
      </c>
      <c r="AF178" t="s">
        <v>479</v>
      </c>
      <c r="AG178" t="s">
        <v>474</v>
      </c>
      <c r="AH178" t="s">
        <v>471</v>
      </c>
      <c r="AI178" t="s">
        <v>474</v>
      </c>
      <c r="AJ178" t="s">
        <v>470</v>
      </c>
      <c r="AK178" t="s">
        <v>467</v>
      </c>
    </row>
    <row r="179" spans="1:37" x14ac:dyDescent="0.45">
      <c r="A179" s="64" t="s">
        <v>51</v>
      </c>
      <c r="B179" t="s">
        <v>149</v>
      </c>
      <c r="C179" t="s">
        <v>437</v>
      </c>
      <c r="D179" t="s">
        <v>468</v>
      </c>
      <c r="E179" s="64">
        <v>8</v>
      </c>
      <c r="F179" t="s">
        <v>501</v>
      </c>
      <c r="G179" t="s">
        <v>496</v>
      </c>
      <c r="H179" t="s">
        <v>468</v>
      </c>
      <c r="I179" t="s">
        <v>467</v>
      </c>
      <c r="J179" t="s">
        <v>467</v>
      </c>
      <c r="K179" t="s">
        <v>467</v>
      </c>
      <c r="L179" t="s">
        <v>467</v>
      </c>
      <c r="M179" t="s">
        <v>467</v>
      </c>
      <c r="N179" t="s">
        <v>468</v>
      </c>
      <c r="O179" t="s">
        <v>467</v>
      </c>
      <c r="P179" t="s">
        <v>468</v>
      </c>
      <c r="Q179" t="s">
        <v>468</v>
      </c>
      <c r="R179" t="s">
        <v>468</v>
      </c>
      <c r="S179" t="s">
        <v>467</v>
      </c>
      <c r="T179" t="s">
        <v>468</v>
      </c>
      <c r="U179" t="s">
        <v>491</v>
      </c>
      <c r="V179" t="s">
        <v>487</v>
      </c>
      <c r="W179" t="s">
        <v>468</v>
      </c>
      <c r="X179" t="s">
        <v>467</v>
      </c>
      <c r="Y179" t="s">
        <v>468</v>
      </c>
      <c r="Z179" t="s">
        <v>467</v>
      </c>
      <c r="AA179" t="s">
        <v>468</v>
      </c>
      <c r="AB179" t="s">
        <v>482</v>
      </c>
      <c r="AC179" t="s">
        <v>486</v>
      </c>
      <c r="AD179" t="s">
        <v>467</v>
      </c>
      <c r="AE179" t="s">
        <v>467</v>
      </c>
      <c r="AF179" t="s">
        <v>467</v>
      </c>
      <c r="AG179" t="s">
        <v>474</v>
      </c>
      <c r="AH179" t="s">
        <v>470</v>
      </c>
      <c r="AI179" t="s">
        <v>476</v>
      </c>
      <c r="AJ179" t="s">
        <v>470</v>
      </c>
      <c r="AK179" t="s">
        <v>467</v>
      </c>
    </row>
    <row r="180" spans="1:37" x14ac:dyDescent="0.45">
      <c r="A180" s="64" t="s">
        <v>52</v>
      </c>
      <c r="B180" t="s">
        <v>149</v>
      </c>
      <c r="C180" t="s">
        <v>437</v>
      </c>
      <c r="D180" t="s">
        <v>468</v>
      </c>
      <c r="E180" s="64">
        <v>6</v>
      </c>
      <c r="F180" t="s">
        <v>501</v>
      </c>
      <c r="G180" t="s">
        <v>496</v>
      </c>
      <c r="H180" t="s">
        <v>468</v>
      </c>
      <c r="I180" t="s">
        <v>468</v>
      </c>
      <c r="J180" t="s">
        <v>468</v>
      </c>
      <c r="K180" t="s">
        <v>467</v>
      </c>
      <c r="L180" t="s">
        <v>468</v>
      </c>
      <c r="M180" t="s">
        <v>467</v>
      </c>
      <c r="N180" t="s">
        <v>468</v>
      </c>
      <c r="O180" t="s">
        <v>468</v>
      </c>
      <c r="P180" t="s">
        <v>467</v>
      </c>
      <c r="Q180" t="s">
        <v>467</v>
      </c>
      <c r="R180" t="s">
        <v>467</v>
      </c>
      <c r="S180" t="s">
        <v>467</v>
      </c>
      <c r="T180" t="s">
        <v>468</v>
      </c>
      <c r="U180" t="s">
        <v>490</v>
      </c>
      <c r="V180" t="s">
        <v>487</v>
      </c>
      <c r="W180" t="s">
        <v>467</v>
      </c>
      <c r="X180" t="s">
        <v>467</v>
      </c>
      <c r="Y180" t="s">
        <v>467</v>
      </c>
      <c r="Z180" t="s">
        <v>467</v>
      </c>
      <c r="AA180" t="s">
        <v>467</v>
      </c>
      <c r="AB180" t="s">
        <v>482</v>
      </c>
      <c r="AC180" t="s">
        <v>485</v>
      </c>
      <c r="AD180" t="s">
        <v>467</v>
      </c>
      <c r="AE180" t="s">
        <v>467</v>
      </c>
      <c r="AF180" t="s">
        <v>479</v>
      </c>
      <c r="AG180" t="s">
        <v>475</v>
      </c>
      <c r="AH180" t="s">
        <v>471</v>
      </c>
      <c r="AI180" t="s">
        <v>476</v>
      </c>
      <c r="AJ180" t="s">
        <v>471</v>
      </c>
      <c r="AK180" t="s">
        <v>467</v>
      </c>
    </row>
    <row r="181" spans="1:37" x14ac:dyDescent="0.45">
      <c r="A181" s="64" t="s">
        <v>53</v>
      </c>
      <c r="B181" t="s">
        <v>149</v>
      </c>
      <c r="C181" t="s">
        <v>437</v>
      </c>
      <c r="D181" t="s">
        <v>468</v>
      </c>
      <c r="E181" s="64">
        <v>3</v>
      </c>
      <c r="F181" t="s">
        <v>501</v>
      </c>
      <c r="G181" t="s">
        <v>496</v>
      </c>
      <c r="H181" t="s">
        <v>468</v>
      </c>
      <c r="I181" t="s">
        <v>468</v>
      </c>
      <c r="J181" t="s">
        <v>467</v>
      </c>
      <c r="K181" t="s">
        <v>467</v>
      </c>
      <c r="L181" t="s">
        <v>467</v>
      </c>
      <c r="M181" t="s">
        <v>467</v>
      </c>
      <c r="N181" t="s">
        <v>468</v>
      </c>
      <c r="O181" t="s">
        <v>467</v>
      </c>
      <c r="P181" t="s">
        <v>468</v>
      </c>
      <c r="Q181" t="s">
        <v>467</v>
      </c>
      <c r="R181" t="s">
        <v>467</v>
      </c>
      <c r="S181" t="s">
        <v>467</v>
      </c>
      <c r="T181" t="s">
        <v>467</v>
      </c>
      <c r="U181" t="s">
        <v>489</v>
      </c>
      <c r="V181" t="s">
        <v>489</v>
      </c>
      <c r="W181" t="s">
        <v>467</v>
      </c>
      <c r="X181" t="s">
        <v>467</v>
      </c>
      <c r="Y181" t="s">
        <v>467</v>
      </c>
      <c r="Z181" t="s">
        <v>467</v>
      </c>
      <c r="AA181" t="s">
        <v>467</v>
      </c>
      <c r="AB181" t="s">
        <v>483</v>
      </c>
      <c r="AC181" t="s">
        <v>486</v>
      </c>
      <c r="AD181" t="s">
        <v>467</v>
      </c>
      <c r="AE181" t="s">
        <v>467</v>
      </c>
      <c r="AF181" t="s">
        <v>479</v>
      </c>
      <c r="AG181" t="s">
        <v>475</v>
      </c>
      <c r="AH181" t="s">
        <v>471</v>
      </c>
      <c r="AI181" t="s">
        <v>476</v>
      </c>
      <c r="AJ181" t="s">
        <v>471</v>
      </c>
      <c r="AK181" t="s">
        <v>468</v>
      </c>
    </row>
    <row r="182" spans="1:37" x14ac:dyDescent="0.45">
      <c r="A182" s="64" t="s">
        <v>54</v>
      </c>
      <c r="B182" t="s">
        <v>149</v>
      </c>
      <c r="C182" t="s">
        <v>437</v>
      </c>
      <c r="D182" t="s">
        <v>468</v>
      </c>
      <c r="E182" s="64">
        <v>7</v>
      </c>
      <c r="F182" t="s">
        <v>500</v>
      </c>
      <c r="G182" t="s">
        <v>499</v>
      </c>
      <c r="H182" t="s">
        <v>468</v>
      </c>
      <c r="I182" t="s">
        <v>468</v>
      </c>
      <c r="J182" t="s">
        <v>468</v>
      </c>
      <c r="K182" t="s">
        <v>467</v>
      </c>
      <c r="L182" t="s">
        <v>468</v>
      </c>
      <c r="M182" t="s">
        <v>467</v>
      </c>
      <c r="N182" t="s">
        <v>468</v>
      </c>
      <c r="O182" t="s">
        <v>468</v>
      </c>
      <c r="P182" t="s">
        <v>467</v>
      </c>
      <c r="Q182" t="s">
        <v>468</v>
      </c>
      <c r="R182" t="s">
        <v>467</v>
      </c>
      <c r="S182" t="s">
        <v>467</v>
      </c>
      <c r="T182" t="s">
        <v>468</v>
      </c>
      <c r="U182" t="s">
        <v>490</v>
      </c>
      <c r="V182" t="s">
        <v>487</v>
      </c>
      <c r="W182" t="s">
        <v>467</v>
      </c>
      <c r="X182" t="s">
        <v>467</v>
      </c>
      <c r="Y182" t="s">
        <v>467</v>
      </c>
      <c r="Z182" t="s">
        <v>467</v>
      </c>
      <c r="AA182" t="s">
        <v>467</v>
      </c>
      <c r="AB182" t="s">
        <v>482</v>
      </c>
      <c r="AC182" t="s">
        <v>486</v>
      </c>
      <c r="AD182" t="s">
        <v>467</v>
      </c>
      <c r="AE182" t="s">
        <v>467</v>
      </c>
      <c r="AF182" t="s">
        <v>467</v>
      </c>
      <c r="AG182" t="s">
        <v>474</v>
      </c>
      <c r="AH182" t="s">
        <v>470</v>
      </c>
      <c r="AI182" t="s">
        <v>474</v>
      </c>
      <c r="AJ182" t="s">
        <v>471</v>
      </c>
      <c r="AK182" t="s">
        <v>467</v>
      </c>
    </row>
    <row r="183" spans="1:37" x14ac:dyDescent="0.45">
      <c r="A183" s="64" t="s">
        <v>55</v>
      </c>
      <c r="B183" t="s">
        <v>149</v>
      </c>
      <c r="C183" t="s">
        <v>437</v>
      </c>
      <c r="D183" t="s">
        <v>468</v>
      </c>
      <c r="E183" s="64">
        <v>6</v>
      </c>
      <c r="F183" t="s">
        <v>500</v>
      </c>
      <c r="G183" t="s">
        <v>499</v>
      </c>
      <c r="H183" t="s">
        <v>467</v>
      </c>
      <c r="I183" t="s">
        <v>468</v>
      </c>
      <c r="J183" t="s">
        <v>468</v>
      </c>
      <c r="K183" t="s">
        <v>467</v>
      </c>
      <c r="L183" t="s">
        <v>468</v>
      </c>
      <c r="M183" t="s">
        <v>467</v>
      </c>
      <c r="N183" t="s">
        <v>468</v>
      </c>
      <c r="O183" t="s">
        <v>468</v>
      </c>
      <c r="P183" t="s">
        <v>467</v>
      </c>
      <c r="Q183" t="s">
        <v>468</v>
      </c>
      <c r="R183" t="s">
        <v>467</v>
      </c>
      <c r="S183" t="s">
        <v>467</v>
      </c>
      <c r="T183" t="s">
        <v>468</v>
      </c>
      <c r="U183" t="s">
        <v>490</v>
      </c>
      <c r="V183" t="s">
        <v>487</v>
      </c>
      <c r="W183" t="s">
        <v>467</v>
      </c>
      <c r="X183" t="s">
        <v>467</v>
      </c>
      <c r="Y183" t="s">
        <v>467</v>
      </c>
      <c r="Z183" t="s">
        <v>467</v>
      </c>
      <c r="AA183" t="s">
        <v>467</v>
      </c>
      <c r="AB183" t="s">
        <v>483</v>
      </c>
      <c r="AC183" t="s">
        <v>485</v>
      </c>
      <c r="AD183" t="s">
        <v>467</v>
      </c>
      <c r="AE183" t="s">
        <v>467</v>
      </c>
      <c r="AF183" t="s">
        <v>479</v>
      </c>
      <c r="AG183" t="s">
        <v>474</v>
      </c>
      <c r="AH183" t="s">
        <v>470</v>
      </c>
      <c r="AI183" t="s">
        <v>476</v>
      </c>
      <c r="AJ183" t="s">
        <v>471</v>
      </c>
      <c r="AK183" t="s">
        <v>467</v>
      </c>
    </row>
    <row r="184" spans="1:37" x14ac:dyDescent="0.45">
      <c r="A184" s="64" t="s">
        <v>56</v>
      </c>
      <c r="B184" t="s">
        <v>149</v>
      </c>
      <c r="C184" t="s">
        <v>437</v>
      </c>
      <c r="D184" t="s">
        <v>468</v>
      </c>
      <c r="E184" s="64">
        <v>8</v>
      </c>
      <c r="F184" t="s">
        <v>500</v>
      </c>
      <c r="G184" t="s">
        <v>499</v>
      </c>
      <c r="H184" t="s">
        <v>468</v>
      </c>
      <c r="I184" t="s">
        <v>468</v>
      </c>
      <c r="J184" t="s">
        <v>467</v>
      </c>
      <c r="K184" t="s">
        <v>467</v>
      </c>
      <c r="L184" t="s">
        <v>467</v>
      </c>
      <c r="M184" t="s">
        <v>467</v>
      </c>
      <c r="N184" t="s">
        <v>468</v>
      </c>
      <c r="O184" t="s">
        <v>467</v>
      </c>
      <c r="P184" t="s">
        <v>468</v>
      </c>
      <c r="Q184" t="s">
        <v>468</v>
      </c>
      <c r="R184" t="s">
        <v>467</v>
      </c>
      <c r="S184" t="s">
        <v>467</v>
      </c>
      <c r="T184" t="s">
        <v>467</v>
      </c>
      <c r="U184" t="s">
        <v>489</v>
      </c>
      <c r="V184" t="s">
        <v>489</v>
      </c>
      <c r="W184" t="s">
        <v>467</v>
      </c>
      <c r="X184" t="s">
        <v>467</v>
      </c>
      <c r="Y184" t="s">
        <v>467</v>
      </c>
      <c r="Z184" t="s">
        <v>467</v>
      </c>
      <c r="AA184" t="s">
        <v>467</v>
      </c>
      <c r="AB184" t="s">
        <v>483</v>
      </c>
      <c r="AC184" t="s">
        <v>486</v>
      </c>
      <c r="AD184" t="s">
        <v>467</v>
      </c>
      <c r="AE184" t="s">
        <v>467</v>
      </c>
      <c r="AF184" t="s">
        <v>478</v>
      </c>
      <c r="AG184" t="s">
        <v>474</v>
      </c>
      <c r="AH184" t="s">
        <v>470</v>
      </c>
      <c r="AI184" t="s">
        <v>475</v>
      </c>
      <c r="AJ184" t="s">
        <v>470</v>
      </c>
      <c r="AK184" t="s">
        <v>467</v>
      </c>
    </row>
    <row r="185" spans="1:37" x14ac:dyDescent="0.45">
      <c r="A185" s="64" t="s">
        <v>434</v>
      </c>
      <c r="B185" t="s">
        <v>148</v>
      </c>
      <c r="C185" t="s">
        <v>437</v>
      </c>
      <c r="D185" t="s">
        <v>468</v>
      </c>
      <c r="E185" s="64">
        <v>5</v>
      </c>
      <c r="F185" t="s">
        <v>501</v>
      </c>
      <c r="G185" t="s">
        <v>498</v>
      </c>
      <c r="H185" t="s">
        <v>468</v>
      </c>
      <c r="I185" t="s">
        <v>468</v>
      </c>
      <c r="J185" t="s">
        <v>467</v>
      </c>
      <c r="K185" t="s">
        <v>467</v>
      </c>
      <c r="L185" t="s">
        <v>467</v>
      </c>
      <c r="M185" t="s">
        <v>467</v>
      </c>
      <c r="N185" t="s">
        <v>468</v>
      </c>
      <c r="O185" t="s">
        <v>467</v>
      </c>
      <c r="P185" t="s">
        <v>468</v>
      </c>
      <c r="Q185" t="s">
        <v>468</v>
      </c>
      <c r="R185" t="s">
        <v>467</v>
      </c>
      <c r="S185" t="s">
        <v>467</v>
      </c>
      <c r="T185" t="s">
        <v>468</v>
      </c>
      <c r="U185" t="s">
        <v>492</v>
      </c>
      <c r="V185" t="s">
        <v>487</v>
      </c>
      <c r="W185" t="s">
        <v>467</v>
      </c>
      <c r="X185" t="s">
        <v>467</v>
      </c>
      <c r="Y185" t="s">
        <v>467</v>
      </c>
      <c r="Z185" t="s">
        <v>467</v>
      </c>
      <c r="AA185" t="s">
        <v>467</v>
      </c>
      <c r="AB185" t="s">
        <v>483</v>
      </c>
      <c r="AC185" t="s">
        <v>486</v>
      </c>
      <c r="AD185" t="s">
        <v>467</v>
      </c>
      <c r="AE185" t="s">
        <v>467</v>
      </c>
      <c r="AF185" t="s">
        <v>479</v>
      </c>
      <c r="AG185" t="s">
        <v>475</v>
      </c>
      <c r="AH185" t="s">
        <v>471</v>
      </c>
      <c r="AI185" t="s">
        <v>476</v>
      </c>
      <c r="AJ185" t="s">
        <v>471</v>
      </c>
      <c r="AK185" t="s">
        <v>467</v>
      </c>
    </row>
    <row r="186" spans="1:37" x14ac:dyDescent="0.45">
      <c r="A186" s="64" t="s">
        <v>57</v>
      </c>
      <c r="B186" t="s">
        <v>148</v>
      </c>
      <c r="C186" t="s">
        <v>437</v>
      </c>
      <c r="D186" t="s">
        <v>468</v>
      </c>
      <c r="E186" s="64">
        <v>7</v>
      </c>
      <c r="F186" t="s">
        <v>500</v>
      </c>
      <c r="G186" t="s">
        <v>496</v>
      </c>
      <c r="H186" t="s">
        <v>468</v>
      </c>
      <c r="I186" t="s">
        <v>468</v>
      </c>
      <c r="J186" t="s">
        <v>467</v>
      </c>
      <c r="K186" t="s">
        <v>467</v>
      </c>
      <c r="L186" t="s">
        <v>467</v>
      </c>
      <c r="M186" t="s">
        <v>467</v>
      </c>
      <c r="N186" t="s">
        <v>468</v>
      </c>
      <c r="O186" t="s">
        <v>467</v>
      </c>
      <c r="P186" t="s">
        <v>468</v>
      </c>
      <c r="Q186" t="s">
        <v>468</v>
      </c>
      <c r="R186" t="s">
        <v>467</v>
      </c>
      <c r="S186" t="s">
        <v>467</v>
      </c>
      <c r="T186" t="s">
        <v>468</v>
      </c>
      <c r="U186" t="s">
        <v>492</v>
      </c>
      <c r="V186" t="s">
        <v>488</v>
      </c>
      <c r="W186" t="s">
        <v>467</v>
      </c>
      <c r="X186" t="s">
        <v>467</v>
      </c>
      <c r="Y186" t="s">
        <v>467</v>
      </c>
      <c r="Z186" t="s">
        <v>467</v>
      </c>
      <c r="AA186" t="s">
        <v>467</v>
      </c>
      <c r="AB186" t="s">
        <v>483</v>
      </c>
      <c r="AC186" t="s">
        <v>486</v>
      </c>
      <c r="AD186" t="s">
        <v>467</v>
      </c>
      <c r="AE186" t="s">
        <v>467</v>
      </c>
      <c r="AF186" t="s">
        <v>467</v>
      </c>
      <c r="AG186" t="s">
        <v>475</v>
      </c>
      <c r="AH186" t="s">
        <v>470</v>
      </c>
      <c r="AI186" t="s">
        <v>474</v>
      </c>
      <c r="AJ186" t="s">
        <v>470</v>
      </c>
      <c r="AK186" t="s">
        <v>467</v>
      </c>
    </row>
    <row r="187" spans="1:37" x14ac:dyDescent="0.45">
      <c r="A187" s="64" t="s">
        <v>58</v>
      </c>
      <c r="B187" t="s">
        <v>148</v>
      </c>
      <c r="C187" t="s">
        <v>437</v>
      </c>
      <c r="D187" t="s">
        <v>468</v>
      </c>
      <c r="E187" s="64">
        <v>6</v>
      </c>
      <c r="F187" t="s">
        <v>500</v>
      </c>
      <c r="G187" t="s">
        <v>496</v>
      </c>
      <c r="H187" t="s">
        <v>467</v>
      </c>
      <c r="I187" t="s">
        <v>468</v>
      </c>
      <c r="J187" t="s">
        <v>468</v>
      </c>
      <c r="K187" t="s">
        <v>467</v>
      </c>
      <c r="L187" t="s">
        <v>468</v>
      </c>
      <c r="M187" t="s">
        <v>467</v>
      </c>
      <c r="N187" t="s">
        <v>468</v>
      </c>
      <c r="O187" t="s">
        <v>468</v>
      </c>
      <c r="P187" t="s">
        <v>467</v>
      </c>
      <c r="Q187" t="s">
        <v>468</v>
      </c>
      <c r="R187" t="s">
        <v>467</v>
      </c>
      <c r="S187" t="s">
        <v>467</v>
      </c>
      <c r="T187" t="s">
        <v>468</v>
      </c>
      <c r="U187" t="s">
        <v>490</v>
      </c>
      <c r="V187" t="s">
        <v>487</v>
      </c>
      <c r="W187" t="s">
        <v>467</v>
      </c>
      <c r="X187" t="s">
        <v>467</v>
      </c>
      <c r="Y187" t="s">
        <v>467</v>
      </c>
      <c r="Z187" t="s">
        <v>467</v>
      </c>
      <c r="AA187" t="s">
        <v>467</v>
      </c>
      <c r="AB187" t="s">
        <v>480</v>
      </c>
      <c r="AC187" t="s">
        <v>485</v>
      </c>
      <c r="AD187" t="s">
        <v>467</v>
      </c>
      <c r="AE187" t="s">
        <v>467</v>
      </c>
      <c r="AF187" t="s">
        <v>478</v>
      </c>
      <c r="AG187" t="s">
        <v>474</v>
      </c>
      <c r="AH187" t="s">
        <v>471</v>
      </c>
      <c r="AI187" t="s">
        <v>475</v>
      </c>
      <c r="AJ187" t="s">
        <v>471</v>
      </c>
      <c r="AK187" t="s">
        <v>467</v>
      </c>
    </row>
    <row r="188" spans="1:37" x14ac:dyDescent="0.45">
      <c r="A188" s="64" t="s">
        <v>59</v>
      </c>
      <c r="B188" t="s">
        <v>148</v>
      </c>
      <c r="C188" t="s">
        <v>438</v>
      </c>
      <c r="D188" t="s">
        <v>467</v>
      </c>
      <c r="E188" s="64" t="s">
        <v>497</v>
      </c>
      <c r="F188" t="s">
        <v>497</v>
      </c>
      <c r="G188" t="s">
        <v>497</v>
      </c>
      <c r="H188" t="s">
        <v>467</v>
      </c>
      <c r="I188" t="s">
        <v>467</v>
      </c>
      <c r="J188" t="s">
        <v>467</v>
      </c>
      <c r="K188" t="s">
        <v>467</v>
      </c>
      <c r="L188" t="s">
        <v>467</v>
      </c>
      <c r="M188" t="s">
        <v>467</v>
      </c>
      <c r="N188" t="s">
        <v>467</v>
      </c>
      <c r="O188" t="s">
        <v>467</v>
      </c>
      <c r="P188" t="s">
        <v>467</v>
      </c>
      <c r="Q188" t="s">
        <v>467</v>
      </c>
      <c r="R188" t="s">
        <v>467</v>
      </c>
      <c r="S188" t="s">
        <v>467</v>
      </c>
      <c r="T188" t="s">
        <v>468</v>
      </c>
      <c r="U188" t="s">
        <v>492</v>
      </c>
      <c r="V188" t="s">
        <v>487</v>
      </c>
      <c r="W188" t="s">
        <v>468</v>
      </c>
      <c r="X188" t="s">
        <v>467</v>
      </c>
      <c r="Y188" t="s">
        <v>468</v>
      </c>
      <c r="Z188" t="s">
        <v>467</v>
      </c>
      <c r="AA188" t="s">
        <v>468</v>
      </c>
      <c r="AB188" t="s">
        <v>482</v>
      </c>
      <c r="AC188" t="s">
        <v>486</v>
      </c>
      <c r="AD188" t="s">
        <v>467</v>
      </c>
      <c r="AE188" t="s">
        <v>467</v>
      </c>
      <c r="AF188" t="s">
        <v>467</v>
      </c>
      <c r="AG188" t="s">
        <v>474</v>
      </c>
      <c r="AH188" t="s">
        <v>470</v>
      </c>
      <c r="AI188" t="s">
        <v>474</v>
      </c>
      <c r="AJ188" t="s">
        <v>470</v>
      </c>
      <c r="AK188" t="s">
        <v>467</v>
      </c>
    </row>
    <row r="189" spans="1:37" x14ac:dyDescent="0.45">
      <c r="A189" s="64" t="s">
        <v>13</v>
      </c>
      <c r="B189" t="s">
        <v>148</v>
      </c>
      <c r="C189" t="s">
        <v>437</v>
      </c>
      <c r="D189" t="s">
        <v>468</v>
      </c>
      <c r="E189" s="64">
        <v>3</v>
      </c>
      <c r="F189" t="s">
        <v>501</v>
      </c>
      <c r="G189" t="s">
        <v>496</v>
      </c>
      <c r="H189" t="s">
        <v>468</v>
      </c>
      <c r="I189" t="s">
        <v>467</v>
      </c>
      <c r="J189" t="s">
        <v>467</v>
      </c>
      <c r="K189" t="s">
        <v>467</v>
      </c>
      <c r="L189" t="s">
        <v>468</v>
      </c>
      <c r="M189" t="s">
        <v>467</v>
      </c>
      <c r="N189" t="s">
        <v>468</v>
      </c>
      <c r="O189" t="s">
        <v>467</v>
      </c>
      <c r="P189" t="s">
        <v>467</v>
      </c>
      <c r="Q189" t="s">
        <v>467</v>
      </c>
      <c r="R189" t="s">
        <v>467</v>
      </c>
      <c r="S189" t="s">
        <v>467</v>
      </c>
      <c r="T189" t="s">
        <v>468</v>
      </c>
      <c r="U189" t="s">
        <v>490</v>
      </c>
      <c r="V189" t="s">
        <v>487</v>
      </c>
      <c r="W189" t="s">
        <v>467</v>
      </c>
      <c r="X189" t="s">
        <v>467</v>
      </c>
      <c r="Y189" t="s">
        <v>467</v>
      </c>
      <c r="Z189" t="s">
        <v>467</v>
      </c>
      <c r="AA189" t="s">
        <v>467</v>
      </c>
      <c r="AB189" t="s">
        <v>482</v>
      </c>
      <c r="AC189" t="s">
        <v>485</v>
      </c>
      <c r="AD189" t="s">
        <v>467</v>
      </c>
      <c r="AE189" t="s">
        <v>467</v>
      </c>
      <c r="AF189" t="s">
        <v>479</v>
      </c>
      <c r="AG189" t="s">
        <v>474</v>
      </c>
      <c r="AH189" t="s">
        <v>471</v>
      </c>
      <c r="AI189" t="s">
        <v>475</v>
      </c>
      <c r="AJ189" t="s">
        <v>471</v>
      </c>
      <c r="AK189" t="s">
        <v>467</v>
      </c>
    </row>
    <row r="190" spans="1:37" x14ac:dyDescent="0.45">
      <c r="A190" s="64" t="s">
        <v>14</v>
      </c>
      <c r="B190" t="s">
        <v>148</v>
      </c>
      <c r="C190" t="s">
        <v>437</v>
      </c>
      <c r="D190" t="s">
        <v>468</v>
      </c>
      <c r="E190" s="64">
        <v>3</v>
      </c>
      <c r="F190" t="s">
        <v>501</v>
      </c>
      <c r="G190" t="s">
        <v>496</v>
      </c>
      <c r="H190" t="s">
        <v>468</v>
      </c>
      <c r="I190" t="s">
        <v>468</v>
      </c>
      <c r="J190" t="s">
        <v>467</v>
      </c>
      <c r="K190" t="s">
        <v>467</v>
      </c>
      <c r="L190" t="s">
        <v>467</v>
      </c>
      <c r="M190" t="s">
        <v>467</v>
      </c>
      <c r="N190" t="s">
        <v>468</v>
      </c>
      <c r="O190" t="s">
        <v>467</v>
      </c>
      <c r="P190" t="s">
        <v>468</v>
      </c>
      <c r="Q190" t="s">
        <v>467</v>
      </c>
      <c r="R190" t="s">
        <v>467</v>
      </c>
      <c r="S190" t="s">
        <v>467</v>
      </c>
      <c r="T190" t="s">
        <v>468</v>
      </c>
      <c r="U190" t="s">
        <v>492</v>
      </c>
      <c r="V190" t="s">
        <v>488</v>
      </c>
      <c r="W190" t="s">
        <v>467</v>
      </c>
      <c r="X190" t="s">
        <v>467</v>
      </c>
      <c r="Y190" t="s">
        <v>467</v>
      </c>
      <c r="Z190" t="s">
        <v>467</v>
      </c>
      <c r="AA190" t="s">
        <v>467</v>
      </c>
      <c r="AB190" t="s">
        <v>480</v>
      </c>
      <c r="AC190" t="s">
        <v>485</v>
      </c>
      <c r="AD190" t="s">
        <v>467</v>
      </c>
      <c r="AE190" t="s">
        <v>467</v>
      </c>
      <c r="AF190" t="s">
        <v>479</v>
      </c>
      <c r="AG190" t="s">
        <v>475</v>
      </c>
      <c r="AH190" t="s">
        <v>471</v>
      </c>
      <c r="AI190" t="s">
        <v>475</v>
      </c>
      <c r="AJ190" t="s">
        <v>473</v>
      </c>
      <c r="AK190" t="s">
        <v>467</v>
      </c>
    </row>
    <row r="191" spans="1:37" x14ac:dyDescent="0.45">
      <c r="A191" s="64" t="s">
        <v>15</v>
      </c>
      <c r="B191" t="s">
        <v>148</v>
      </c>
      <c r="C191" t="s">
        <v>437</v>
      </c>
      <c r="D191" t="s">
        <v>468</v>
      </c>
      <c r="E191" s="64">
        <v>8</v>
      </c>
      <c r="F191" t="s">
        <v>500</v>
      </c>
      <c r="G191" t="s">
        <v>496</v>
      </c>
      <c r="H191" t="s">
        <v>468</v>
      </c>
      <c r="I191" t="s">
        <v>467</v>
      </c>
      <c r="J191" t="s">
        <v>467</v>
      </c>
      <c r="K191" t="s">
        <v>467</v>
      </c>
      <c r="L191" t="s">
        <v>467</v>
      </c>
      <c r="M191" t="s">
        <v>467</v>
      </c>
      <c r="N191" t="s">
        <v>468</v>
      </c>
      <c r="O191" t="s">
        <v>467</v>
      </c>
      <c r="P191" t="s">
        <v>467</v>
      </c>
      <c r="Q191" t="s">
        <v>468</v>
      </c>
      <c r="R191" t="s">
        <v>467</v>
      </c>
      <c r="S191" t="s">
        <v>467</v>
      </c>
      <c r="T191" t="s">
        <v>467</v>
      </c>
      <c r="U191" t="s">
        <v>489</v>
      </c>
      <c r="V191" t="s">
        <v>489</v>
      </c>
      <c r="W191" t="s">
        <v>467</v>
      </c>
      <c r="X191" t="s">
        <v>467</v>
      </c>
      <c r="Y191" t="s">
        <v>467</v>
      </c>
      <c r="Z191" t="s">
        <v>467</v>
      </c>
      <c r="AA191" t="s">
        <v>467</v>
      </c>
      <c r="AB191" t="s">
        <v>482</v>
      </c>
      <c r="AC191" t="s">
        <v>486</v>
      </c>
      <c r="AD191" t="s">
        <v>467</v>
      </c>
      <c r="AE191" t="s">
        <v>467</v>
      </c>
      <c r="AF191" t="s">
        <v>479</v>
      </c>
      <c r="AG191" t="s">
        <v>474</v>
      </c>
      <c r="AH191" t="s">
        <v>470</v>
      </c>
      <c r="AI191" t="s">
        <v>476</v>
      </c>
      <c r="AJ191" t="s">
        <v>471</v>
      </c>
      <c r="AK191" t="s">
        <v>467</v>
      </c>
    </row>
    <row r="192" spans="1:37" x14ac:dyDescent="0.45">
      <c r="A192" s="64" t="s">
        <v>16</v>
      </c>
      <c r="B192" t="s">
        <v>148</v>
      </c>
      <c r="C192" t="s">
        <v>437</v>
      </c>
      <c r="D192" t="s">
        <v>468</v>
      </c>
      <c r="E192" s="64">
        <v>8</v>
      </c>
      <c r="F192" t="s">
        <v>501</v>
      </c>
      <c r="G192" t="s">
        <v>496</v>
      </c>
      <c r="H192" t="s">
        <v>468</v>
      </c>
      <c r="I192" t="s">
        <v>468</v>
      </c>
      <c r="J192" t="s">
        <v>467</v>
      </c>
      <c r="K192" t="s">
        <v>467</v>
      </c>
      <c r="L192" t="s">
        <v>468</v>
      </c>
      <c r="M192" t="s">
        <v>467</v>
      </c>
      <c r="N192" t="s">
        <v>468</v>
      </c>
      <c r="O192" t="s">
        <v>468</v>
      </c>
      <c r="P192" t="s">
        <v>468</v>
      </c>
      <c r="Q192" t="s">
        <v>468</v>
      </c>
      <c r="R192" t="s">
        <v>468</v>
      </c>
      <c r="S192" t="s">
        <v>467</v>
      </c>
      <c r="T192" t="s">
        <v>468</v>
      </c>
      <c r="U192" t="s">
        <v>490</v>
      </c>
      <c r="V192" t="s">
        <v>487</v>
      </c>
      <c r="W192" t="s">
        <v>468</v>
      </c>
      <c r="X192" t="s">
        <v>467</v>
      </c>
      <c r="Y192" t="s">
        <v>468</v>
      </c>
      <c r="Z192" t="s">
        <v>467</v>
      </c>
      <c r="AA192" t="s">
        <v>468</v>
      </c>
      <c r="AB192" t="s">
        <v>480</v>
      </c>
      <c r="AC192" t="s">
        <v>485</v>
      </c>
      <c r="AD192" t="s">
        <v>467</v>
      </c>
      <c r="AE192" t="s">
        <v>467</v>
      </c>
      <c r="AF192" t="s">
        <v>479</v>
      </c>
      <c r="AG192" t="s">
        <v>474</v>
      </c>
      <c r="AH192" t="s">
        <v>470</v>
      </c>
      <c r="AI192" t="s">
        <v>474</v>
      </c>
      <c r="AJ192" t="s">
        <v>470</v>
      </c>
      <c r="AK192" t="s">
        <v>467</v>
      </c>
    </row>
    <row r="193" spans="1:37" x14ac:dyDescent="0.45">
      <c r="A193" s="64" t="s">
        <v>17</v>
      </c>
      <c r="B193" t="s">
        <v>148</v>
      </c>
      <c r="C193" t="s">
        <v>437</v>
      </c>
      <c r="D193" t="s">
        <v>468</v>
      </c>
      <c r="E193" s="64">
        <v>8</v>
      </c>
      <c r="F193" t="s">
        <v>500</v>
      </c>
      <c r="G193" t="s">
        <v>496</v>
      </c>
      <c r="H193" t="s">
        <v>468</v>
      </c>
      <c r="I193" t="s">
        <v>468</v>
      </c>
      <c r="J193" t="s">
        <v>467</v>
      </c>
      <c r="K193" t="s">
        <v>467</v>
      </c>
      <c r="L193" t="s">
        <v>467</v>
      </c>
      <c r="M193" t="s">
        <v>467</v>
      </c>
      <c r="N193" t="s">
        <v>468</v>
      </c>
      <c r="O193" t="s">
        <v>467</v>
      </c>
      <c r="P193" t="s">
        <v>468</v>
      </c>
      <c r="Q193" t="s">
        <v>468</v>
      </c>
      <c r="R193" t="s">
        <v>468</v>
      </c>
      <c r="S193" t="s">
        <v>467</v>
      </c>
      <c r="T193" t="s">
        <v>468</v>
      </c>
      <c r="U193" t="s">
        <v>490</v>
      </c>
      <c r="V193" t="s">
        <v>487</v>
      </c>
      <c r="W193" t="s">
        <v>468</v>
      </c>
      <c r="X193" t="s">
        <v>467</v>
      </c>
      <c r="Y193" t="s">
        <v>468</v>
      </c>
      <c r="Z193" t="s">
        <v>467</v>
      </c>
      <c r="AA193" t="s">
        <v>468</v>
      </c>
      <c r="AB193" t="s">
        <v>483</v>
      </c>
      <c r="AC193" t="s">
        <v>486</v>
      </c>
      <c r="AD193" t="s">
        <v>467</v>
      </c>
      <c r="AE193" t="s">
        <v>467</v>
      </c>
      <c r="AF193" t="s">
        <v>479</v>
      </c>
      <c r="AG193" t="s">
        <v>475</v>
      </c>
      <c r="AH193" t="s">
        <v>470</v>
      </c>
      <c r="AI193" t="s">
        <v>476</v>
      </c>
      <c r="AJ193" t="s">
        <v>471</v>
      </c>
      <c r="AK193" t="s">
        <v>467</v>
      </c>
    </row>
    <row r="195" spans="1:37" x14ac:dyDescent="0.45">
      <c r="A195" s="63" t="s">
        <v>517</v>
      </c>
    </row>
  </sheetData>
  <mergeCells count="1">
    <mergeCell ref="A1:J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58A50-9922-40EF-9950-C299F2DAB044}">
  <dimension ref="A1:L1"/>
  <sheetViews>
    <sheetView zoomScaleNormal="100" workbookViewId="0">
      <selection activeCell="L1" sqref="L1"/>
    </sheetView>
  </sheetViews>
  <sheetFormatPr defaultRowHeight="14.25" x14ac:dyDescent="0.45"/>
  <cols>
    <col min="10" max="10" width="12.1328125" customWidth="1"/>
  </cols>
  <sheetData>
    <row r="1" spans="1:12" ht="64.900000000000006" customHeight="1" x14ac:dyDescent="0.45">
      <c r="A1" s="97" t="s">
        <v>528</v>
      </c>
      <c r="B1" s="97"/>
      <c r="C1" s="97"/>
      <c r="D1" s="97"/>
      <c r="E1" s="97"/>
      <c r="F1" s="97"/>
      <c r="G1" s="97"/>
      <c r="H1" s="97"/>
      <c r="I1" s="97"/>
      <c r="J1" s="97"/>
      <c r="K1" s="95"/>
      <c r="L1" s="95"/>
    </row>
  </sheetData>
  <mergeCells count="1">
    <mergeCell ref="A1:J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3D49F-EF9B-4958-8713-7B090DA809F2}">
  <dimension ref="A1:H10"/>
  <sheetViews>
    <sheetView workbookViewId="0">
      <selection activeCell="G9" sqref="G9"/>
    </sheetView>
  </sheetViews>
  <sheetFormatPr defaultRowHeight="14.25" x14ac:dyDescent="0.45"/>
  <cols>
    <col min="1" max="1" width="11.73046875" customWidth="1"/>
    <col min="2" max="2" width="16.59765625" customWidth="1"/>
    <col min="3" max="3" width="17.6640625" customWidth="1"/>
    <col min="4" max="4" width="18.33203125" customWidth="1"/>
  </cols>
  <sheetData>
    <row r="1" spans="1:8" ht="40.15" customHeight="1" x14ac:dyDescent="0.45">
      <c r="A1" s="98" t="s">
        <v>529</v>
      </c>
      <c r="B1" s="98"/>
      <c r="C1" s="98"/>
      <c r="D1" s="98"/>
      <c r="E1" s="95"/>
      <c r="F1" s="95"/>
      <c r="G1" s="95"/>
      <c r="H1" s="95"/>
    </row>
    <row r="2" spans="1:8" x14ac:dyDescent="0.45">
      <c r="A2" s="99" t="s">
        <v>518</v>
      </c>
      <c r="B2" s="99"/>
      <c r="C2" s="99"/>
      <c r="D2" s="100"/>
    </row>
    <row r="3" spans="1:8" x14ac:dyDescent="0.45">
      <c r="A3" s="101" t="s">
        <v>519</v>
      </c>
      <c r="B3" s="103" t="s">
        <v>520</v>
      </c>
      <c r="C3" s="105" t="s">
        <v>521</v>
      </c>
      <c r="D3" s="106"/>
    </row>
    <row r="4" spans="1:8" x14ac:dyDescent="0.45">
      <c r="A4" s="102"/>
      <c r="B4" s="104"/>
      <c r="C4" s="93" t="s">
        <v>522</v>
      </c>
      <c r="D4" s="94" t="s">
        <v>523</v>
      </c>
    </row>
    <row r="5" spans="1:8" x14ac:dyDescent="0.45">
      <c r="A5" s="88" t="s">
        <v>524</v>
      </c>
      <c r="B5" s="83">
        <v>0.91766813752907828</v>
      </c>
      <c r="C5" s="84">
        <v>9.0791689781794176</v>
      </c>
      <c r="D5" s="90">
        <v>27.512633267210354</v>
      </c>
    </row>
    <row r="6" spans="1:8" x14ac:dyDescent="0.45">
      <c r="A6" s="88" t="s">
        <v>525</v>
      </c>
      <c r="B6" s="85">
        <v>0.75165083585702896</v>
      </c>
      <c r="C6" s="86">
        <v>3.68850795380121</v>
      </c>
      <c r="D6" s="91">
        <v>11.177296829700635</v>
      </c>
    </row>
    <row r="7" spans="1:8" ht="17.25" x14ac:dyDescent="0.45">
      <c r="A7" s="89" t="s">
        <v>342</v>
      </c>
      <c r="B7" s="96" t="s">
        <v>530</v>
      </c>
      <c r="C7" s="87">
        <v>12.767676931980628</v>
      </c>
      <c r="D7" s="92">
        <v>38.689930096910992</v>
      </c>
    </row>
    <row r="8" spans="1:8" x14ac:dyDescent="0.45">
      <c r="A8" s="107" t="s">
        <v>526</v>
      </c>
      <c r="B8" s="107"/>
      <c r="C8" s="107"/>
      <c r="D8" s="108"/>
    </row>
    <row r="10" spans="1:8" x14ac:dyDescent="0.45">
      <c r="A10" s="32" t="s">
        <v>527</v>
      </c>
    </row>
  </sheetData>
  <mergeCells count="6">
    <mergeCell ref="A8:D8"/>
    <mergeCell ref="A1:D1"/>
    <mergeCell ref="A2:D2"/>
    <mergeCell ref="A3:A4"/>
    <mergeCell ref="B3:B4"/>
    <mergeCell ref="C3:D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A1</vt:lpstr>
      <vt:lpstr>A2</vt:lpstr>
      <vt:lpstr>A3</vt:lpstr>
      <vt:lpstr>A4</vt:lpstr>
      <vt:lpstr>A5</vt:lpstr>
      <vt:lpstr>A6</vt:lpstr>
      <vt:lpstr>A7</vt:lpstr>
      <vt:lpstr>A8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dc:creator>
  <cp:lastModifiedBy>Vana Orfanou</cp:lastModifiedBy>
  <dcterms:created xsi:type="dcterms:W3CDTF">2022-08-12T13:20:50Z</dcterms:created>
  <dcterms:modified xsi:type="dcterms:W3CDTF">2024-05-28T20:02:40Z</dcterms:modified>
</cp:coreProperties>
</file>