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논문\KCNQ4 and vestibule\Scientific Reports\Supplementary data\"/>
    </mc:Choice>
  </mc:AlternateContent>
  <bookViews>
    <workbookView xWindow="0" yWindow="0" windowWidth="26280" windowHeight="17070"/>
  </bookViews>
  <sheets>
    <sheet name="Data file 1" sheetId="1" r:id="rId1"/>
    <sheet name="Statistics 0.08Hz" sheetId="2" r:id="rId2"/>
    <sheet name="Statistics 0.10Hz" sheetId="3" r:id="rId3"/>
    <sheet name="Statistics 0.16Hz" sheetId="4" r:id="rId4"/>
    <sheet name="Statistics 0.32Hz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  <c r="J28" i="1"/>
  <c r="K27" i="1"/>
  <c r="J27" i="1"/>
  <c r="I28" i="1"/>
  <c r="H28" i="1"/>
  <c r="I27" i="1"/>
  <c r="H27" i="1"/>
  <c r="G28" i="1"/>
  <c r="F28" i="1"/>
  <c r="G27" i="1"/>
  <c r="F27" i="1"/>
  <c r="E28" i="1"/>
  <c r="E27" i="1"/>
  <c r="D28" i="1"/>
  <c r="D27" i="1"/>
  <c r="D17" i="1"/>
  <c r="E10" i="1" l="1"/>
  <c r="I10" i="1"/>
  <c r="G18" i="1"/>
  <c r="F10" i="1"/>
  <c r="H18" i="1"/>
  <c r="D18" i="1"/>
  <c r="D10" i="1"/>
  <c r="G10" i="1"/>
  <c r="I18" i="1"/>
  <c r="H10" i="1"/>
  <c r="J17" i="1"/>
  <c r="K18" i="1"/>
  <c r="G17" i="1"/>
  <c r="J10" i="1"/>
  <c r="K10" i="1"/>
  <c r="E18" i="1"/>
  <c r="F18" i="1"/>
  <c r="E17" i="1"/>
  <c r="F17" i="1"/>
  <c r="H17" i="1"/>
  <c r="I17" i="1"/>
  <c r="J18" i="1"/>
  <c r="K17" i="1"/>
  <c r="I9" i="1"/>
  <c r="D9" i="1"/>
  <c r="E9" i="1"/>
  <c r="F9" i="1"/>
  <c r="G9" i="1"/>
  <c r="H9" i="1"/>
  <c r="J9" i="1"/>
  <c r="K9" i="1"/>
</calcChain>
</file>

<file path=xl/sharedStrings.xml><?xml version="1.0" encoding="utf-8"?>
<sst xmlns="http://schemas.openxmlformats.org/spreadsheetml/2006/main" count="476" uniqueCount="112">
  <si>
    <t>6 hours</t>
    <phoneticPr fontId="2" type="noConversion"/>
  </si>
  <si>
    <t>Avg</t>
    <phoneticPr fontId="2" type="noConversion"/>
  </si>
  <si>
    <t>SD</t>
    <phoneticPr fontId="2" type="noConversion"/>
  </si>
  <si>
    <t>12 hours</t>
    <phoneticPr fontId="2" type="noConversion"/>
  </si>
  <si>
    <t>Genotype</t>
    <phoneticPr fontId="2" type="noConversion"/>
  </si>
  <si>
    <t>Gain</t>
    <phoneticPr fontId="2" type="noConversion"/>
  </si>
  <si>
    <t>Pre</t>
    <phoneticPr fontId="2" type="noConversion"/>
  </si>
  <si>
    <t>After</t>
    <phoneticPr fontId="2" type="noConversion"/>
  </si>
  <si>
    <t>Stimulation duration</t>
    <phoneticPr fontId="2" type="noConversion"/>
  </si>
  <si>
    <t>6 hours</t>
  </si>
  <si>
    <t>12 hours</t>
  </si>
  <si>
    <t>24 hours</t>
  </si>
  <si>
    <t>24 hours</t>
    <phoneticPr fontId="2" type="noConversion"/>
  </si>
  <si>
    <t>0.08 Hz</t>
    <phoneticPr fontId="2" type="noConversion"/>
  </si>
  <si>
    <t>0.1 Hz</t>
    <phoneticPr fontId="2" type="noConversion"/>
  </si>
  <si>
    <t>0.16 Hz</t>
    <phoneticPr fontId="2" type="noConversion"/>
  </si>
  <si>
    <t>0.32 Hz</t>
    <phoneticPr fontId="2" type="noConversion"/>
  </si>
  <si>
    <t>Mouse No.</t>
    <phoneticPr fontId="2" type="noConversion"/>
  </si>
  <si>
    <t>Two Way Repeated Measures ANOVA (One Factor Repetition)</t>
  </si>
  <si>
    <t>Data source: SHA_Gain_0.08 in Notebook2</t>
  </si>
  <si>
    <t>General Linear Model</t>
  </si>
  <si>
    <t xml:space="preserve">Dependent Variable: Col 4 </t>
  </si>
  <si>
    <t xml:space="preserve">Normality Test (Shapiro-Wilk): </t>
  </si>
  <si>
    <t>Passed</t>
  </si>
  <si>
    <t>(P = 0.489)</t>
  </si>
  <si>
    <t>Equal Variance Test (Brown-Forsythe):</t>
  </si>
  <si>
    <t>(P = 0.464)</t>
  </si>
  <si>
    <t>Source of Variation</t>
  </si>
  <si>
    <t xml:space="preserve"> DF </t>
  </si>
  <si>
    <t xml:space="preserve"> SS </t>
  </si>
  <si>
    <t xml:space="preserve"> MS </t>
  </si>
  <si>
    <t xml:space="preserve">  F </t>
  </si>
  <si>
    <t xml:space="preserve">  P </t>
  </si>
  <si>
    <t>Col 1</t>
  </si>
  <si>
    <t>Col 3(Col 1)</t>
  </si>
  <si>
    <t>Col 2</t>
  </si>
  <si>
    <t>&lt;0.001</t>
  </si>
  <si>
    <t>Col 1 x Col 2</t>
  </si>
  <si>
    <t>Residual</t>
  </si>
  <si>
    <t>Total</t>
  </si>
  <si>
    <t>Main effects cannot be properly interpreted if significant interaction is determined. This is because the size of a factor's effect depends upon the level of the other factor.</t>
  </si>
  <si>
    <t>The effect of different levels of Col 1 depends on what level of Col 2 is present.  There is a statistically significant interaction between Col 1 and Col 2.  (P = 0.008)</t>
  </si>
  <si>
    <t>Power of performed test with alpha = 0.0500:  for Col 1 : 0.0832</t>
  </si>
  <si>
    <t>Power of performed test with alpha = 0.0500:  for Col 2 : 1.000</t>
  </si>
  <si>
    <t>Power of performed test with alpha = 0.0500:  for Col 1 x Col 2 : 0.788</t>
  </si>
  <si>
    <t>Expected Mean Squares:</t>
  </si>
  <si>
    <t xml:space="preserve">Approximate DF Residual for Col 1 = 14.000 </t>
  </si>
  <si>
    <t>Expected MS(Col 1) = var(res) + 2.000 var(Col 3(Col 1)) + var(Col 1)</t>
  </si>
  <si>
    <t>Expected MS(Col 3(Col 1)) = var(res) + 2.000 var(Col 3(Col 1))</t>
  </si>
  <si>
    <t>Expected MS(Col 2) = var(res) +  var(Col 2)</t>
  </si>
  <si>
    <t>Expected MS(Col 1 x Col 2) = var(res) + var(Col 1 x Col 2)</t>
  </si>
  <si>
    <t>Expected MS(Residual) = var(res)</t>
  </si>
  <si>
    <t xml:space="preserve">Least square means for Col 1 : </t>
  </si>
  <si>
    <t>Group</t>
  </si>
  <si>
    <t>Mean</t>
  </si>
  <si>
    <t>SEM</t>
  </si>
  <si>
    <t xml:space="preserve">Least square means for Col 2 : </t>
  </si>
  <si>
    <t>Pre</t>
  </si>
  <si>
    <t>After</t>
  </si>
  <si>
    <t>Std Err of LS Mean = 0.0314</t>
  </si>
  <si>
    <t xml:space="preserve">Least square means for Col 1 x Col 2 : </t>
  </si>
  <si>
    <t>6 hours x Pre</t>
  </si>
  <si>
    <t>6 hours x After</t>
  </si>
  <si>
    <t>12 hours x Pre</t>
  </si>
  <si>
    <t>12 hours x After</t>
  </si>
  <si>
    <t>24 hours x Pre</t>
  </si>
  <si>
    <t>24 hours x After</t>
  </si>
  <si>
    <t>All Pairwise Multiple Comparison Procedures (Holm-Sidak method):</t>
  </si>
  <si>
    <t>Overall significance level = 0.05</t>
  </si>
  <si>
    <t>Comparisons for factor: Col 2 within 6 hours</t>
  </si>
  <si>
    <t>Comparison</t>
  </si>
  <si>
    <t>Diff of Means</t>
  </si>
  <si>
    <t>t</t>
  </si>
  <si>
    <t>P</t>
  </si>
  <si>
    <t>P&lt;0.050</t>
  </si>
  <si>
    <t>Pre vs. After</t>
  </si>
  <si>
    <t>No</t>
  </si>
  <si>
    <t>Comparisons for factor: Col 2 within 12 hours</t>
  </si>
  <si>
    <t>Yes</t>
  </si>
  <si>
    <t>Comparisons for factor: Col 2 within 24 hours</t>
  </si>
  <si>
    <t>Comparisons for factor: Col 1 within Pre</t>
  </si>
  <si>
    <t>24 hours vs. 6 hours</t>
  </si>
  <si>
    <t>12 hours vs. 6 hours</t>
  </si>
  <si>
    <t>24 hours vs. 12 hours</t>
  </si>
  <si>
    <t>Comparisons for factor: Col 1 within After</t>
  </si>
  <si>
    <t>12 hours vs. 24 hours</t>
  </si>
  <si>
    <t>6 hours vs. 24 hours</t>
  </si>
  <si>
    <t>Data source: SHA_Gain_0.1 in Stat_TwoWayRMANOVA_20210217_Time dependentHomo</t>
  </si>
  <si>
    <t>(P = 0.603)</t>
  </si>
  <si>
    <t>(P = 0.079)</t>
  </si>
  <si>
    <t>The effect of different levels of Col 1 depends on what level of Col 2 is present.  There is a statistically significant interaction between Col 1 and Col 2.  (P = 0.002)</t>
  </si>
  <si>
    <t>Power of performed test with alpha = 0.0500:  for Col 1 : --</t>
  </si>
  <si>
    <t>Power of performed test with alpha = 0.0500:  for Col 1 x Col 2 : 0.935</t>
  </si>
  <si>
    <t>Std Err of LS Mean = 0.0296</t>
  </si>
  <si>
    <t>6 hours vs. 12 hours</t>
  </si>
  <si>
    <t>Data source: SHA_Gain_0.16 in Stat_TwoWayRMANOVA_20210217_Time dependentHomo</t>
  </si>
  <si>
    <t>(P = 0.851)</t>
  </si>
  <si>
    <t>(P = 0.998)</t>
  </si>
  <si>
    <t>Power of performed test with alpha = 0.0500:  for Col 1 : 0.276</t>
  </si>
  <si>
    <t>Power of performed test with alpha = 0.0500:  for Col 1 x Col 2 : 0.923</t>
  </si>
  <si>
    <t>Std Err of LS Mean = 0.0247</t>
  </si>
  <si>
    <t>Data source: SHA_Gain_0.32 in Stat_TwoWayRMANOVA_20210217_Time dependentHomo</t>
  </si>
  <si>
    <t>(P = 0.546)</t>
  </si>
  <si>
    <t>(P = 0.743)</t>
  </si>
  <si>
    <t>The effect of different levels of Col 1 depends on what level of Col 2 is present.  There is a statistically significant interaction between Col 1 and Col 2.  (P = &lt;0.001)</t>
  </si>
  <si>
    <t>Power of performed test with alpha = 0.0500:  for Col 1 x Col 2 : 0.977</t>
  </si>
  <si>
    <t>Std Err of LS Mean = 0.0216</t>
  </si>
  <si>
    <t>Data analyzed by SigmaPlot 13.0</t>
  </si>
  <si>
    <t>Data analyzed by SigmaPlot 13.0</t>
    <phoneticPr fontId="2" type="noConversion"/>
  </si>
  <si>
    <t>Pre, before the hypergravity stimulation; After, after the hypergravity stimulation</t>
    <phoneticPr fontId="2" type="noConversion"/>
  </si>
  <si>
    <r>
      <rPr>
        <b/>
        <i/>
        <sz val="16"/>
        <color theme="1"/>
        <rFont val="맑은 고딕"/>
        <family val="3"/>
        <charset val="129"/>
        <scheme val="minor"/>
      </rPr>
      <t>Kcnq4</t>
    </r>
    <r>
      <rPr>
        <b/>
        <vertAlign val="superscript"/>
        <sz val="16"/>
        <color theme="1"/>
        <rFont val="맑은 고딕"/>
        <family val="3"/>
        <charset val="129"/>
        <scheme val="minor"/>
      </rPr>
      <t>p.W277S/p.W277S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</si>
  <si>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Data S1. Raw data of stimulation time-dependent gain value changes in slow harmonic acceleration test (</t>
    </r>
    <r>
      <rPr>
        <b/>
        <i/>
        <sz val="11"/>
        <color theme="1"/>
        <rFont val="맑은 고딕"/>
        <family val="3"/>
        <charset val="129"/>
        <scheme val="minor"/>
      </rPr>
      <t>Kcnq4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p.W277S/p.W277S</t>
    </r>
    <r>
      <rPr>
        <b/>
        <sz val="11"/>
        <color theme="1"/>
        <rFont val="맑은 고딕"/>
        <family val="3"/>
        <charset val="129"/>
        <scheme val="minor"/>
      </rPr>
      <t xml:space="preserve"> mouse)</t>
    </r>
    <r>
      <rPr>
        <sz val="11"/>
        <color theme="1"/>
        <rFont val="맑은 고딕"/>
        <family val="2"/>
        <charset val="129"/>
        <scheme val="minor"/>
      </rPr>
      <t>. Statistical analysis for each stimulation frequency can be found in the following worksheets.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</si>
</sst>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i/>
      <sz val="16"/>
      <color theme="1"/>
      <name val="맑은 고딕"/>
      <family val="3"/>
      <charset val="129"/>
      <scheme val="minor"/>
    </font>
    <font>
      <b/>
      <vertAlign val="superscript"/>
      <sz val="16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6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>
      <alignment vertical="center"/>
    </xf>
    <xf numFmtId="2" fontId="0" fillId="0" borderId="0" xfId="0" applyNumberFormat="1" applyFill="1" applyBorder="1">
      <alignment vertical="center"/>
    </xf>
    <xf numFmtId="2" fontId="0" fillId="0" borderId="7" xfId="0" applyNumberFormat="1" applyFill="1" applyBorder="1">
      <alignment vertical="center"/>
    </xf>
    <xf numFmtId="2" fontId="0" fillId="0" borderId="9" xfId="0" applyNumberFormat="1" applyFill="1" applyBorder="1">
      <alignment vertical="center"/>
    </xf>
    <xf numFmtId="2" fontId="0" fillId="0" borderId="10" xfId="0" applyNumberFormat="1" applyFill="1" applyBorder="1">
      <alignment vertical="center"/>
    </xf>
    <xf numFmtId="2" fontId="0" fillId="0" borderId="12" xfId="0" applyNumberFormat="1" applyFill="1" applyBorder="1">
      <alignment vertical="center"/>
    </xf>
    <xf numFmtId="2" fontId="0" fillId="0" borderId="13" xfId="0" applyNumberFormat="1" applyFill="1" applyBorder="1">
      <alignment vertical="center"/>
    </xf>
    <xf numFmtId="2" fontId="0" fillId="0" borderId="3" xfId="0" applyNumberFormat="1" applyFill="1" applyBorder="1">
      <alignment vertical="center"/>
    </xf>
    <xf numFmtId="2" fontId="0" fillId="0" borderId="4" xfId="0" applyNumberForma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V22" sqref="V22"/>
    </sheetView>
  </sheetViews>
  <sheetFormatPr defaultRowHeight="16.5" x14ac:dyDescent="0.3"/>
  <cols>
    <col min="1" max="1" width="25.875" customWidth="1"/>
    <col min="2" max="2" width="13.5" customWidth="1"/>
    <col min="3" max="3" width="11.625" customWidth="1"/>
  </cols>
  <sheetData>
    <row r="1" spans="1:11" ht="17.25" x14ac:dyDescent="0.3">
      <c r="A1" s="33" t="s">
        <v>4</v>
      </c>
      <c r="B1" s="42" t="s">
        <v>8</v>
      </c>
      <c r="C1" s="36" t="s">
        <v>17</v>
      </c>
      <c r="D1" s="39" t="s">
        <v>5</v>
      </c>
      <c r="E1" s="40"/>
      <c r="F1" s="40"/>
      <c r="G1" s="40"/>
      <c r="H1" s="40"/>
      <c r="I1" s="40"/>
      <c r="J1" s="40"/>
      <c r="K1" s="41"/>
    </row>
    <row r="2" spans="1:11" x14ac:dyDescent="0.3">
      <c r="A2" s="34"/>
      <c r="B2" s="43"/>
      <c r="C2" s="37"/>
      <c r="D2" s="32" t="s">
        <v>13</v>
      </c>
      <c r="E2" s="30"/>
      <c r="F2" s="30" t="s">
        <v>14</v>
      </c>
      <c r="G2" s="30"/>
      <c r="H2" s="30" t="s">
        <v>15</v>
      </c>
      <c r="I2" s="30"/>
      <c r="J2" s="30" t="s">
        <v>16</v>
      </c>
      <c r="K2" s="31"/>
    </row>
    <row r="3" spans="1:11" ht="17.25" thickBot="1" x14ac:dyDescent="0.35">
      <c r="A3" s="35"/>
      <c r="B3" s="44"/>
      <c r="C3" s="38"/>
      <c r="D3" s="6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8" t="s">
        <v>7</v>
      </c>
    </row>
    <row r="4" spans="1:11" ht="26.25" customHeight="1" x14ac:dyDescent="0.3">
      <c r="A4" s="27" t="s">
        <v>110</v>
      </c>
      <c r="B4" s="27" t="s">
        <v>0</v>
      </c>
      <c r="C4" s="9">
        <v>1</v>
      </c>
      <c r="D4" s="19">
        <v>0.30171500000000001</v>
      </c>
      <c r="E4" s="19">
        <v>0.1363</v>
      </c>
      <c r="F4" s="19">
        <v>0.49555750000000004</v>
      </c>
      <c r="G4" s="19">
        <v>0.23121749999999999</v>
      </c>
      <c r="H4" s="19">
        <v>0.82060999999999995</v>
      </c>
      <c r="I4" s="19">
        <v>0.31242249999999999</v>
      </c>
      <c r="J4" s="19">
        <v>0.76690499999999995</v>
      </c>
      <c r="K4" s="20">
        <v>0.44423999999999997</v>
      </c>
    </row>
    <row r="5" spans="1:11" x14ac:dyDescent="0.3">
      <c r="A5" s="28"/>
      <c r="B5" s="28"/>
      <c r="C5" s="10">
        <v>2</v>
      </c>
      <c r="D5" s="19">
        <v>0.25396249999999998</v>
      </c>
      <c r="E5" s="19">
        <v>0.1985825</v>
      </c>
      <c r="F5" s="19">
        <v>0.4198325</v>
      </c>
      <c r="G5" s="19">
        <v>0.32328750000000006</v>
      </c>
      <c r="H5" s="19">
        <v>0.65756750000000008</v>
      </c>
      <c r="I5" s="19">
        <v>0.43252750000000001</v>
      </c>
      <c r="J5" s="19">
        <v>0.70081249999999995</v>
      </c>
      <c r="K5" s="20">
        <v>0.41410500000000006</v>
      </c>
    </row>
    <row r="6" spans="1:11" x14ac:dyDescent="0.3">
      <c r="A6" s="28"/>
      <c r="B6" s="28"/>
      <c r="C6" s="10">
        <v>3</v>
      </c>
      <c r="D6" s="19">
        <v>0.43800749999999999</v>
      </c>
      <c r="E6" s="19">
        <v>0.32429249999999998</v>
      </c>
      <c r="F6" s="19">
        <v>0.45928749999999996</v>
      </c>
      <c r="G6" s="19">
        <v>0.37581000000000003</v>
      </c>
      <c r="H6" s="19">
        <v>0.63649750000000005</v>
      </c>
      <c r="I6" s="19">
        <v>0.49645500000000004</v>
      </c>
      <c r="J6" s="19">
        <v>0.6781474999999999</v>
      </c>
      <c r="K6" s="20">
        <v>0.61398249999999999</v>
      </c>
    </row>
    <row r="7" spans="1:11" x14ac:dyDescent="0.3">
      <c r="A7" s="28"/>
      <c r="B7" s="28"/>
      <c r="C7" s="10">
        <v>4</v>
      </c>
      <c r="D7" s="19">
        <v>0.27262999999999998</v>
      </c>
      <c r="E7" s="19">
        <v>0.14444750000000001</v>
      </c>
      <c r="F7" s="19">
        <v>0.34757499999999997</v>
      </c>
      <c r="G7" s="19">
        <v>0.23382750000000002</v>
      </c>
      <c r="H7" s="19">
        <v>0.60545749999999998</v>
      </c>
      <c r="I7" s="19">
        <v>0.44772499999999998</v>
      </c>
      <c r="J7" s="19">
        <v>0.6853149999999999</v>
      </c>
      <c r="K7" s="20">
        <v>0.48797000000000001</v>
      </c>
    </row>
    <row r="8" spans="1:11" x14ac:dyDescent="0.3">
      <c r="A8" s="28"/>
      <c r="B8" s="28"/>
      <c r="C8" s="10">
        <v>5</v>
      </c>
      <c r="D8" s="19">
        <v>0.26531749999999998</v>
      </c>
      <c r="E8" s="19">
        <v>0.1931175</v>
      </c>
      <c r="F8" s="19">
        <v>0.35595500000000002</v>
      </c>
      <c r="G8" s="19">
        <v>0.225215</v>
      </c>
      <c r="H8" s="19">
        <v>0.60350749999999997</v>
      </c>
      <c r="I8" s="19">
        <v>0.45338499999999998</v>
      </c>
      <c r="J8" s="19">
        <v>0.68453249999999999</v>
      </c>
      <c r="K8" s="20">
        <v>0.51462750000000002</v>
      </c>
    </row>
    <row r="9" spans="1:11" x14ac:dyDescent="0.3">
      <c r="A9" s="11" t="s">
        <v>1</v>
      </c>
      <c r="B9" s="12"/>
      <c r="C9" s="13"/>
      <c r="D9" s="21">
        <f t="shared" ref="D9:K9" si="0">AVERAGE(D4:D8)</f>
        <v>0.30632650000000006</v>
      </c>
      <c r="E9" s="21">
        <f t="shared" si="0"/>
        <v>0.199348</v>
      </c>
      <c r="F9" s="21">
        <f t="shared" si="0"/>
        <v>0.4156415</v>
      </c>
      <c r="G9" s="21">
        <f t="shared" si="0"/>
        <v>0.27787149999999999</v>
      </c>
      <c r="H9" s="21">
        <f t="shared" si="0"/>
        <v>0.66472799999999999</v>
      </c>
      <c r="I9" s="21">
        <f t="shared" si="0"/>
        <v>0.42850299999999997</v>
      </c>
      <c r="J9" s="21">
        <f t="shared" si="0"/>
        <v>0.7031425</v>
      </c>
      <c r="K9" s="22">
        <f t="shared" si="0"/>
        <v>0.49498499999999995</v>
      </c>
    </row>
    <row r="10" spans="1:11" ht="17.25" thickBot="1" x14ac:dyDescent="0.35">
      <c r="A10" s="14" t="s">
        <v>2</v>
      </c>
      <c r="B10" s="15"/>
      <c r="C10" s="16"/>
      <c r="D10" s="23">
        <f t="shared" ref="D10:K10" si="1">STDEV(D4:D8)</f>
        <v>7.5697312340828701E-2</v>
      </c>
      <c r="E10" s="23">
        <f t="shared" si="1"/>
        <v>7.5232387315902746E-2</v>
      </c>
      <c r="F10" s="23">
        <f t="shared" si="1"/>
        <v>6.4235176417403742E-2</v>
      </c>
      <c r="G10" s="23">
        <f t="shared" si="1"/>
        <v>6.8087699848247363E-2</v>
      </c>
      <c r="H10" s="23">
        <f t="shared" si="1"/>
        <v>9.0011629255612846E-2</v>
      </c>
      <c r="I10" s="23">
        <f t="shared" si="1"/>
        <v>6.9095862018828988E-2</v>
      </c>
      <c r="J10" s="23">
        <f t="shared" si="1"/>
        <v>3.6605966684066696E-2</v>
      </c>
      <c r="K10" s="24">
        <f t="shared" si="1"/>
        <v>7.699362386344144E-2</v>
      </c>
    </row>
    <row r="11" spans="1:11" ht="6" customHeight="1" thickBot="1" x14ac:dyDescent="0.35">
      <c r="A11" s="1"/>
      <c r="B11" s="2"/>
      <c r="C11" s="17"/>
      <c r="D11" s="19"/>
      <c r="E11" s="19"/>
      <c r="F11" s="19"/>
      <c r="G11" s="19"/>
      <c r="H11" s="19"/>
      <c r="I11" s="19"/>
      <c r="J11" s="19"/>
      <c r="K11" s="20"/>
    </row>
    <row r="12" spans="1:11" ht="26.25" customHeight="1" x14ac:dyDescent="0.3">
      <c r="A12" s="27" t="s">
        <v>110</v>
      </c>
      <c r="B12" s="27" t="s">
        <v>3</v>
      </c>
      <c r="C12" s="9">
        <v>1</v>
      </c>
      <c r="D12" s="25">
        <v>0.21264000000000002</v>
      </c>
      <c r="E12" s="25">
        <v>0.166075</v>
      </c>
      <c r="F12" s="25">
        <v>0.31343000000000004</v>
      </c>
      <c r="G12" s="25">
        <v>0.23751250000000002</v>
      </c>
      <c r="H12" s="25">
        <v>0.71361499999999989</v>
      </c>
      <c r="I12" s="25">
        <v>0.43207500000000004</v>
      </c>
      <c r="J12" s="25">
        <v>0.67994750000000004</v>
      </c>
      <c r="K12" s="26">
        <v>0.56630999999999998</v>
      </c>
    </row>
    <row r="13" spans="1:11" x14ac:dyDescent="0.3">
      <c r="A13" s="28"/>
      <c r="B13" s="28"/>
      <c r="C13" s="10">
        <v>2</v>
      </c>
      <c r="D13" s="19">
        <v>0.53893999999999997</v>
      </c>
      <c r="E13" s="19">
        <v>0.37955750000000005</v>
      </c>
      <c r="F13" s="19">
        <v>0.56417499999999998</v>
      </c>
      <c r="G13" s="19">
        <v>0.40003499999999997</v>
      </c>
      <c r="H13" s="19">
        <v>0.55793000000000004</v>
      </c>
      <c r="I13" s="19">
        <v>0.59436999999999995</v>
      </c>
      <c r="J13" s="19">
        <v>0.64843499999999998</v>
      </c>
      <c r="K13" s="20">
        <v>0.63608750000000003</v>
      </c>
    </row>
    <row r="14" spans="1:11" x14ac:dyDescent="0.3">
      <c r="A14" s="28"/>
      <c r="B14" s="28"/>
      <c r="C14" s="10">
        <v>3</v>
      </c>
      <c r="D14" s="19">
        <v>0.51898250000000001</v>
      </c>
      <c r="E14" s="19">
        <v>0.1561575</v>
      </c>
      <c r="F14" s="19">
        <v>0.67519499999999999</v>
      </c>
      <c r="G14" s="19">
        <v>0.1805775</v>
      </c>
      <c r="H14" s="19">
        <v>0.81044500000000008</v>
      </c>
      <c r="I14" s="19">
        <v>0.42665000000000003</v>
      </c>
      <c r="J14" s="19">
        <v>0.798875</v>
      </c>
      <c r="K14" s="20">
        <v>0.4862225</v>
      </c>
    </row>
    <row r="15" spans="1:11" x14ac:dyDescent="0.3">
      <c r="A15" s="28"/>
      <c r="B15" s="28"/>
      <c r="C15" s="10">
        <v>4</v>
      </c>
      <c r="D15" s="19">
        <v>0.53678999999999999</v>
      </c>
      <c r="E15" s="19">
        <v>8.7770000000000001E-2</v>
      </c>
      <c r="F15" s="19">
        <v>0.63099000000000005</v>
      </c>
      <c r="G15" s="19">
        <v>0.15636750000000002</v>
      </c>
      <c r="H15" s="19">
        <v>0.74964750000000002</v>
      </c>
      <c r="I15" s="19">
        <v>0.35768</v>
      </c>
      <c r="J15" s="19">
        <v>0.7281725</v>
      </c>
      <c r="K15" s="20">
        <v>0.49315749999999997</v>
      </c>
    </row>
    <row r="16" spans="1:11" x14ac:dyDescent="0.3">
      <c r="A16" s="28"/>
      <c r="B16" s="28"/>
      <c r="C16" s="10">
        <v>5</v>
      </c>
      <c r="D16" s="19">
        <v>0.61268749999999994</v>
      </c>
      <c r="E16" s="19">
        <v>0.27518750000000003</v>
      </c>
      <c r="F16" s="19">
        <v>0.59628000000000003</v>
      </c>
      <c r="G16" s="19">
        <v>0.2531525</v>
      </c>
      <c r="H16" s="19">
        <v>0.76137499999999991</v>
      </c>
      <c r="I16" s="19">
        <v>0.31946750000000002</v>
      </c>
      <c r="J16" s="19">
        <v>0.81980999999999993</v>
      </c>
      <c r="K16" s="20">
        <v>0.45314500000000002</v>
      </c>
    </row>
    <row r="17" spans="1:11" x14ac:dyDescent="0.3">
      <c r="A17" s="11" t="s">
        <v>1</v>
      </c>
      <c r="B17" s="12"/>
      <c r="C17" s="13"/>
      <c r="D17" s="21">
        <f t="shared" ref="D17:K17" si="2">AVERAGE(D12:D16)</f>
        <v>0.48400799999999994</v>
      </c>
      <c r="E17" s="21">
        <f t="shared" si="2"/>
        <v>0.21294950000000004</v>
      </c>
      <c r="F17" s="21">
        <f t="shared" si="2"/>
        <v>0.55601400000000001</v>
      </c>
      <c r="G17" s="21">
        <f t="shared" si="2"/>
        <v>0.24552899999999997</v>
      </c>
      <c r="H17" s="21">
        <f t="shared" si="2"/>
        <v>0.71860250000000003</v>
      </c>
      <c r="I17" s="21">
        <f t="shared" si="2"/>
        <v>0.4260485</v>
      </c>
      <c r="J17" s="21">
        <f t="shared" si="2"/>
        <v>0.73504799999999992</v>
      </c>
      <c r="K17" s="22">
        <f t="shared" si="2"/>
        <v>0.52698449999999997</v>
      </c>
    </row>
    <row r="18" spans="1:11" ht="17.25" thickBot="1" x14ac:dyDescent="0.35">
      <c r="A18" s="14" t="s">
        <v>2</v>
      </c>
      <c r="B18" s="15"/>
      <c r="C18" s="16"/>
      <c r="D18" s="23">
        <f t="shared" ref="D18:K18" si="3">STDEV(D12:D16)</f>
        <v>0.15590516744362595</v>
      </c>
      <c r="E18" s="23">
        <f t="shared" si="3"/>
        <v>0.11480881013940088</v>
      </c>
      <c r="F18" s="23">
        <f t="shared" si="3"/>
        <v>0.1417396037369229</v>
      </c>
      <c r="G18" s="23">
        <f t="shared" si="3"/>
        <v>9.5082801408824802E-2</v>
      </c>
      <c r="H18" s="23">
        <f t="shared" si="3"/>
        <v>9.6266363544074238E-2</v>
      </c>
      <c r="I18" s="23">
        <f t="shared" si="3"/>
        <v>0.10535958572906402</v>
      </c>
      <c r="J18" s="23">
        <f t="shared" si="3"/>
        <v>7.3897956572729365E-2</v>
      </c>
      <c r="K18" s="24">
        <f t="shared" si="3"/>
        <v>7.3668239242735856E-2</v>
      </c>
    </row>
    <row r="19" spans="1:11" ht="6" customHeight="1" thickBot="1" x14ac:dyDescent="0.35">
      <c r="A19" s="1"/>
      <c r="B19" s="2"/>
      <c r="C19" s="17"/>
      <c r="D19" s="19"/>
      <c r="E19" s="19"/>
      <c r="F19" s="19"/>
      <c r="G19" s="19"/>
      <c r="H19" s="19"/>
      <c r="I19" s="19"/>
      <c r="J19" s="19"/>
      <c r="K19" s="20"/>
    </row>
    <row r="20" spans="1:11" ht="26.25" customHeight="1" x14ac:dyDescent="0.3">
      <c r="A20" s="27" t="s">
        <v>110</v>
      </c>
      <c r="B20" s="27" t="s">
        <v>12</v>
      </c>
      <c r="C20" s="9">
        <v>1</v>
      </c>
      <c r="D20" s="25">
        <v>0.54122000000000003</v>
      </c>
      <c r="E20" s="25">
        <v>3.9205000000000004E-2</v>
      </c>
      <c r="F20" s="25">
        <v>0.79114249999999997</v>
      </c>
      <c r="G20" s="25">
        <v>6.4624999999999988E-2</v>
      </c>
      <c r="H20" s="25">
        <v>0.90110999999999997</v>
      </c>
      <c r="I20" s="25">
        <v>0.15890499999999999</v>
      </c>
      <c r="J20" s="25">
        <v>0.92920000000000003</v>
      </c>
      <c r="K20" s="26">
        <v>0.24194750000000001</v>
      </c>
    </row>
    <row r="21" spans="1:11" x14ac:dyDescent="0.3">
      <c r="A21" s="28"/>
      <c r="B21" s="28"/>
      <c r="C21" s="10">
        <v>2</v>
      </c>
      <c r="D21" s="19">
        <v>0.88937500000000003</v>
      </c>
      <c r="E21" s="19">
        <v>7.6007500000000006E-2</v>
      </c>
      <c r="F21" s="19">
        <v>0.96925250000000007</v>
      </c>
      <c r="G21" s="19">
        <v>0.14919750000000001</v>
      </c>
      <c r="H21" s="19">
        <v>0.99090250000000002</v>
      </c>
      <c r="I21" s="19">
        <v>0.25746749999999996</v>
      </c>
      <c r="J21" s="19">
        <v>0.88373250000000003</v>
      </c>
      <c r="K21" s="20">
        <v>0.34853000000000001</v>
      </c>
    </row>
    <row r="22" spans="1:11" x14ac:dyDescent="0.3">
      <c r="A22" s="28"/>
      <c r="B22" s="28"/>
      <c r="C22" s="10">
        <v>3</v>
      </c>
      <c r="D22" s="19">
        <v>0.35046750000000004</v>
      </c>
      <c r="E22" s="19">
        <v>8.2349999999999993E-3</v>
      </c>
      <c r="F22" s="19">
        <v>0.57700249999999997</v>
      </c>
      <c r="G22" s="19">
        <v>9.7225000000000002E-3</v>
      </c>
      <c r="H22" s="19">
        <v>0.78479750000000004</v>
      </c>
      <c r="I22" s="19">
        <v>3.3762500000000001E-2</v>
      </c>
      <c r="J22" s="19">
        <v>0.8229074999999999</v>
      </c>
      <c r="K22" s="20">
        <v>0.21727750000000001</v>
      </c>
    </row>
    <row r="23" spans="1:11" x14ac:dyDescent="0.3">
      <c r="A23" s="28"/>
      <c r="B23" s="28"/>
      <c r="C23" s="10">
        <v>4</v>
      </c>
      <c r="D23" s="19">
        <v>0.55452750000000006</v>
      </c>
      <c r="E23" s="19">
        <v>7.7687499999999993E-2</v>
      </c>
      <c r="F23" s="19">
        <v>0.60095999999999994</v>
      </c>
      <c r="G23" s="19">
        <v>0.1412525</v>
      </c>
      <c r="H23" s="19">
        <v>0.83391999999999999</v>
      </c>
      <c r="I23" s="19">
        <v>0.25408249999999999</v>
      </c>
      <c r="J23" s="19">
        <v>0.91622499999999996</v>
      </c>
      <c r="K23" s="20">
        <v>0.41627999999999998</v>
      </c>
    </row>
    <row r="24" spans="1:11" x14ac:dyDescent="0.3">
      <c r="A24" s="28"/>
      <c r="B24" s="28"/>
      <c r="C24" s="10">
        <v>5</v>
      </c>
      <c r="D24" s="19">
        <v>0.43696499999999999</v>
      </c>
      <c r="E24" s="19">
        <v>6.8132499999999999E-2</v>
      </c>
      <c r="F24" s="19">
        <v>0.62722999999999995</v>
      </c>
      <c r="G24" s="19">
        <v>6.0860000000000004E-2</v>
      </c>
      <c r="H24" s="19">
        <v>0.73936249999999992</v>
      </c>
      <c r="I24" s="19">
        <v>0.22779750000000001</v>
      </c>
      <c r="J24" s="19">
        <v>0.82952499999999996</v>
      </c>
      <c r="K24" s="20">
        <v>0.4473125</v>
      </c>
    </row>
    <row r="25" spans="1:11" x14ac:dyDescent="0.3">
      <c r="A25" s="28"/>
      <c r="B25" s="28"/>
      <c r="C25" s="10">
        <v>6</v>
      </c>
      <c r="D25" s="19">
        <v>0.23087750000000001</v>
      </c>
      <c r="E25" s="19">
        <v>3.2827500000000003E-2</v>
      </c>
      <c r="F25" s="19">
        <v>0.3354625</v>
      </c>
      <c r="G25" s="19">
        <v>4.2449999999999995E-2</v>
      </c>
      <c r="H25" s="19">
        <v>0.66803500000000005</v>
      </c>
      <c r="I25" s="19">
        <v>6.4805000000000001E-2</v>
      </c>
      <c r="J25" s="19">
        <v>0.85038749999999996</v>
      </c>
      <c r="K25" s="20">
        <v>6.7932499999999993E-2</v>
      </c>
    </row>
    <row r="26" spans="1:11" ht="17.25" thickBot="1" x14ac:dyDescent="0.35">
      <c r="A26" s="29"/>
      <c r="B26" s="29"/>
      <c r="C26" s="16">
        <v>7</v>
      </c>
      <c r="D26" s="23">
        <v>0.45138249999999996</v>
      </c>
      <c r="E26" s="23">
        <v>6.6297500000000009E-2</v>
      </c>
      <c r="F26" s="23">
        <v>0.57869499999999996</v>
      </c>
      <c r="G26" s="23">
        <v>0.16223749999999998</v>
      </c>
      <c r="H26" s="23">
        <v>0.69722500000000009</v>
      </c>
      <c r="I26" s="23">
        <v>0.33215250000000002</v>
      </c>
      <c r="J26" s="23">
        <v>0.84483749999999991</v>
      </c>
      <c r="K26" s="24">
        <v>0.48664750000000001</v>
      </c>
    </row>
    <row r="27" spans="1:11" x14ac:dyDescent="0.3">
      <c r="A27" s="11" t="s">
        <v>1</v>
      </c>
      <c r="B27" s="12"/>
      <c r="C27" s="13"/>
      <c r="D27" s="21">
        <f t="shared" ref="D27:K27" si="4">AVERAGE(D20:D26)</f>
        <v>0.49354499999999996</v>
      </c>
      <c r="E27" s="21">
        <f t="shared" si="4"/>
        <v>5.2627500000000001E-2</v>
      </c>
      <c r="F27" s="21">
        <f t="shared" si="4"/>
        <v>0.6399635714285713</v>
      </c>
      <c r="G27" s="21">
        <f t="shared" si="4"/>
        <v>9.0049285714285707E-2</v>
      </c>
      <c r="H27" s="21">
        <f t="shared" si="4"/>
        <v>0.80219321428571422</v>
      </c>
      <c r="I27" s="21">
        <f t="shared" si="4"/>
        <v>0.18985321428571428</v>
      </c>
      <c r="J27" s="21">
        <f t="shared" si="4"/>
        <v>0.86811642857142857</v>
      </c>
      <c r="K27" s="22">
        <f t="shared" si="4"/>
        <v>0.31798964285714287</v>
      </c>
    </row>
    <row r="28" spans="1:11" ht="17.25" thickBot="1" x14ac:dyDescent="0.35">
      <c r="A28" s="14" t="s">
        <v>2</v>
      </c>
      <c r="B28" s="15"/>
      <c r="C28" s="16"/>
      <c r="D28" s="23">
        <f t="shared" ref="D28:K28" si="5">STDEV(D20:D26)</f>
        <v>0.20700946806044104</v>
      </c>
      <c r="E28" s="23">
        <f t="shared" si="5"/>
        <v>2.6283072776662413E-2</v>
      </c>
      <c r="F28" s="23">
        <f t="shared" si="5"/>
        <v>0.19723443166729066</v>
      </c>
      <c r="G28" s="23">
        <f t="shared" si="5"/>
        <v>5.9927611744543627E-2</v>
      </c>
      <c r="H28" s="23">
        <f t="shared" si="5"/>
        <v>0.11523119944010292</v>
      </c>
      <c r="I28" s="23">
        <f t="shared" si="5"/>
        <v>0.10904517967256254</v>
      </c>
      <c r="J28" s="23">
        <f t="shared" si="5"/>
        <v>4.218781031631906E-2</v>
      </c>
      <c r="K28" s="24">
        <f t="shared" si="5"/>
        <v>0.1495646458783832</v>
      </c>
    </row>
    <row r="29" spans="1:11" x14ac:dyDescent="0.3">
      <c r="A29" s="4"/>
      <c r="B29" s="5"/>
      <c r="C29" s="3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45" t="s">
        <v>111</v>
      </c>
    </row>
  </sheetData>
  <mergeCells count="14">
    <mergeCell ref="A20:A26"/>
    <mergeCell ref="B20:B26"/>
    <mergeCell ref="H2:I2"/>
    <mergeCell ref="J2:K2"/>
    <mergeCell ref="D2:E2"/>
    <mergeCell ref="F2:G2"/>
    <mergeCell ref="A1:A3"/>
    <mergeCell ref="C1:C3"/>
    <mergeCell ref="D1:K1"/>
    <mergeCell ref="B1:B3"/>
    <mergeCell ref="A4:A8"/>
    <mergeCell ref="B4:B8"/>
    <mergeCell ref="A12:A16"/>
    <mergeCell ref="B12:B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opLeftCell="A61" workbookViewId="0">
      <selection activeCell="A98" sqref="A98"/>
    </sheetView>
  </sheetViews>
  <sheetFormatPr defaultRowHeight="16.5" x14ac:dyDescent="0.3"/>
  <cols>
    <col min="1" max="1" width="60.625" customWidth="1"/>
    <col min="2" max="2" width="17.25" customWidth="1"/>
    <col min="3" max="3" width="10.5" customWidth="1"/>
  </cols>
  <sheetData>
    <row r="1" spans="1:6" x14ac:dyDescent="0.3">
      <c r="A1" t="s">
        <v>108</v>
      </c>
    </row>
    <row r="2" spans="1:6" x14ac:dyDescent="0.3">
      <c r="A2" s="18" t="s">
        <v>18</v>
      </c>
    </row>
    <row r="4" spans="1:6" x14ac:dyDescent="0.3">
      <c r="A4" t="s">
        <v>19</v>
      </c>
    </row>
    <row r="6" spans="1:6" x14ac:dyDescent="0.3">
      <c r="A6" t="s">
        <v>20</v>
      </c>
    </row>
    <row r="8" spans="1:6" x14ac:dyDescent="0.3">
      <c r="A8" t="s">
        <v>21</v>
      </c>
    </row>
    <row r="10" spans="1:6" x14ac:dyDescent="0.3">
      <c r="A10" t="s">
        <v>22</v>
      </c>
      <c r="B10" t="s">
        <v>23</v>
      </c>
      <c r="C10" t="s">
        <v>24</v>
      </c>
    </row>
    <row r="12" spans="1:6" x14ac:dyDescent="0.3">
      <c r="A12" t="s">
        <v>25</v>
      </c>
      <c r="B12" t="s">
        <v>23</v>
      </c>
      <c r="C12" t="s">
        <v>26</v>
      </c>
    </row>
    <row r="14" spans="1:6" x14ac:dyDescent="0.3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</row>
    <row r="15" spans="1:6" x14ac:dyDescent="0.3">
      <c r="A15" t="s">
        <v>33</v>
      </c>
      <c r="B15">
        <v>2</v>
      </c>
      <c r="C15">
        <v>5.1999999999999998E-2</v>
      </c>
      <c r="D15">
        <v>2.5999999999999999E-2</v>
      </c>
      <c r="E15">
        <v>1.26</v>
      </c>
      <c r="F15">
        <v>0.314</v>
      </c>
    </row>
    <row r="16" spans="1:6" x14ac:dyDescent="0.3">
      <c r="A16" t="s">
        <v>34</v>
      </c>
      <c r="B16">
        <v>14</v>
      </c>
      <c r="C16">
        <v>0.28899999999999998</v>
      </c>
      <c r="D16">
        <v>2.06E-2</v>
      </c>
    </row>
    <row r="17" spans="1:6" x14ac:dyDescent="0.3">
      <c r="A17" t="s">
        <v>35</v>
      </c>
      <c r="B17">
        <v>1</v>
      </c>
      <c r="C17">
        <v>0.61799999999999999</v>
      </c>
      <c r="D17">
        <v>0.61799999999999999</v>
      </c>
      <c r="E17">
        <v>51.488</v>
      </c>
      <c r="F17" t="s">
        <v>36</v>
      </c>
    </row>
    <row r="18" spans="1:6" x14ac:dyDescent="0.3">
      <c r="A18" t="s">
        <v>37</v>
      </c>
      <c r="B18">
        <v>2</v>
      </c>
      <c r="C18">
        <v>0.16400000000000001</v>
      </c>
      <c r="D18">
        <v>8.2100000000000006E-2</v>
      </c>
      <c r="E18">
        <v>6.8470000000000004</v>
      </c>
      <c r="F18">
        <v>8.0000000000000002E-3</v>
      </c>
    </row>
    <row r="19" spans="1:6" x14ac:dyDescent="0.3">
      <c r="A19" t="s">
        <v>38</v>
      </c>
      <c r="B19">
        <v>14</v>
      </c>
      <c r="C19">
        <v>0.16800000000000001</v>
      </c>
      <c r="D19">
        <v>1.2E-2</v>
      </c>
    </row>
    <row r="20" spans="1:6" x14ac:dyDescent="0.3">
      <c r="A20" t="s">
        <v>39</v>
      </c>
      <c r="B20">
        <v>33</v>
      </c>
      <c r="C20">
        <v>1.401</v>
      </c>
      <c r="D20">
        <v>4.2500000000000003E-2</v>
      </c>
    </row>
    <row r="23" spans="1:6" x14ac:dyDescent="0.3">
      <c r="A23" t="s">
        <v>40</v>
      </c>
    </row>
    <row r="25" spans="1:6" x14ac:dyDescent="0.3">
      <c r="A25" t="s">
        <v>41</v>
      </c>
    </row>
    <row r="27" spans="1:6" x14ac:dyDescent="0.3">
      <c r="A27" t="s">
        <v>42</v>
      </c>
    </row>
    <row r="28" spans="1:6" x14ac:dyDescent="0.3">
      <c r="A28" t="s">
        <v>43</v>
      </c>
    </row>
    <row r="29" spans="1:6" x14ac:dyDescent="0.3">
      <c r="A29" t="s">
        <v>44</v>
      </c>
    </row>
    <row r="31" spans="1:6" x14ac:dyDescent="0.3">
      <c r="A31" t="s">
        <v>45</v>
      </c>
    </row>
    <row r="32" spans="1:6" x14ac:dyDescent="0.3">
      <c r="A32" t="s">
        <v>46</v>
      </c>
    </row>
    <row r="34" spans="1:3" x14ac:dyDescent="0.3">
      <c r="A34" t="s">
        <v>47</v>
      </c>
    </row>
    <row r="35" spans="1:3" x14ac:dyDescent="0.3">
      <c r="A35" t="s">
        <v>48</v>
      </c>
    </row>
    <row r="36" spans="1:3" x14ac:dyDescent="0.3">
      <c r="A36" t="s">
        <v>49</v>
      </c>
    </row>
    <row r="37" spans="1:3" x14ac:dyDescent="0.3">
      <c r="A37" t="s">
        <v>50</v>
      </c>
    </row>
    <row r="38" spans="1:3" x14ac:dyDescent="0.3">
      <c r="A38" t="s">
        <v>51</v>
      </c>
    </row>
    <row r="40" spans="1:3" x14ac:dyDescent="0.3">
      <c r="A40" t="s">
        <v>52</v>
      </c>
    </row>
    <row r="41" spans="1:3" x14ac:dyDescent="0.3">
      <c r="A41" t="s">
        <v>53</v>
      </c>
      <c r="B41" t="s">
        <v>54</v>
      </c>
      <c r="C41" t="s">
        <v>55</v>
      </c>
    </row>
    <row r="42" spans="1:3" x14ac:dyDescent="0.3">
      <c r="A42" t="s">
        <v>9</v>
      </c>
      <c r="B42">
        <v>0.253</v>
      </c>
      <c r="C42">
        <v>4.5400000000000003E-2</v>
      </c>
    </row>
    <row r="43" spans="1:3" x14ac:dyDescent="0.3">
      <c r="A43" t="s">
        <v>10</v>
      </c>
      <c r="B43">
        <v>0.34799999999999998</v>
      </c>
      <c r="C43">
        <v>4.5400000000000003E-2</v>
      </c>
    </row>
    <row r="44" spans="1:3" x14ac:dyDescent="0.3">
      <c r="A44" t="s">
        <v>11</v>
      </c>
      <c r="B44">
        <v>0.27300000000000002</v>
      </c>
      <c r="C44">
        <v>3.8399999999999997E-2</v>
      </c>
    </row>
    <row r="47" spans="1:3" x14ac:dyDescent="0.3">
      <c r="A47" t="s">
        <v>56</v>
      </c>
    </row>
    <row r="48" spans="1:3" x14ac:dyDescent="0.3">
      <c r="A48" t="s">
        <v>53</v>
      </c>
      <c r="B48" t="s">
        <v>54</v>
      </c>
    </row>
    <row r="49" spans="1:3" x14ac:dyDescent="0.3">
      <c r="A49" t="s">
        <v>57</v>
      </c>
      <c r="B49">
        <v>0.42799999999999999</v>
      </c>
    </row>
    <row r="50" spans="1:3" x14ac:dyDescent="0.3">
      <c r="A50" t="s">
        <v>58</v>
      </c>
      <c r="B50">
        <v>0.155</v>
      </c>
    </row>
    <row r="51" spans="1:3" x14ac:dyDescent="0.3">
      <c r="A51" t="s">
        <v>59</v>
      </c>
    </row>
    <row r="53" spans="1:3" x14ac:dyDescent="0.3">
      <c r="A53" t="s">
        <v>60</v>
      </c>
    </row>
    <row r="54" spans="1:3" x14ac:dyDescent="0.3">
      <c r="A54" t="s">
        <v>53</v>
      </c>
      <c r="B54" t="s">
        <v>54</v>
      </c>
      <c r="C54" t="s">
        <v>55</v>
      </c>
    </row>
    <row r="55" spans="1:3" x14ac:dyDescent="0.3">
      <c r="A55" t="s">
        <v>61</v>
      </c>
      <c r="B55">
        <v>0.30599999999999999</v>
      </c>
      <c r="C55">
        <v>5.7099999999999998E-2</v>
      </c>
    </row>
    <row r="56" spans="1:3" x14ac:dyDescent="0.3">
      <c r="A56" t="s">
        <v>62</v>
      </c>
      <c r="B56">
        <v>0.19900000000000001</v>
      </c>
      <c r="C56">
        <v>5.7099999999999998E-2</v>
      </c>
    </row>
    <row r="57" spans="1:3" x14ac:dyDescent="0.3">
      <c r="A57" t="s">
        <v>63</v>
      </c>
      <c r="B57">
        <v>0.48399999999999999</v>
      </c>
      <c r="C57">
        <v>5.7099999999999998E-2</v>
      </c>
    </row>
    <row r="58" spans="1:3" x14ac:dyDescent="0.3">
      <c r="A58" t="s">
        <v>64</v>
      </c>
      <c r="B58">
        <v>0.21299999999999999</v>
      </c>
      <c r="C58">
        <v>5.7099999999999998E-2</v>
      </c>
    </row>
    <row r="59" spans="1:3" x14ac:dyDescent="0.3">
      <c r="A59" t="s">
        <v>65</v>
      </c>
      <c r="B59">
        <v>0.49399999999999999</v>
      </c>
      <c r="C59">
        <v>4.8300000000000003E-2</v>
      </c>
    </row>
    <row r="60" spans="1:3" x14ac:dyDescent="0.3">
      <c r="A60" t="s">
        <v>66</v>
      </c>
      <c r="B60">
        <v>5.2600000000000001E-2</v>
      </c>
      <c r="C60">
        <v>4.8300000000000003E-2</v>
      </c>
    </row>
    <row r="64" spans="1:3" x14ac:dyDescent="0.3">
      <c r="A64" t="s">
        <v>67</v>
      </c>
    </row>
    <row r="65" spans="1:5" x14ac:dyDescent="0.3">
      <c r="A65" t="s">
        <v>68</v>
      </c>
    </row>
    <row r="67" spans="1:5" x14ac:dyDescent="0.3">
      <c r="A67" t="s">
        <v>69</v>
      </c>
    </row>
    <row r="68" spans="1:5" x14ac:dyDescent="0.3">
      <c r="A68" t="s">
        <v>70</v>
      </c>
      <c r="B68" t="s">
        <v>71</v>
      </c>
      <c r="C68" t="s">
        <v>72</v>
      </c>
      <c r="D68" t="s">
        <v>73</v>
      </c>
      <c r="E68" t="s">
        <v>74</v>
      </c>
    </row>
    <row r="69" spans="1:5" x14ac:dyDescent="0.3">
      <c r="A69" t="s">
        <v>75</v>
      </c>
      <c r="B69">
        <v>0.107</v>
      </c>
      <c r="C69">
        <v>1.544</v>
      </c>
      <c r="D69">
        <v>0.14499999999999999</v>
      </c>
      <c r="E69" t="s">
        <v>76</v>
      </c>
    </row>
    <row r="72" spans="1:5" x14ac:dyDescent="0.3">
      <c r="A72" t="s">
        <v>77</v>
      </c>
    </row>
    <row r="73" spans="1:5" x14ac:dyDescent="0.3">
      <c r="A73" t="s">
        <v>70</v>
      </c>
      <c r="B73" t="s">
        <v>71</v>
      </c>
      <c r="C73" t="s">
        <v>72</v>
      </c>
      <c r="D73" t="s">
        <v>73</v>
      </c>
      <c r="E73" t="s">
        <v>74</v>
      </c>
    </row>
    <row r="74" spans="1:5" x14ac:dyDescent="0.3">
      <c r="A74" t="s">
        <v>75</v>
      </c>
      <c r="B74">
        <v>0.27100000000000002</v>
      </c>
      <c r="C74">
        <v>3.9129999999999998</v>
      </c>
      <c r="D74">
        <v>2E-3</v>
      </c>
      <c r="E74" t="s">
        <v>78</v>
      </c>
    </row>
    <row r="77" spans="1:5" x14ac:dyDescent="0.3">
      <c r="A77" t="s">
        <v>79</v>
      </c>
    </row>
    <row r="78" spans="1:5" x14ac:dyDescent="0.3">
      <c r="A78" t="s">
        <v>70</v>
      </c>
      <c r="B78" t="s">
        <v>71</v>
      </c>
      <c r="C78" t="s">
        <v>72</v>
      </c>
      <c r="D78" t="s">
        <v>73</v>
      </c>
      <c r="E78" t="s">
        <v>74</v>
      </c>
    </row>
    <row r="79" spans="1:5" x14ac:dyDescent="0.3">
      <c r="A79" t="s">
        <v>75</v>
      </c>
      <c r="B79">
        <v>0.441</v>
      </c>
      <c r="C79">
        <v>7.5309999999999997</v>
      </c>
      <c r="D79" t="s">
        <v>36</v>
      </c>
      <c r="E79" t="s">
        <v>78</v>
      </c>
    </row>
    <row r="82" spans="1:5" x14ac:dyDescent="0.3">
      <c r="A82" t="s">
        <v>80</v>
      </c>
    </row>
    <row r="83" spans="1:5" x14ac:dyDescent="0.3">
      <c r="A83" t="s">
        <v>70</v>
      </c>
      <c r="B83" t="s">
        <v>71</v>
      </c>
      <c r="C83" t="s">
        <v>72</v>
      </c>
      <c r="D83" t="s">
        <v>73</v>
      </c>
      <c r="E83" t="s">
        <v>74</v>
      </c>
    </row>
    <row r="84" spans="1:5" x14ac:dyDescent="0.3">
      <c r="A84" t="s">
        <v>81</v>
      </c>
      <c r="B84">
        <v>0.187</v>
      </c>
      <c r="C84">
        <v>2.5030000000000001</v>
      </c>
      <c r="D84">
        <v>5.6000000000000001E-2</v>
      </c>
      <c r="E84" t="s">
        <v>76</v>
      </c>
    </row>
    <row r="85" spans="1:5" x14ac:dyDescent="0.3">
      <c r="A85" t="s">
        <v>82</v>
      </c>
      <c r="B85">
        <v>0.17799999999999999</v>
      </c>
      <c r="C85">
        <v>2.2000000000000002</v>
      </c>
      <c r="D85">
        <v>7.1999999999999995E-2</v>
      </c>
      <c r="E85" t="s">
        <v>76</v>
      </c>
    </row>
    <row r="86" spans="1:5" x14ac:dyDescent="0.3">
      <c r="A86" t="s">
        <v>83</v>
      </c>
      <c r="B86">
        <v>9.5399999999999999E-3</v>
      </c>
      <c r="C86">
        <v>0.128</v>
      </c>
      <c r="D86">
        <v>0.9</v>
      </c>
      <c r="E86" t="s">
        <v>76</v>
      </c>
    </row>
    <row r="89" spans="1:5" x14ac:dyDescent="0.3">
      <c r="A89" t="s">
        <v>84</v>
      </c>
    </row>
    <row r="90" spans="1:5" x14ac:dyDescent="0.3">
      <c r="A90" t="s">
        <v>70</v>
      </c>
      <c r="B90" t="s">
        <v>71</v>
      </c>
      <c r="C90" t="s">
        <v>72</v>
      </c>
      <c r="D90" t="s">
        <v>73</v>
      </c>
      <c r="E90" t="s">
        <v>74</v>
      </c>
    </row>
    <row r="91" spans="1:5" x14ac:dyDescent="0.3">
      <c r="A91" t="s">
        <v>85</v>
      </c>
      <c r="B91">
        <v>0.16</v>
      </c>
      <c r="C91">
        <v>2.1440000000000001</v>
      </c>
      <c r="D91">
        <v>0.11899999999999999</v>
      </c>
      <c r="E91" t="s">
        <v>76</v>
      </c>
    </row>
    <row r="92" spans="1:5" x14ac:dyDescent="0.3">
      <c r="A92" t="s">
        <v>86</v>
      </c>
      <c r="B92">
        <v>0.14699999999999999</v>
      </c>
      <c r="C92">
        <v>1.962</v>
      </c>
      <c r="D92">
        <v>0.11700000000000001</v>
      </c>
      <c r="E92" t="s">
        <v>76</v>
      </c>
    </row>
    <row r="93" spans="1:5" x14ac:dyDescent="0.3">
      <c r="A93" t="s">
        <v>82</v>
      </c>
      <c r="B93">
        <v>1.3599999999999999E-2</v>
      </c>
      <c r="C93">
        <v>0.16800000000000001</v>
      </c>
      <c r="D93">
        <v>0.86799999999999999</v>
      </c>
      <c r="E93" t="s">
        <v>76</v>
      </c>
    </row>
    <row r="95" spans="1:5" x14ac:dyDescent="0.3">
      <c r="A95" t="s">
        <v>109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B105" sqref="B105"/>
    </sheetView>
  </sheetViews>
  <sheetFormatPr defaultRowHeight="16.5" x14ac:dyDescent="0.3"/>
  <cols>
    <col min="1" max="1" width="55.125" customWidth="1"/>
    <col min="2" max="2" width="13.25" customWidth="1"/>
  </cols>
  <sheetData>
    <row r="1" spans="1:6" x14ac:dyDescent="0.3">
      <c r="A1" t="s">
        <v>107</v>
      </c>
    </row>
    <row r="2" spans="1:6" x14ac:dyDescent="0.3">
      <c r="A2" s="18" t="s">
        <v>18</v>
      </c>
    </row>
    <row r="4" spans="1:6" x14ac:dyDescent="0.3">
      <c r="A4" t="s">
        <v>87</v>
      </c>
    </row>
    <row r="6" spans="1:6" x14ac:dyDescent="0.3">
      <c r="A6" t="s">
        <v>20</v>
      </c>
    </row>
    <row r="8" spans="1:6" x14ac:dyDescent="0.3">
      <c r="A8" t="s">
        <v>21</v>
      </c>
    </row>
    <row r="10" spans="1:6" x14ac:dyDescent="0.3">
      <c r="A10" t="s">
        <v>22</v>
      </c>
      <c r="B10" t="s">
        <v>23</v>
      </c>
      <c r="C10" t="s">
        <v>88</v>
      </c>
    </row>
    <row r="12" spans="1:6" x14ac:dyDescent="0.3">
      <c r="A12" t="s">
        <v>25</v>
      </c>
      <c r="B12" t="s">
        <v>23</v>
      </c>
      <c r="C12" t="s">
        <v>89</v>
      </c>
    </row>
    <row r="14" spans="1:6" x14ac:dyDescent="0.3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</row>
    <row r="15" spans="1:6" x14ac:dyDescent="0.3">
      <c r="A15" t="s">
        <v>33</v>
      </c>
      <c r="B15">
        <v>2</v>
      </c>
      <c r="C15">
        <v>1.52E-2</v>
      </c>
      <c r="D15">
        <v>7.6099999999999996E-3</v>
      </c>
      <c r="E15">
        <v>0.46700000000000003</v>
      </c>
      <c r="F15">
        <v>0.63700000000000001</v>
      </c>
    </row>
    <row r="16" spans="1:6" x14ac:dyDescent="0.3">
      <c r="A16" t="s">
        <v>34</v>
      </c>
      <c r="B16">
        <v>14</v>
      </c>
      <c r="C16">
        <v>0.22800000000000001</v>
      </c>
      <c r="D16">
        <v>1.6299999999999999E-2</v>
      </c>
    </row>
    <row r="17" spans="1:6" x14ac:dyDescent="0.3">
      <c r="A17" t="s">
        <v>35</v>
      </c>
      <c r="B17">
        <v>1</v>
      </c>
      <c r="C17">
        <v>0.91800000000000004</v>
      </c>
      <c r="D17">
        <v>0.91800000000000004</v>
      </c>
      <c r="E17">
        <v>72.111000000000004</v>
      </c>
      <c r="F17" t="s">
        <v>36</v>
      </c>
    </row>
    <row r="18" spans="1:6" x14ac:dyDescent="0.3">
      <c r="A18" t="s">
        <v>37</v>
      </c>
      <c r="B18">
        <v>2</v>
      </c>
      <c r="C18">
        <v>0.25600000000000001</v>
      </c>
      <c r="D18">
        <v>0.128</v>
      </c>
      <c r="E18">
        <v>10.051</v>
      </c>
      <c r="F18">
        <v>2E-3</v>
      </c>
    </row>
    <row r="19" spans="1:6" x14ac:dyDescent="0.3">
      <c r="A19" t="s">
        <v>38</v>
      </c>
      <c r="B19">
        <v>14</v>
      </c>
      <c r="C19">
        <v>0.17799999999999999</v>
      </c>
      <c r="D19">
        <v>1.2699999999999999E-2</v>
      </c>
    </row>
    <row r="20" spans="1:6" x14ac:dyDescent="0.3">
      <c r="A20" t="s">
        <v>39</v>
      </c>
      <c r="B20">
        <v>33</v>
      </c>
      <c r="C20">
        <v>1.7689999999999999</v>
      </c>
      <c r="D20">
        <v>5.3600000000000002E-2</v>
      </c>
    </row>
    <row r="23" spans="1:6" x14ac:dyDescent="0.3">
      <c r="A23" t="s">
        <v>40</v>
      </c>
    </row>
    <row r="25" spans="1:6" x14ac:dyDescent="0.3">
      <c r="A25" t="s">
        <v>90</v>
      </c>
    </row>
    <row r="27" spans="1:6" x14ac:dyDescent="0.3">
      <c r="A27" t="s">
        <v>91</v>
      </c>
    </row>
    <row r="28" spans="1:6" x14ac:dyDescent="0.3">
      <c r="A28" t="s">
        <v>43</v>
      </c>
    </row>
    <row r="29" spans="1:6" x14ac:dyDescent="0.3">
      <c r="A29" t="s">
        <v>92</v>
      </c>
    </row>
    <row r="31" spans="1:6" x14ac:dyDescent="0.3">
      <c r="A31" t="s">
        <v>45</v>
      </c>
    </row>
    <row r="32" spans="1:6" x14ac:dyDescent="0.3">
      <c r="A32" t="s">
        <v>46</v>
      </c>
    </row>
    <row r="34" spans="1:3" x14ac:dyDescent="0.3">
      <c r="A34" t="s">
        <v>47</v>
      </c>
    </row>
    <row r="35" spans="1:3" x14ac:dyDescent="0.3">
      <c r="A35" t="s">
        <v>48</v>
      </c>
    </row>
    <row r="36" spans="1:3" x14ac:dyDescent="0.3">
      <c r="A36" t="s">
        <v>49</v>
      </c>
    </row>
    <row r="37" spans="1:3" x14ac:dyDescent="0.3">
      <c r="A37" t="s">
        <v>50</v>
      </c>
    </row>
    <row r="38" spans="1:3" x14ac:dyDescent="0.3">
      <c r="A38" t="s">
        <v>51</v>
      </c>
    </row>
    <row r="40" spans="1:3" x14ac:dyDescent="0.3">
      <c r="A40" t="s">
        <v>52</v>
      </c>
    </row>
    <row r="41" spans="1:3" x14ac:dyDescent="0.3">
      <c r="A41" t="s">
        <v>53</v>
      </c>
      <c r="B41" t="s">
        <v>54</v>
      </c>
      <c r="C41" t="s">
        <v>55</v>
      </c>
    </row>
    <row r="42" spans="1:3" x14ac:dyDescent="0.3">
      <c r="A42" t="s">
        <v>9</v>
      </c>
      <c r="B42">
        <v>0.34699999999999998</v>
      </c>
      <c r="C42">
        <v>4.0399999999999998E-2</v>
      </c>
    </row>
    <row r="43" spans="1:3" x14ac:dyDescent="0.3">
      <c r="A43" t="s">
        <v>10</v>
      </c>
      <c r="B43">
        <v>0.40100000000000002</v>
      </c>
      <c r="C43">
        <v>4.0399999999999998E-2</v>
      </c>
    </row>
    <row r="44" spans="1:3" x14ac:dyDescent="0.3">
      <c r="A44" t="s">
        <v>11</v>
      </c>
      <c r="B44">
        <v>0.36499999999999999</v>
      </c>
      <c r="C44">
        <v>3.4099999999999998E-2</v>
      </c>
    </row>
    <row r="47" spans="1:3" x14ac:dyDescent="0.3">
      <c r="A47" t="s">
        <v>56</v>
      </c>
    </row>
    <row r="48" spans="1:3" x14ac:dyDescent="0.3">
      <c r="A48" t="s">
        <v>53</v>
      </c>
      <c r="B48" t="s">
        <v>54</v>
      </c>
    </row>
    <row r="49" spans="1:3" x14ac:dyDescent="0.3">
      <c r="A49" t="s">
        <v>57</v>
      </c>
      <c r="B49">
        <v>0.53700000000000003</v>
      </c>
    </row>
    <row r="50" spans="1:3" x14ac:dyDescent="0.3">
      <c r="A50" t="s">
        <v>58</v>
      </c>
      <c r="B50">
        <v>0.20399999999999999</v>
      </c>
    </row>
    <row r="51" spans="1:3" x14ac:dyDescent="0.3">
      <c r="A51" t="s">
        <v>93</v>
      </c>
    </row>
    <row r="53" spans="1:3" x14ac:dyDescent="0.3">
      <c r="A53" t="s">
        <v>60</v>
      </c>
    </row>
    <row r="54" spans="1:3" x14ac:dyDescent="0.3">
      <c r="A54" t="s">
        <v>53</v>
      </c>
      <c r="B54" t="s">
        <v>54</v>
      </c>
      <c r="C54" t="s">
        <v>55</v>
      </c>
    </row>
    <row r="55" spans="1:3" x14ac:dyDescent="0.3">
      <c r="A55" t="s">
        <v>61</v>
      </c>
      <c r="B55">
        <v>0.41599999999999998</v>
      </c>
      <c r="C55">
        <v>5.3900000000000003E-2</v>
      </c>
    </row>
    <row r="56" spans="1:3" x14ac:dyDescent="0.3">
      <c r="A56" t="s">
        <v>62</v>
      </c>
      <c r="B56">
        <v>0.27800000000000002</v>
      </c>
      <c r="C56">
        <v>5.3900000000000003E-2</v>
      </c>
    </row>
    <row r="57" spans="1:3" x14ac:dyDescent="0.3">
      <c r="A57" t="s">
        <v>63</v>
      </c>
      <c r="B57">
        <v>0.55600000000000005</v>
      </c>
      <c r="C57">
        <v>5.3900000000000003E-2</v>
      </c>
    </row>
    <row r="58" spans="1:3" x14ac:dyDescent="0.3">
      <c r="A58" t="s">
        <v>64</v>
      </c>
      <c r="B58">
        <v>0.246</v>
      </c>
      <c r="C58">
        <v>5.3900000000000003E-2</v>
      </c>
    </row>
    <row r="59" spans="1:3" x14ac:dyDescent="0.3">
      <c r="A59" t="s">
        <v>65</v>
      </c>
      <c r="B59">
        <v>0.64</v>
      </c>
      <c r="C59">
        <v>4.5499999999999999E-2</v>
      </c>
    </row>
    <row r="60" spans="1:3" x14ac:dyDescent="0.3">
      <c r="A60" t="s">
        <v>66</v>
      </c>
      <c r="B60">
        <v>0.09</v>
      </c>
      <c r="C60">
        <v>4.5499999999999999E-2</v>
      </c>
    </row>
    <row r="64" spans="1:3" x14ac:dyDescent="0.3">
      <c r="A64" t="s">
        <v>67</v>
      </c>
    </row>
    <row r="65" spans="1:5" x14ac:dyDescent="0.3">
      <c r="A65" t="s">
        <v>68</v>
      </c>
    </row>
    <row r="67" spans="1:5" x14ac:dyDescent="0.3">
      <c r="A67" t="s">
        <v>69</v>
      </c>
    </row>
    <row r="68" spans="1:5" x14ac:dyDescent="0.3">
      <c r="A68" t="s">
        <v>70</v>
      </c>
      <c r="B68" t="s">
        <v>71</v>
      </c>
      <c r="C68" t="s">
        <v>72</v>
      </c>
      <c r="D68" t="s">
        <v>73</v>
      </c>
      <c r="E68" t="s">
        <v>74</v>
      </c>
    </row>
    <row r="69" spans="1:5" x14ac:dyDescent="0.3">
      <c r="A69" t="s">
        <v>75</v>
      </c>
      <c r="B69">
        <v>0.13800000000000001</v>
      </c>
      <c r="C69">
        <v>1.931</v>
      </c>
      <c r="D69">
        <v>7.3999999999999996E-2</v>
      </c>
      <c r="E69" t="s">
        <v>76</v>
      </c>
    </row>
    <row r="72" spans="1:5" x14ac:dyDescent="0.3">
      <c r="A72" t="s">
        <v>77</v>
      </c>
    </row>
    <row r="73" spans="1:5" x14ac:dyDescent="0.3">
      <c r="A73" t="s">
        <v>70</v>
      </c>
      <c r="B73" t="s">
        <v>71</v>
      </c>
      <c r="C73" t="s">
        <v>72</v>
      </c>
      <c r="D73" t="s">
        <v>73</v>
      </c>
      <c r="E73" t="s">
        <v>74</v>
      </c>
    </row>
    <row r="74" spans="1:5" x14ac:dyDescent="0.3">
      <c r="A74" t="s">
        <v>75</v>
      </c>
      <c r="B74">
        <v>0.31</v>
      </c>
      <c r="C74">
        <v>4.3520000000000003</v>
      </c>
      <c r="D74" t="s">
        <v>36</v>
      </c>
      <c r="E74" t="s">
        <v>78</v>
      </c>
    </row>
    <row r="77" spans="1:5" x14ac:dyDescent="0.3">
      <c r="A77" t="s">
        <v>79</v>
      </c>
    </row>
    <row r="78" spans="1:5" x14ac:dyDescent="0.3">
      <c r="A78" t="s">
        <v>70</v>
      </c>
      <c r="B78" t="s">
        <v>71</v>
      </c>
      <c r="C78" t="s">
        <v>72</v>
      </c>
      <c r="D78" t="s">
        <v>73</v>
      </c>
      <c r="E78" t="s">
        <v>74</v>
      </c>
    </row>
    <row r="79" spans="1:5" x14ac:dyDescent="0.3">
      <c r="A79" t="s">
        <v>75</v>
      </c>
      <c r="B79">
        <v>0.55000000000000004</v>
      </c>
      <c r="C79">
        <v>9.1199999999999992</v>
      </c>
      <c r="D79" t="s">
        <v>36</v>
      </c>
      <c r="E79" t="s">
        <v>78</v>
      </c>
    </row>
    <row r="82" spans="1:5" x14ac:dyDescent="0.3">
      <c r="A82" t="s">
        <v>80</v>
      </c>
    </row>
    <row r="83" spans="1:5" x14ac:dyDescent="0.3">
      <c r="A83" t="s">
        <v>70</v>
      </c>
      <c r="B83" t="s">
        <v>71</v>
      </c>
      <c r="C83" t="s">
        <v>72</v>
      </c>
      <c r="D83" t="s">
        <v>73</v>
      </c>
      <c r="E83" t="s">
        <v>74</v>
      </c>
    </row>
    <row r="84" spans="1:5" x14ac:dyDescent="0.3">
      <c r="A84" t="s">
        <v>81</v>
      </c>
      <c r="B84">
        <v>0.224</v>
      </c>
      <c r="C84">
        <v>3.1789999999999998</v>
      </c>
      <c r="D84">
        <v>1.0999999999999999E-2</v>
      </c>
      <c r="E84" t="s">
        <v>78</v>
      </c>
    </row>
    <row r="85" spans="1:5" x14ac:dyDescent="0.3">
      <c r="A85" t="s">
        <v>82</v>
      </c>
      <c r="B85">
        <v>0.14000000000000001</v>
      </c>
      <c r="C85">
        <v>1.8420000000000001</v>
      </c>
      <c r="D85">
        <v>0.14699999999999999</v>
      </c>
      <c r="E85" t="s">
        <v>76</v>
      </c>
    </row>
    <row r="86" spans="1:5" x14ac:dyDescent="0.3">
      <c r="A86" t="s">
        <v>83</v>
      </c>
      <c r="B86">
        <v>8.3900000000000002E-2</v>
      </c>
      <c r="C86">
        <v>1.19</v>
      </c>
      <c r="D86">
        <v>0.24399999999999999</v>
      </c>
      <c r="E86" t="s">
        <v>76</v>
      </c>
    </row>
    <row r="89" spans="1:5" x14ac:dyDescent="0.3">
      <c r="A89" t="s">
        <v>84</v>
      </c>
    </row>
    <row r="90" spans="1:5" x14ac:dyDescent="0.3">
      <c r="A90" t="s">
        <v>70</v>
      </c>
      <c r="B90" t="s">
        <v>71</v>
      </c>
      <c r="C90" t="s">
        <v>72</v>
      </c>
      <c r="D90" t="s">
        <v>73</v>
      </c>
      <c r="E90" t="s">
        <v>74</v>
      </c>
    </row>
    <row r="91" spans="1:5" x14ac:dyDescent="0.3">
      <c r="A91" t="s">
        <v>86</v>
      </c>
      <c r="B91">
        <v>0.188</v>
      </c>
      <c r="C91">
        <v>2.6619999999999999</v>
      </c>
      <c r="D91">
        <v>3.7999999999999999E-2</v>
      </c>
      <c r="E91" t="s">
        <v>78</v>
      </c>
    </row>
    <row r="92" spans="1:5" x14ac:dyDescent="0.3">
      <c r="A92" t="s">
        <v>85</v>
      </c>
      <c r="B92">
        <v>0.155</v>
      </c>
      <c r="C92">
        <v>2.2040000000000002</v>
      </c>
      <c r="D92">
        <v>7.0999999999999994E-2</v>
      </c>
      <c r="E92" t="s">
        <v>76</v>
      </c>
    </row>
    <row r="93" spans="1:5" x14ac:dyDescent="0.3">
      <c r="A93" t="s">
        <v>94</v>
      </c>
      <c r="B93">
        <v>3.2300000000000002E-2</v>
      </c>
      <c r="C93">
        <v>0.42399999999999999</v>
      </c>
      <c r="D93">
        <v>0.67500000000000004</v>
      </c>
      <c r="E93" t="s">
        <v>76</v>
      </c>
    </row>
    <row r="96" spans="1:5" x14ac:dyDescent="0.3">
      <c r="A96" t="s">
        <v>109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opLeftCell="A61" workbookViewId="0">
      <selection activeCell="E91" sqref="E91:E92"/>
    </sheetView>
  </sheetViews>
  <sheetFormatPr defaultRowHeight="16.5" x14ac:dyDescent="0.3"/>
  <cols>
    <col min="1" max="1" width="55.25" customWidth="1"/>
    <col min="2" max="2" width="13.875" customWidth="1"/>
  </cols>
  <sheetData>
    <row r="1" spans="1:6" x14ac:dyDescent="0.3">
      <c r="A1" t="s">
        <v>107</v>
      </c>
    </row>
    <row r="2" spans="1:6" x14ac:dyDescent="0.3">
      <c r="A2" s="18" t="s">
        <v>18</v>
      </c>
    </row>
    <row r="4" spans="1:6" x14ac:dyDescent="0.3">
      <c r="A4" t="s">
        <v>95</v>
      </c>
    </row>
    <row r="6" spans="1:6" x14ac:dyDescent="0.3">
      <c r="A6" t="s">
        <v>20</v>
      </c>
    </row>
    <row r="8" spans="1:6" x14ac:dyDescent="0.3">
      <c r="A8" t="s">
        <v>21</v>
      </c>
    </row>
    <row r="10" spans="1:6" x14ac:dyDescent="0.3">
      <c r="A10" t="s">
        <v>22</v>
      </c>
      <c r="B10" t="s">
        <v>23</v>
      </c>
      <c r="C10" t="s">
        <v>96</v>
      </c>
    </row>
    <row r="12" spans="1:6" x14ac:dyDescent="0.3">
      <c r="A12" t="s">
        <v>25</v>
      </c>
      <c r="B12" t="s">
        <v>23</v>
      </c>
      <c r="C12" t="s">
        <v>97</v>
      </c>
    </row>
    <row r="14" spans="1:6" x14ac:dyDescent="0.3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</row>
    <row r="15" spans="1:6" x14ac:dyDescent="0.3">
      <c r="A15" t="s">
        <v>33</v>
      </c>
      <c r="B15">
        <v>2</v>
      </c>
      <c r="C15">
        <v>3.6499999999999998E-2</v>
      </c>
      <c r="D15">
        <v>1.8200000000000001E-2</v>
      </c>
      <c r="E15">
        <v>2.5649999999999999</v>
      </c>
      <c r="F15">
        <v>0.112</v>
      </c>
    </row>
    <row r="16" spans="1:6" x14ac:dyDescent="0.3">
      <c r="A16" t="s">
        <v>34</v>
      </c>
      <c r="B16">
        <v>14</v>
      </c>
      <c r="C16">
        <v>9.9500000000000005E-2</v>
      </c>
      <c r="D16">
        <v>7.11E-3</v>
      </c>
    </row>
    <row r="17" spans="1:6" x14ac:dyDescent="0.3">
      <c r="A17" t="s">
        <v>35</v>
      </c>
      <c r="B17">
        <v>1</v>
      </c>
      <c r="C17">
        <v>1.1990000000000001</v>
      </c>
      <c r="D17">
        <v>1.1990000000000001</v>
      </c>
      <c r="E17">
        <v>91.01</v>
      </c>
      <c r="F17" t="s">
        <v>36</v>
      </c>
    </row>
    <row r="18" spans="1:6" x14ac:dyDescent="0.3">
      <c r="A18" t="s">
        <v>37</v>
      </c>
      <c r="B18">
        <v>2</v>
      </c>
      <c r="C18">
        <v>0.253</v>
      </c>
      <c r="D18">
        <v>0.127</v>
      </c>
      <c r="E18">
        <v>9.6080000000000005</v>
      </c>
      <c r="F18">
        <v>2E-3</v>
      </c>
    </row>
    <row r="19" spans="1:6" x14ac:dyDescent="0.3">
      <c r="A19" t="s">
        <v>38</v>
      </c>
      <c r="B19">
        <v>14</v>
      </c>
      <c r="C19">
        <v>0.184</v>
      </c>
      <c r="D19">
        <v>1.32E-2</v>
      </c>
    </row>
    <row r="20" spans="1:6" x14ac:dyDescent="0.3">
      <c r="A20" t="s">
        <v>39</v>
      </c>
      <c r="B20">
        <v>33</v>
      </c>
      <c r="C20">
        <v>1.986</v>
      </c>
      <c r="D20">
        <v>6.0199999999999997E-2</v>
      </c>
    </row>
    <row r="23" spans="1:6" x14ac:dyDescent="0.3">
      <c r="A23" t="s">
        <v>40</v>
      </c>
    </row>
    <row r="25" spans="1:6" x14ac:dyDescent="0.3">
      <c r="A25" t="s">
        <v>90</v>
      </c>
    </row>
    <row r="27" spans="1:6" x14ac:dyDescent="0.3">
      <c r="A27" t="s">
        <v>98</v>
      </c>
    </row>
    <row r="28" spans="1:6" x14ac:dyDescent="0.3">
      <c r="A28" t="s">
        <v>43</v>
      </c>
    </row>
    <row r="29" spans="1:6" x14ac:dyDescent="0.3">
      <c r="A29" t="s">
        <v>99</v>
      </c>
    </row>
    <row r="31" spans="1:6" x14ac:dyDescent="0.3">
      <c r="A31" t="s">
        <v>45</v>
      </c>
    </row>
    <row r="32" spans="1:6" x14ac:dyDescent="0.3">
      <c r="A32" t="s">
        <v>46</v>
      </c>
    </row>
    <row r="34" spans="1:3" x14ac:dyDescent="0.3">
      <c r="A34" t="s">
        <v>47</v>
      </c>
    </row>
    <row r="35" spans="1:3" x14ac:dyDescent="0.3">
      <c r="A35" t="s">
        <v>48</v>
      </c>
    </row>
    <row r="36" spans="1:3" x14ac:dyDescent="0.3">
      <c r="A36" t="s">
        <v>49</v>
      </c>
    </row>
    <row r="37" spans="1:3" x14ac:dyDescent="0.3">
      <c r="A37" t="s">
        <v>50</v>
      </c>
    </row>
    <row r="38" spans="1:3" x14ac:dyDescent="0.3">
      <c r="A38" t="s">
        <v>51</v>
      </c>
    </row>
    <row r="40" spans="1:3" x14ac:dyDescent="0.3">
      <c r="A40" t="s">
        <v>52</v>
      </c>
    </row>
    <row r="41" spans="1:3" x14ac:dyDescent="0.3">
      <c r="A41" t="s">
        <v>53</v>
      </c>
      <c r="B41" t="s">
        <v>54</v>
      </c>
      <c r="C41" t="s">
        <v>55</v>
      </c>
    </row>
    <row r="42" spans="1:3" x14ac:dyDescent="0.3">
      <c r="A42" t="s">
        <v>9</v>
      </c>
      <c r="B42">
        <v>0.54700000000000004</v>
      </c>
      <c r="C42">
        <v>2.6700000000000002E-2</v>
      </c>
    </row>
    <row r="43" spans="1:3" x14ac:dyDescent="0.3">
      <c r="A43" t="s">
        <v>10</v>
      </c>
      <c r="B43">
        <v>0.57199999999999995</v>
      </c>
      <c r="C43">
        <v>2.6700000000000002E-2</v>
      </c>
    </row>
    <row r="44" spans="1:3" x14ac:dyDescent="0.3">
      <c r="A44" t="s">
        <v>11</v>
      </c>
      <c r="B44">
        <v>0.496</v>
      </c>
      <c r="C44">
        <v>2.2499999999999999E-2</v>
      </c>
    </row>
    <row r="47" spans="1:3" x14ac:dyDescent="0.3">
      <c r="A47" t="s">
        <v>56</v>
      </c>
    </row>
    <row r="48" spans="1:3" x14ac:dyDescent="0.3">
      <c r="A48" t="s">
        <v>53</v>
      </c>
      <c r="B48" t="s">
        <v>54</v>
      </c>
    </row>
    <row r="49" spans="1:3" x14ac:dyDescent="0.3">
      <c r="A49" t="s">
        <v>57</v>
      </c>
      <c r="B49">
        <v>0.72899999999999998</v>
      </c>
    </row>
    <row r="50" spans="1:3" x14ac:dyDescent="0.3">
      <c r="A50" t="s">
        <v>58</v>
      </c>
      <c r="B50">
        <v>0.34799999999999998</v>
      </c>
    </row>
    <row r="51" spans="1:3" x14ac:dyDescent="0.3">
      <c r="A51" t="s">
        <v>100</v>
      </c>
    </row>
    <row r="53" spans="1:3" x14ac:dyDescent="0.3">
      <c r="A53" t="s">
        <v>60</v>
      </c>
    </row>
    <row r="54" spans="1:3" x14ac:dyDescent="0.3">
      <c r="A54" t="s">
        <v>53</v>
      </c>
      <c r="B54" t="s">
        <v>54</v>
      </c>
      <c r="C54" t="s">
        <v>55</v>
      </c>
    </row>
    <row r="55" spans="1:3" x14ac:dyDescent="0.3">
      <c r="A55" t="s">
        <v>61</v>
      </c>
      <c r="B55">
        <v>0.66500000000000004</v>
      </c>
      <c r="C55">
        <v>4.4999999999999998E-2</v>
      </c>
    </row>
    <row r="56" spans="1:3" x14ac:dyDescent="0.3">
      <c r="A56" t="s">
        <v>62</v>
      </c>
      <c r="B56">
        <v>0.42899999999999999</v>
      </c>
      <c r="C56">
        <v>4.4999999999999998E-2</v>
      </c>
    </row>
    <row r="57" spans="1:3" x14ac:dyDescent="0.3">
      <c r="A57" t="s">
        <v>63</v>
      </c>
      <c r="B57">
        <v>0.71899999999999997</v>
      </c>
      <c r="C57">
        <v>4.4999999999999998E-2</v>
      </c>
    </row>
    <row r="58" spans="1:3" x14ac:dyDescent="0.3">
      <c r="A58" t="s">
        <v>64</v>
      </c>
      <c r="B58">
        <v>0.42599999999999999</v>
      </c>
      <c r="C58">
        <v>4.4999999999999998E-2</v>
      </c>
    </row>
    <row r="59" spans="1:3" x14ac:dyDescent="0.3">
      <c r="A59" t="s">
        <v>65</v>
      </c>
      <c r="B59">
        <v>0.80200000000000005</v>
      </c>
      <c r="C59">
        <v>3.8100000000000002E-2</v>
      </c>
    </row>
    <row r="60" spans="1:3" x14ac:dyDescent="0.3">
      <c r="A60" t="s">
        <v>66</v>
      </c>
      <c r="B60">
        <v>0.19</v>
      </c>
      <c r="C60">
        <v>3.8100000000000002E-2</v>
      </c>
    </row>
    <row r="64" spans="1:3" x14ac:dyDescent="0.3">
      <c r="A64" t="s">
        <v>67</v>
      </c>
    </row>
    <row r="65" spans="1:5" x14ac:dyDescent="0.3">
      <c r="A65" t="s">
        <v>68</v>
      </c>
    </row>
    <row r="67" spans="1:5" x14ac:dyDescent="0.3">
      <c r="A67" t="s">
        <v>69</v>
      </c>
    </row>
    <row r="68" spans="1:5" x14ac:dyDescent="0.3">
      <c r="A68" t="s">
        <v>70</v>
      </c>
      <c r="B68" t="s">
        <v>71</v>
      </c>
      <c r="C68" t="s">
        <v>72</v>
      </c>
      <c r="D68" t="s">
        <v>73</v>
      </c>
      <c r="E68" t="s">
        <v>74</v>
      </c>
    </row>
    <row r="69" spans="1:5" x14ac:dyDescent="0.3">
      <c r="A69" t="s">
        <v>75</v>
      </c>
      <c r="B69">
        <v>0.23599999999999999</v>
      </c>
      <c r="C69">
        <v>3.254</v>
      </c>
      <c r="D69">
        <v>6.0000000000000001E-3</v>
      </c>
      <c r="E69" t="s">
        <v>78</v>
      </c>
    </row>
    <row r="72" spans="1:5" x14ac:dyDescent="0.3">
      <c r="A72" t="s">
        <v>77</v>
      </c>
    </row>
    <row r="73" spans="1:5" x14ac:dyDescent="0.3">
      <c r="A73" t="s">
        <v>70</v>
      </c>
      <c r="B73" t="s">
        <v>71</v>
      </c>
      <c r="C73" t="s">
        <v>72</v>
      </c>
      <c r="D73" t="s">
        <v>73</v>
      </c>
      <c r="E73" t="s">
        <v>74</v>
      </c>
    </row>
    <row r="74" spans="1:5" x14ac:dyDescent="0.3">
      <c r="A74" t="s">
        <v>75</v>
      </c>
      <c r="B74">
        <v>0.29299999999999998</v>
      </c>
      <c r="C74">
        <v>4.0289999999999999</v>
      </c>
      <c r="D74">
        <v>1E-3</v>
      </c>
      <c r="E74" t="s">
        <v>78</v>
      </c>
    </row>
    <row r="77" spans="1:5" x14ac:dyDescent="0.3">
      <c r="A77" t="s">
        <v>79</v>
      </c>
    </row>
    <row r="78" spans="1:5" x14ac:dyDescent="0.3">
      <c r="A78" t="s">
        <v>70</v>
      </c>
      <c r="B78" t="s">
        <v>71</v>
      </c>
      <c r="C78" t="s">
        <v>72</v>
      </c>
      <c r="D78" t="s">
        <v>73</v>
      </c>
      <c r="E78" t="s">
        <v>74</v>
      </c>
    </row>
    <row r="79" spans="1:5" x14ac:dyDescent="0.3">
      <c r="A79" t="s">
        <v>75</v>
      </c>
      <c r="B79">
        <v>0.61199999999999999</v>
      </c>
      <c r="C79">
        <v>9.9789999999999992</v>
      </c>
      <c r="D79" t="s">
        <v>36</v>
      </c>
      <c r="E79" t="s">
        <v>78</v>
      </c>
    </row>
    <row r="82" spans="1:5" x14ac:dyDescent="0.3">
      <c r="A82" t="s">
        <v>80</v>
      </c>
    </row>
    <row r="83" spans="1:5" x14ac:dyDescent="0.3">
      <c r="A83" t="s">
        <v>70</v>
      </c>
      <c r="B83" t="s">
        <v>71</v>
      </c>
      <c r="C83" t="s">
        <v>72</v>
      </c>
      <c r="D83" t="s">
        <v>73</v>
      </c>
      <c r="E83" t="s">
        <v>74</v>
      </c>
    </row>
    <row r="84" spans="1:5" x14ac:dyDescent="0.3">
      <c r="A84" t="s">
        <v>81</v>
      </c>
      <c r="B84">
        <v>0.13700000000000001</v>
      </c>
      <c r="C84">
        <v>2.331</v>
      </c>
      <c r="D84">
        <v>8.1000000000000003E-2</v>
      </c>
      <c r="E84" t="s">
        <v>76</v>
      </c>
    </row>
    <row r="85" spans="1:5" x14ac:dyDescent="0.3">
      <c r="A85" t="s">
        <v>83</v>
      </c>
      <c r="B85">
        <v>8.3599999999999994E-2</v>
      </c>
      <c r="C85">
        <v>1.4179999999999999</v>
      </c>
      <c r="D85">
        <v>0.308</v>
      </c>
      <c r="E85" t="s">
        <v>76</v>
      </c>
    </row>
    <row r="86" spans="1:5" x14ac:dyDescent="0.3">
      <c r="A86" t="s">
        <v>82</v>
      </c>
      <c r="B86">
        <v>5.3900000000000003E-2</v>
      </c>
      <c r="C86">
        <v>0.84599999999999997</v>
      </c>
      <c r="D86">
        <v>0.40500000000000003</v>
      </c>
      <c r="E86" t="s">
        <v>76</v>
      </c>
    </row>
    <row r="89" spans="1:5" x14ac:dyDescent="0.3">
      <c r="A89" t="s">
        <v>84</v>
      </c>
    </row>
    <row r="90" spans="1:5" x14ac:dyDescent="0.3">
      <c r="A90" t="s">
        <v>70</v>
      </c>
      <c r="B90" t="s">
        <v>71</v>
      </c>
      <c r="C90" t="s">
        <v>72</v>
      </c>
      <c r="D90" t="s">
        <v>73</v>
      </c>
      <c r="E90" t="s">
        <v>74</v>
      </c>
    </row>
    <row r="91" spans="1:5" x14ac:dyDescent="0.3">
      <c r="A91" t="s">
        <v>86</v>
      </c>
      <c r="B91">
        <v>0.23899999999999999</v>
      </c>
      <c r="C91">
        <v>4.0469999999999997</v>
      </c>
      <c r="D91">
        <v>1E-3</v>
      </c>
      <c r="E91" t="s">
        <v>78</v>
      </c>
    </row>
    <row r="92" spans="1:5" x14ac:dyDescent="0.3">
      <c r="A92" t="s">
        <v>85</v>
      </c>
      <c r="B92">
        <v>0.23599999999999999</v>
      </c>
      <c r="C92">
        <v>4.0049999999999999</v>
      </c>
      <c r="D92" t="s">
        <v>36</v>
      </c>
      <c r="E92" t="s">
        <v>78</v>
      </c>
    </row>
    <row r="93" spans="1:5" x14ac:dyDescent="0.3">
      <c r="A93" t="s">
        <v>94</v>
      </c>
      <c r="B93">
        <v>2.4499999999999999E-3</v>
      </c>
      <c r="C93">
        <v>3.85E-2</v>
      </c>
      <c r="D93">
        <v>0.97</v>
      </c>
      <c r="E93" t="s">
        <v>76</v>
      </c>
    </row>
    <row r="96" spans="1:5" x14ac:dyDescent="0.3">
      <c r="A96" t="s">
        <v>109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A92" sqref="A92"/>
    </sheetView>
  </sheetViews>
  <sheetFormatPr defaultRowHeight="16.5" x14ac:dyDescent="0.3"/>
  <cols>
    <col min="1" max="1" width="55.125" customWidth="1"/>
    <col min="2" max="2" width="13.125" customWidth="1"/>
  </cols>
  <sheetData>
    <row r="1" spans="1:6" x14ac:dyDescent="0.3">
      <c r="A1" t="s">
        <v>107</v>
      </c>
    </row>
    <row r="2" spans="1:6" x14ac:dyDescent="0.3">
      <c r="A2" s="18" t="s">
        <v>18</v>
      </c>
    </row>
    <row r="4" spans="1:6" x14ac:dyDescent="0.3">
      <c r="A4" t="s">
        <v>101</v>
      </c>
    </row>
    <row r="6" spans="1:6" x14ac:dyDescent="0.3">
      <c r="A6" t="s">
        <v>20</v>
      </c>
    </row>
    <row r="8" spans="1:6" x14ac:dyDescent="0.3">
      <c r="A8" t="s">
        <v>21</v>
      </c>
    </row>
    <row r="10" spans="1:6" x14ac:dyDescent="0.3">
      <c r="A10" t="s">
        <v>22</v>
      </c>
      <c r="B10" t="s">
        <v>23</v>
      </c>
      <c r="C10" t="s">
        <v>102</v>
      </c>
    </row>
    <row r="12" spans="1:6" x14ac:dyDescent="0.3">
      <c r="A12" t="s">
        <v>25</v>
      </c>
      <c r="B12" t="s">
        <v>23</v>
      </c>
      <c r="C12" t="s">
        <v>103</v>
      </c>
    </row>
    <row r="14" spans="1:6" x14ac:dyDescent="0.3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</row>
    <row r="15" spans="1:6" x14ac:dyDescent="0.3">
      <c r="A15" t="s">
        <v>33</v>
      </c>
      <c r="B15">
        <v>2</v>
      </c>
      <c r="C15">
        <v>9.0900000000000009E-3</v>
      </c>
      <c r="D15">
        <v>4.5399999999999998E-3</v>
      </c>
      <c r="E15">
        <v>0.76700000000000002</v>
      </c>
      <c r="F15">
        <v>0.48299999999999998</v>
      </c>
    </row>
    <row r="16" spans="1:6" x14ac:dyDescent="0.3">
      <c r="A16" t="s">
        <v>34</v>
      </c>
      <c r="B16">
        <v>14</v>
      </c>
      <c r="C16">
        <v>8.2900000000000001E-2</v>
      </c>
      <c r="D16">
        <v>5.9199999999999999E-3</v>
      </c>
    </row>
    <row r="17" spans="1:6" x14ac:dyDescent="0.3">
      <c r="A17" t="s">
        <v>35</v>
      </c>
      <c r="B17">
        <v>1</v>
      </c>
      <c r="C17">
        <v>0.86</v>
      </c>
      <c r="D17">
        <v>0.86</v>
      </c>
      <c r="E17">
        <v>89.436999999999998</v>
      </c>
      <c r="F17" t="s">
        <v>36</v>
      </c>
    </row>
    <row r="18" spans="1:6" x14ac:dyDescent="0.3">
      <c r="A18" t="s">
        <v>37</v>
      </c>
      <c r="B18">
        <v>2</v>
      </c>
      <c r="C18">
        <v>0.24099999999999999</v>
      </c>
      <c r="D18">
        <v>0.12</v>
      </c>
      <c r="E18">
        <v>12.521000000000001</v>
      </c>
      <c r="F18" t="s">
        <v>36</v>
      </c>
    </row>
    <row r="19" spans="1:6" x14ac:dyDescent="0.3">
      <c r="A19" t="s">
        <v>38</v>
      </c>
      <c r="B19">
        <v>14</v>
      </c>
      <c r="C19">
        <v>0.13500000000000001</v>
      </c>
      <c r="D19">
        <v>9.6200000000000001E-3</v>
      </c>
    </row>
    <row r="20" spans="1:6" x14ac:dyDescent="0.3">
      <c r="A20" t="s">
        <v>39</v>
      </c>
      <c r="B20">
        <v>33</v>
      </c>
      <c r="C20">
        <v>1.502</v>
      </c>
      <c r="D20">
        <v>4.5499999999999999E-2</v>
      </c>
    </row>
    <row r="23" spans="1:6" x14ac:dyDescent="0.3">
      <c r="A23" t="s">
        <v>40</v>
      </c>
    </row>
    <row r="25" spans="1:6" x14ac:dyDescent="0.3">
      <c r="A25" t="s">
        <v>104</v>
      </c>
    </row>
    <row r="27" spans="1:6" x14ac:dyDescent="0.3">
      <c r="A27" t="s">
        <v>91</v>
      </c>
    </row>
    <row r="28" spans="1:6" x14ac:dyDescent="0.3">
      <c r="A28" t="s">
        <v>43</v>
      </c>
    </row>
    <row r="29" spans="1:6" x14ac:dyDescent="0.3">
      <c r="A29" t="s">
        <v>105</v>
      </c>
    </row>
    <row r="31" spans="1:6" x14ac:dyDescent="0.3">
      <c r="A31" t="s">
        <v>45</v>
      </c>
    </row>
    <row r="32" spans="1:6" x14ac:dyDescent="0.3">
      <c r="A32" t="s">
        <v>46</v>
      </c>
    </row>
    <row r="34" spans="1:3" x14ac:dyDescent="0.3">
      <c r="A34" t="s">
        <v>47</v>
      </c>
    </row>
    <row r="35" spans="1:3" x14ac:dyDescent="0.3">
      <c r="A35" t="s">
        <v>48</v>
      </c>
    </row>
    <row r="36" spans="1:3" x14ac:dyDescent="0.3">
      <c r="A36" t="s">
        <v>49</v>
      </c>
    </row>
    <row r="37" spans="1:3" x14ac:dyDescent="0.3">
      <c r="A37" t="s">
        <v>50</v>
      </c>
    </row>
    <row r="38" spans="1:3" x14ac:dyDescent="0.3">
      <c r="A38" t="s">
        <v>51</v>
      </c>
    </row>
    <row r="40" spans="1:3" x14ac:dyDescent="0.3">
      <c r="A40" t="s">
        <v>52</v>
      </c>
    </row>
    <row r="41" spans="1:3" x14ac:dyDescent="0.3">
      <c r="A41" t="s">
        <v>53</v>
      </c>
      <c r="B41" t="s">
        <v>54</v>
      </c>
      <c r="C41" t="s">
        <v>55</v>
      </c>
    </row>
    <row r="42" spans="1:3" x14ac:dyDescent="0.3">
      <c r="A42" t="s">
        <v>9</v>
      </c>
      <c r="B42">
        <v>0.59899999999999998</v>
      </c>
      <c r="C42">
        <v>2.4299999999999999E-2</v>
      </c>
    </row>
    <row r="43" spans="1:3" x14ac:dyDescent="0.3">
      <c r="A43" t="s">
        <v>10</v>
      </c>
      <c r="B43">
        <v>0.63100000000000001</v>
      </c>
      <c r="C43">
        <v>2.4299999999999999E-2</v>
      </c>
    </row>
    <row r="44" spans="1:3" x14ac:dyDescent="0.3">
      <c r="A44" t="s">
        <v>11</v>
      </c>
      <c r="B44">
        <v>0.59299999999999997</v>
      </c>
      <c r="C44">
        <v>2.06E-2</v>
      </c>
    </row>
    <row r="47" spans="1:3" x14ac:dyDescent="0.3">
      <c r="A47" t="s">
        <v>56</v>
      </c>
    </row>
    <row r="48" spans="1:3" x14ac:dyDescent="0.3">
      <c r="A48" t="s">
        <v>53</v>
      </c>
      <c r="B48" t="s">
        <v>54</v>
      </c>
    </row>
    <row r="49" spans="1:3" x14ac:dyDescent="0.3">
      <c r="A49" t="s">
        <v>57</v>
      </c>
      <c r="B49">
        <v>0.76900000000000002</v>
      </c>
    </row>
    <row r="50" spans="1:3" x14ac:dyDescent="0.3">
      <c r="A50" t="s">
        <v>58</v>
      </c>
      <c r="B50">
        <v>0.44700000000000001</v>
      </c>
    </row>
    <row r="51" spans="1:3" x14ac:dyDescent="0.3">
      <c r="A51" t="s">
        <v>106</v>
      </c>
    </row>
    <row r="53" spans="1:3" x14ac:dyDescent="0.3">
      <c r="A53" t="s">
        <v>60</v>
      </c>
    </row>
    <row r="54" spans="1:3" x14ac:dyDescent="0.3">
      <c r="A54" t="s">
        <v>53</v>
      </c>
      <c r="B54" t="s">
        <v>54</v>
      </c>
      <c r="C54" t="s">
        <v>55</v>
      </c>
    </row>
    <row r="55" spans="1:3" x14ac:dyDescent="0.3">
      <c r="A55" t="s">
        <v>61</v>
      </c>
      <c r="B55">
        <v>0.70299999999999996</v>
      </c>
      <c r="C55">
        <v>3.9399999999999998E-2</v>
      </c>
    </row>
    <row r="56" spans="1:3" x14ac:dyDescent="0.3">
      <c r="A56" t="s">
        <v>62</v>
      </c>
      <c r="B56">
        <v>0.495</v>
      </c>
      <c r="C56">
        <v>3.9399999999999998E-2</v>
      </c>
    </row>
    <row r="57" spans="1:3" x14ac:dyDescent="0.3">
      <c r="A57" t="s">
        <v>63</v>
      </c>
      <c r="B57">
        <v>0.73499999999999999</v>
      </c>
      <c r="C57">
        <v>3.9399999999999998E-2</v>
      </c>
    </row>
    <row r="58" spans="1:3" x14ac:dyDescent="0.3">
      <c r="A58" t="s">
        <v>64</v>
      </c>
      <c r="B58">
        <v>0.52700000000000002</v>
      </c>
      <c r="C58">
        <v>3.9399999999999998E-2</v>
      </c>
    </row>
    <row r="59" spans="1:3" x14ac:dyDescent="0.3">
      <c r="A59" t="s">
        <v>65</v>
      </c>
      <c r="B59">
        <v>0.86799999999999999</v>
      </c>
      <c r="C59">
        <v>3.3300000000000003E-2</v>
      </c>
    </row>
    <row r="60" spans="1:3" x14ac:dyDescent="0.3">
      <c r="A60" t="s">
        <v>66</v>
      </c>
      <c r="B60">
        <v>0.318</v>
      </c>
      <c r="C60">
        <v>3.3300000000000003E-2</v>
      </c>
    </row>
    <row r="64" spans="1:3" x14ac:dyDescent="0.3">
      <c r="A64" t="s">
        <v>67</v>
      </c>
    </row>
    <row r="65" spans="1:5" x14ac:dyDescent="0.3">
      <c r="A65" t="s">
        <v>68</v>
      </c>
    </row>
    <row r="67" spans="1:5" x14ac:dyDescent="0.3">
      <c r="A67" t="s">
        <v>69</v>
      </c>
    </row>
    <row r="68" spans="1:5" x14ac:dyDescent="0.3">
      <c r="A68" t="s">
        <v>70</v>
      </c>
      <c r="B68" t="s">
        <v>71</v>
      </c>
      <c r="C68" t="s">
        <v>72</v>
      </c>
      <c r="D68" t="s">
        <v>73</v>
      </c>
      <c r="E68" t="s">
        <v>74</v>
      </c>
    </row>
    <row r="69" spans="1:5" x14ac:dyDescent="0.3">
      <c r="A69" t="s">
        <v>75</v>
      </c>
      <c r="B69">
        <v>0.20799999999999999</v>
      </c>
      <c r="C69">
        <v>3.3559999999999999</v>
      </c>
      <c r="D69">
        <v>5.0000000000000001E-3</v>
      </c>
      <c r="E69" t="s">
        <v>78</v>
      </c>
    </row>
    <row r="72" spans="1:5" x14ac:dyDescent="0.3">
      <c r="A72" t="s">
        <v>77</v>
      </c>
    </row>
    <row r="73" spans="1:5" x14ac:dyDescent="0.3">
      <c r="A73" t="s">
        <v>70</v>
      </c>
      <c r="B73" t="s">
        <v>71</v>
      </c>
      <c r="C73" t="s">
        <v>72</v>
      </c>
      <c r="D73" t="s">
        <v>73</v>
      </c>
      <c r="E73" t="s">
        <v>74</v>
      </c>
    </row>
    <row r="74" spans="1:5" x14ac:dyDescent="0.3">
      <c r="A74" t="s">
        <v>75</v>
      </c>
      <c r="B74">
        <v>0.20799999999999999</v>
      </c>
      <c r="C74">
        <v>3.355</v>
      </c>
      <c r="D74">
        <v>5.0000000000000001E-3</v>
      </c>
      <c r="E74" t="s">
        <v>78</v>
      </c>
    </row>
    <row r="77" spans="1:5" x14ac:dyDescent="0.3">
      <c r="A77" t="s">
        <v>79</v>
      </c>
    </row>
    <row r="78" spans="1:5" x14ac:dyDescent="0.3">
      <c r="A78" t="s">
        <v>70</v>
      </c>
      <c r="B78" t="s">
        <v>71</v>
      </c>
      <c r="C78" t="s">
        <v>72</v>
      </c>
      <c r="D78" t="s">
        <v>73</v>
      </c>
      <c r="E78" t="s">
        <v>74</v>
      </c>
    </row>
    <row r="79" spans="1:5" x14ac:dyDescent="0.3">
      <c r="A79" t="s">
        <v>75</v>
      </c>
      <c r="B79">
        <v>0.55000000000000004</v>
      </c>
      <c r="C79">
        <v>10.494999999999999</v>
      </c>
      <c r="D79" t="s">
        <v>36</v>
      </c>
      <c r="E79" t="s">
        <v>78</v>
      </c>
    </row>
    <row r="82" spans="1:5" x14ac:dyDescent="0.3">
      <c r="A82" t="s">
        <v>80</v>
      </c>
    </row>
    <row r="83" spans="1:5" x14ac:dyDescent="0.3">
      <c r="A83" t="s">
        <v>70</v>
      </c>
      <c r="B83" t="s">
        <v>71</v>
      </c>
      <c r="C83" t="s">
        <v>72</v>
      </c>
      <c r="D83" t="s">
        <v>73</v>
      </c>
      <c r="E83" t="s">
        <v>74</v>
      </c>
    </row>
    <row r="84" spans="1:5" x14ac:dyDescent="0.3">
      <c r="A84" t="s">
        <v>81</v>
      </c>
      <c r="B84">
        <v>0.16500000000000001</v>
      </c>
      <c r="C84">
        <v>3.1970000000000001</v>
      </c>
      <c r="D84">
        <v>1.0999999999999999E-2</v>
      </c>
      <c r="E84" t="s">
        <v>78</v>
      </c>
    </row>
    <row r="85" spans="1:5" x14ac:dyDescent="0.3">
      <c r="A85" t="s">
        <v>83</v>
      </c>
      <c r="B85">
        <v>0.13300000000000001</v>
      </c>
      <c r="C85">
        <v>2.5779999999999998</v>
      </c>
      <c r="D85">
        <v>3.1E-2</v>
      </c>
      <c r="E85" t="s">
        <v>78</v>
      </c>
    </row>
    <row r="86" spans="1:5" x14ac:dyDescent="0.3">
      <c r="A86" t="s">
        <v>82</v>
      </c>
      <c r="B86">
        <v>3.1899999999999998E-2</v>
      </c>
      <c r="C86">
        <v>0.57199999999999995</v>
      </c>
      <c r="D86">
        <v>0.57199999999999995</v>
      </c>
      <c r="E86" t="s">
        <v>76</v>
      </c>
    </row>
    <row r="89" spans="1:5" x14ac:dyDescent="0.3">
      <c r="A89" t="s">
        <v>84</v>
      </c>
    </row>
    <row r="90" spans="1:5" x14ac:dyDescent="0.3">
      <c r="A90" t="s">
        <v>70</v>
      </c>
      <c r="B90" t="s">
        <v>71</v>
      </c>
      <c r="C90" t="s">
        <v>72</v>
      </c>
      <c r="D90" t="s">
        <v>73</v>
      </c>
      <c r="E90" t="s">
        <v>74</v>
      </c>
    </row>
    <row r="91" spans="1:5" x14ac:dyDescent="0.3">
      <c r="A91" t="s">
        <v>85</v>
      </c>
      <c r="B91">
        <v>0.20899999999999999</v>
      </c>
      <c r="C91">
        <v>4.05</v>
      </c>
      <c r="D91">
        <v>1E-3</v>
      </c>
      <c r="E91" t="s">
        <v>78</v>
      </c>
    </row>
    <row r="92" spans="1:5" x14ac:dyDescent="0.3">
      <c r="A92" t="s">
        <v>86</v>
      </c>
      <c r="B92">
        <v>0.17699999999999999</v>
      </c>
      <c r="C92">
        <v>3.43</v>
      </c>
      <c r="D92">
        <v>4.0000000000000001E-3</v>
      </c>
      <c r="E92" t="s">
        <v>78</v>
      </c>
    </row>
    <row r="93" spans="1:5" x14ac:dyDescent="0.3">
      <c r="A93" t="s">
        <v>82</v>
      </c>
      <c r="B93">
        <v>3.2000000000000001E-2</v>
      </c>
      <c r="C93">
        <v>0.57399999999999995</v>
      </c>
      <c r="D93">
        <v>0.57099999999999995</v>
      </c>
      <c r="E93" t="s">
        <v>76</v>
      </c>
    </row>
    <row r="96" spans="1:5" x14ac:dyDescent="0.3">
      <c r="A96" t="s">
        <v>109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Data file 1</vt:lpstr>
      <vt:lpstr>Statistics 0.08Hz</vt:lpstr>
      <vt:lpstr>Statistics 0.10Hz</vt:lpstr>
      <vt:lpstr>Statistics 0.16Hz</vt:lpstr>
      <vt:lpstr>Statistics 0.32Hz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김성헌(이비인후과학교실)</dc:creator>
  <cp:lastModifiedBy>김성헌(이비인후과학교실)</cp:lastModifiedBy>
  <dcterms:created xsi:type="dcterms:W3CDTF">2021-10-05T11:32:05Z</dcterms:created>
  <dcterms:modified xsi:type="dcterms:W3CDTF">2023-11-22T07:45:04Z</dcterms:modified>
</cp:coreProperties>
</file>