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F:\Git\George_ancom\may_2024_manu_with_reviewr_comments_21_may_2024\"/>
    </mc:Choice>
  </mc:AlternateContent>
  <xr:revisionPtr revIDLastSave="0" documentId="13_ncr:1_{4B68102F-4634-45FE-8FEF-157175D19B6D}" xr6:coauthVersionLast="47" xr6:coauthVersionMax="47" xr10:uidLastSave="{00000000-0000-0000-0000-000000000000}"/>
  <bookViews>
    <workbookView xWindow="38290" yWindow="-7270" windowWidth="25820" windowHeight="28300" tabRatio="637" activeTab="7" xr2:uid="{00000000-000D-0000-FFFF-FFFF00000000}"/>
  </bookViews>
  <sheets>
    <sheet name="Supp table S1" sheetId="2" r:id="rId1"/>
    <sheet name="Supp table S2" sheetId="9" r:id="rId2"/>
    <sheet name="Supp table S3" sheetId="10" r:id="rId3"/>
    <sheet name="Supp table S4" sheetId="4" r:id="rId4"/>
    <sheet name="Supp table S5" sheetId="5" r:id="rId5"/>
    <sheet name="Supp table S6" sheetId="8" r:id="rId6"/>
    <sheet name="Supp table S7" sheetId="6" r:id="rId7"/>
    <sheet name="Supp table S8" sheetId="7" r:id="rId8"/>
  </sheets>
  <definedNames>
    <definedName name="Z_48815EAE_F199_4E32_AF90_EF273BB0D66F_.wvu.FilterData" localSheetId="6" hidden="1">'Supp table S7'!$A$3:$Z$1001</definedName>
  </definedNames>
  <calcPr calcId="191029"/>
  <customWorkbookViews>
    <customWorkbookView name="Filter 1" guid="{48815EAE-F199-4E32-AF90-EF273BB0D66F}" maximized="1" windowWidth="0" windowHeight="0" activeSheetId="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126" i="2" l="1"/>
  <c r="S126" i="2"/>
  <c r="Q126" i="2"/>
  <c r="O126" i="2"/>
  <c r="T125" i="2"/>
  <c r="S125" i="2"/>
  <c r="Q125" i="2"/>
  <c r="O125" i="2"/>
  <c r="T124" i="2"/>
  <c r="S124" i="2"/>
  <c r="Q124" i="2"/>
  <c r="O124" i="2"/>
  <c r="L124" i="2"/>
  <c r="T123" i="2"/>
  <c r="S123" i="2"/>
  <c r="Q123" i="2"/>
  <c r="O123" i="2"/>
  <c r="L123" i="2"/>
  <c r="T121" i="2"/>
  <c r="S121" i="2"/>
  <c r="Q121" i="2"/>
  <c r="O121" i="2"/>
  <c r="M121" i="2"/>
  <c r="L121" i="2"/>
  <c r="J121" i="2"/>
  <c r="I121" i="2"/>
</calcChain>
</file>

<file path=xl/sharedStrings.xml><?xml version="1.0" encoding="utf-8"?>
<sst xmlns="http://schemas.openxmlformats.org/spreadsheetml/2006/main" count="5316" uniqueCount="393">
  <si>
    <t>sample-id</t>
  </si>
  <si>
    <t>Sampletype</t>
  </si>
  <si>
    <t>Bufferused</t>
  </si>
  <si>
    <t>Storageconditions</t>
  </si>
  <si>
    <t>Storagetemp</t>
  </si>
  <si>
    <t>DaysstoredpriortoDNAextraction</t>
  </si>
  <si>
    <t>input</t>
  </si>
  <si>
    <t>filtered</t>
  </si>
  <si>
    <t>percentage of input passed filter</t>
  </si>
  <si>
    <t>denoised</t>
  </si>
  <si>
    <t>merged</t>
  </si>
  <si>
    <t>percentage of input merged</t>
  </si>
  <si>
    <t>non-chimeric</t>
  </si>
  <si>
    <t>percentage of input non-chimeric</t>
  </si>
  <si>
    <t>non-chimeric (depth&gt;=4,628)</t>
  </si>
  <si>
    <t>percentage of input non-chimeric (depth&gt;=4,628)</t>
  </si>
  <si>
    <t>non-rare ASVs (depth&gt;=4,628)</t>
  </si>
  <si>
    <t>rare-ASVs (depth&gt;=4,628)</t>
  </si>
  <si>
    <t>1A</t>
  </si>
  <si>
    <t>Stool</t>
  </si>
  <si>
    <t>Healthy</t>
  </si>
  <si>
    <t>No buffer</t>
  </si>
  <si>
    <t>1B</t>
  </si>
  <si>
    <t>RT1D</t>
  </si>
  <si>
    <t>1C</t>
  </si>
  <si>
    <t>RT3D</t>
  </si>
  <si>
    <t>1D</t>
  </si>
  <si>
    <t>Fridge1D</t>
  </si>
  <si>
    <t>1E</t>
  </si>
  <si>
    <t>Fridge3D</t>
  </si>
  <si>
    <t>1F</t>
  </si>
  <si>
    <t>PSP</t>
  </si>
  <si>
    <t>1G</t>
  </si>
  <si>
    <t>1H</t>
  </si>
  <si>
    <t>1I</t>
  </si>
  <si>
    <t>NA</t>
  </si>
  <si>
    <t>1J</t>
  </si>
  <si>
    <t>1K</t>
  </si>
  <si>
    <t>Rnalater</t>
  </si>
  <si>
    <t>1L</t>
  </si>
  <si>
    <t>1M</t>
  </si>
  <si>
    <t>1N</t>
  </si>
  <si>
    <t>1O</t>
  </si>
  <si>
    <t>1P</t>
  </si>
  <si>
    <t>Ethanol</t>
  </si>
  <si>
    <t>1Q</t>
  </si>
  <si>
    <t>1R</t>
  </si>
  <si>
    <t>1S</t>
  </si>
  <si>
    <t>1T</t>
  </si>
  <si>
    <t>2A</t>
  </si>
  <si>
    <t>2B</t>
  </si>
  <si>
    <t>2C</t>
  </si>
  <si>
    <t>2D</t>
  </si>
  <si>
    <t>2E</t>
  </si>
  <si>
    <t>2F</t>
  </si>
  <si>
    <t>2G</t>
  </si>
  <si>
    <t>2H</t>
  </si>
  <si>
    <t>2I</t>
  </si>
  <si>
    <t>2J</t>
  </si>
  <si>
    <t>2K</t>
  </si>
  <si>
    <t>2L</t>
  </si>
  <si>
    <t>2M</t>
  </si>
  <si>
    <t>2N</t>
  </si>
  <si>
    <t>2O</t>
  </si>
  <si>
    <t>2P</t>
  </si>
  <si>
    <t>2Q</t>
  </si>
  <si>
    <t>2R</t>
  </si>
  <si>
    <t>2S</t>
  </si>
  <si>
    <t>2T</t>
  </si>
  <si>
    <t>3A</t>
  </si>
  <si>
    <t>3B</t>
  </si>
  <si>
    <t>3C</t>
  </si>
  <si>
    <t>3D</t>
  </si>
  <si>
    <t>3E</t>
  </si>
  <si>
    <t>3F</t>
  </si>
  <si>
    <t>3G</t>
  </si>
  <si>
    <t>3H</t>
  </si>
  <si>
    <t>3I</t>
  </si>
  <si>
    <t>3J</t>
  </si>
  <si>
    <t>3K</t>
  </si>
  <si>
    <t>3L</t>
  </si>
  <si>
    <t>3M</t>
  </si>
  <si>
    <t>3N</t>
  </si>
  <si>
    <t>3O</t>
  </si>
  <si>
    <t>3P</t>
  </si>
  <si>
    <t>3Q</t>
  </si>
  <si>
    <t>3R</t>
  </si>
  <si>
    <t>3S</t>
  </si>
  <si>
    <t>3T</t>
  </si>
  <si>
    <t>4A</t>
  </si>
  <si>
    <t>4B</t>
  </si>
  <si>
    <t>4C</t>
  </si>
  <si>
    <t>4D</t>
  </si>
  <si>
    <t>4E</t>
  </si>
  <si>
    <t>4F</t>
  </si>
  <si>
    <t>4G</t>
  </si>
  <si>
    <t>4H</t>
  </si>
  <si>
    <t>4I</t>
  </si>
  <si>
    <t>4J</t>
  </si>
  <si>
    <t>4K</t>
  </si>
  <si>
    <t>4M</t>
  </si>
  <si>
    <t>4N</t>
  </si>
  <si>
    <t>4O</t>
  </si>
  <si>
    <t>4P</t>
  </si>
  <si>
    <t>4Q</t>
  </si>
  <si>
    <t>4R</t>
  </si>
  <si>
    <t>4S</t>
  </si>
  <si>
    <t>5A</t>
  </si>
  <si>
    <t>5B</t>
  </si>
  <si>
    <t>5C</t>
  </si>
  <si>
    <t>5D</t>
  </si>
  <si>
    <t>5E</t>
  </si>
  <si>
    <t>5F</t>
  </si>
  <si>
    <t>5G</t>
  </si>
  <si>
    <t>5H</t>
  </si>
  <si>
    <t>5I</t>
  </si>
  <si>
    <t>5J</t>
  </si>
  <si>
    <t>5K</t>
  </si>
  <si>
    <t>5L</t>
  </si>
  <si>
    <t>5M</t>
  </si>
  <si>
    <t>5N</t>
  </si>
  <si>
    <t>5O</t>
  </si>
  <si>
    <t>5P</t>
  </si>
  <si>
    <t>5Q</t>
  </si>
  <si>
    <t>5R</t>
  </si>
  <si>
    <t>5S</t>
  </si>
  <si>
    <t>5T</t>
  </si>
  <si>
    <t>6A</t>
  </si>
  <si>
    <t>6B</t>
  </si>
  <si>
    <t>6C</t>
  </si>
  <si>
    <t>6D</t>
  </si>
  <si>
    <t>6E</t>
  </si>
  <si>
    <t>6F</t>
  </si>
  <si>
    <t>6G</t>
  </si>
  <si>
    <t>6H</t>
  </si>
  <si>
    <t>6I</t>
  </si>
  <si>
    <t>6J</t>
  </si>
  <si>
    <t>6K</t>
  </si>
  <si>
    <t>6L</t>
  </si>
  <si>
    <t>6M</t>
  </si>
  <si>
    <t>6N</t>
  </si>
  <si>
    <t>6O</t>
  </si>
  <si>
    <t>6P</t>
  </si>
  <si>
    <t>6Q</t>
  </si>
  <si>
    <t>6R</t>
  </si>
  <si>
    <t>6S</t>
  </si>
  <si>
    <t>6T</t>
  </si>
  <si>
    <t>SUM</t>
  </si>
  <si>
    <t>MIN</t>
  </si>
  <si>
    <t>MAX</t>
  </si>
  <si>
    <t>AVG</t>
  </si>
  <si>
    <t>SEM</t>
  </si>
  <si>
    <t>Df</t>
  </si>
  <si>
    <t>R2</t>
  </si>
  <si>
    <t>Pr(&gt;F)</t>
  </si>
  <si>
    <t>Total</t>
  </si>
  <si>
    <t>Pairwise</t>
  </si>
  <si>
    <t>Ethanol_1</t>
  </si>
  <si>
    <t>Ethanol_2</t>
  </si>
  <si>
    <t>Ethanol_3</t>
  </si>
  <si>
    <t>Ethanol_4</t>
  </si>
  <si>
    <t>Ethanol_5</t>
  </si>
  <si>
    <t>Ethanol_6</t>
  </si>
  <si>
    <t>No buffer_1</t>
  </si>
  <si>
    <t>No buffer_2</t>
  </si>
  <si>
    <t>No buffer_3</t>
  </si>
  <si>
    <t>No buffer_4</t>
  </si>
  <si>
    <t>No buffer_5</t>
  </si>
  <si>
    <t>No buffer_6</t>
  </si>
  <si>
    <t>PSP_1</t>
  </si>
  <si>
    <t>PSP_2</t>
  </si>
  <si>
    <t>PSP_3</t>
  </si>
  <si>
    <t>PSP_4</t>
  </si>
  <si>
    <t>PSP_5</t>
  </si>
  <si>
    <t>PSP_6</t>
  </si>
  <si>
    <t>Pairwise PERMANOVA skipped as there would be too few samples per grouping</t>
  </si>
  <si>
    <t>feature</t>
  </si>
  <si>
    <t>metadata</t>
  </si>
  <si>
    <t>value</t>
  </si>
  <si>
    <t>coef</t>
  </si>
  <si>
    <t>stderr</t>
  </si>
  <si>
    <t>N</t>
  </si>
  <si>
    <t>N.not.0</t>
  </si>
  <si>
    <t>pval</t>
  </si>
  <si>
    <t>qval</t>
  </si>
  <si>
    <t>Parabacteroides</t>
  </si>
  <si>
    <t>Bufferused_and_Storageconditions</t>
  </si>
  <si>
    <t>Ethanol_RT3D</t>
  </si>
  <si>
    <t>Alistipes</t>
  </si>
  <si>
    <t>Ruminococcaceae_Ruminococcus</t>
  </si>
  <si>
    <t>Bacteroides</t>
  </si>
  <si>
    <t>Ethanol_RT1D</t>
  </si>
  <si>
    <t>Ethanol_Fridge1D</t>
  </si>
  <si>
    <t>Oscillospira</t>
  </si>
  <si>
    <t>Subdoligranulum</t>
  </si>
  <si>
    <t>Ethanol_Fridge3D</t>
  </si>
  <si>
    <t>Phascolarctobacterium</t>
  </si>
  <si>
    <t>Sutterella</t>
  </si>
  <si>
    <t>Prevotella</t>
  </si>
  <si>
    <t>Ethanol_-80</t>
  </si>
  <si>
    <t>Faecalibacterium</t>
  </si>
  <si>
    <t>Rnalater_-80</t>
  </si>
  <si>
    <t>Rnalater_RT3D</t>
  </si>
  <si>
    <t>Erysipelotrichaceae_Clostridium</t>
  </si>
  <si>
    <t>No buffer_Fridge1D</t>
  </si>
  <si>
    <t>No buffer_Fridge3D</t>
  </si>
  <si>
    <t>PSP_RT1D</t>
  </si>
  <si>
    <t>PSP_RT3D</t>
  </si>
  <si>
    <t>Rnalater_RT1D</t>
  </si>
  <si>
    <t>Rnalater_Fridge1D</t>
  </si>
  <si>
    <t>WAL_1855D</t>
  </si>
  <si>
    <t>Rnalater_Fridge3D</t>
  </si>
  <si>
    <t>Haemophilus</t>
  </si>
  <si>
    <t>Cloacibacillus</t>
  </si>
  <si>
    <t>PSP_Fridge3D</t>
  </si>
  <si>
    <t>Roseburia</t>
  </si>
  <si>
    <t>No buffer_RT3D</t>
  </si>
  <si>
    <t>Unknown</t>
  </si>
  <si>
    <t>Dehalobacterium</t>
  </si>
  <si>
    <t>PSP_Fridge1D</t>
  </si>
  <si>
    <t>Blautia</t>
  </si>
  <si>
    <t>No buffer_RT1D</t>
  </si>
  <si>
    <t>SMB53</t>
  </si>
  <si>
    <t>Anaerostipes</t>
  </si>
  <si>
    <t>PSP_-80</t>
  </si>
  <si>
    <t>Dialister</t>
  </si>
  <si>
    <t>Turicibacter</t>
  </si>
  <si>
    <t>Lachnospiraceae_Ruminococcus</t>
  </si>
  <si>
    <t>Adlercreutzia</t>
  </si>
  <si>
    <t>4L</t>
  </si>
  <si>
    <t>4T</t>
  </si>
  <si>
    <t>Buffer type</t>
  </si>
  <si>
    <t>RNAlater</t>
  </si>
  <si>
    <t>Temp</t>
  </si>
  <si>
    <t>RT</t>
  </si>
  <si>
    <t>Fridge</t>
  </si>
  <si>
    <t>Sample type</t>
  </si>
  <si>
    <t>Storage time</t>
  </si>
  <si>
    <t>1 day</t>
  </si>
  <si>
    <t>3 day</t>
  </si>
  <si>
    <t>Formate</t>
  </si>
  <si>
    <t>Acetate</t>
  </si>
  <si>
    <t>Propionate</t>
  </si>
  <si>
    <t>iso-Butyrate</t>
  </si>
  <si>
    <t>Butyrate</t>
  </si>
  <si>
    <t>iso-Valerate</t>
  </si>
  <si>
    <t>Valerate</t>
  </si>
  <si>
    <t>Lactate</t>
  </si>
  <si>
    <t>Succinate</t>
  </si>
  <si>
    <t>Genus</t>
  </si>
  <si>
    <t>Lipid</t>
  </si>
  <si>
    <t>Correlation</t>
  </si>
  <si>
    <t>p.adj</t>
  </si>
  <si>
    <t>cc_115</t>
  </si>
  <si>
    <t>isobutyrate</t>
  </si>
  <si>
    <t>Lachnobacterium</t>
  </si>
  <si>
    <t>Clostridiaceae_Clostridium</t>
  </si>
  <si>
    <t>isovalerate</t>
  </si>
  <si>
    <t>Coprococcus</t>
  </si>
  <si>
    <t>Enterococcus</t>
  </si>
  <si>
    <t>Oribacterium</t>
  </si>
  <si>
    <t>Gemella</t>
  </si>
  <si>
    <t>Barnesiella</t>
  </si>
  <si>
    <t>Butyricicoccus</t>
  </si>
  <si>
    <t>Oxalobacter</t>
  </si>
  <si>
    <t>Veillonella</t>
  </si>
  <si>
    <t>Granulicatella</t>
  </si>
  <si>
    <t>rc4-4</t>
  </si>
  <si>
    <t>Peptostreptococcaceae_Clostridium</t>
  </si>
  <si>
    <t>RFN20</t>
  </si>
  <si>
    <t>Porphyromonas</t>
  </si>
  <si>
    <t>Lachnospira</t>
  </si>
  <si>
    <t>Pelomonas</t>
  </si>
  <si>
    <t>Desulfovibrio</t>
  </si>
  <si>
    <t>Anaerotruncus</t>
  </si>
  <si>
    <t>Caldicoprobacter</t>
  </si>
  <si>
    <t>Paraprevotella</t>
  </si>
  <si>
    <t>Aggregatibacter</t>
  </si>
  <si>
    <t>[Eubacterium]</t>
  </si>
  <si>
    <t>Bilophila</t>
  </si>
  <si>
    <t>Butyricimonas</t>
  </si>
  <si>
    <t>Dorea</t>
  </si>
  <si>
    <t>Bifidobacterium</t>
  </si>
  <si>
    <t>Campylobacter</t>
  </si>
  <si>
    <t>Slackia</t>
  </si>
  <si>
    <t>Peptoniphilus</t>
  </si>
  <si>
    <t>Christensenella</t>
  </si>
  <si>
    <t>Streptococcus</t>
  </si>
  <si>
    <t>Anaerofustis</t>
  </si>
  <si>
    <t>Coprobacillus</t>
  </si>
  <si>
    <t>All</t>
  </si>
  <si>
    <t>Similarities</t>
  </si>
  <si>
    <t>02d06</t>
  </si>
  <si>
    <t>Collinsella</t>
  </si>
  <si>
    <t>Lachnospiraceae_Clostridium</t>
  </si>
  <si>
    <t>Odoribacter</t>
  </si>
  <si>
    <t>Rothia</t>
  </si>
  <si>
    <r>
      <t xml:space="preserve">Supplementary Table S1 </t>
    </r>
    <r>
      <rPr>
        <sz val="10"/>
        <color rgb="FF000000"/>
        <rFont val="Arial"/>
        <family val="2"/>
        <scheme val="minor"/>
      </rPr>
      <t>Metadata and statistics of read numbers of samples pre- and post-read filtering.</t>
    </r>
  </si>
  <si>
    <t>Participant number</t>
  </si>
  <si>
    <t>RNAlater_1</t>
  </si>
  <si>
    <t>RNAlater_2</t>
  </si>
  <si>
    <t>RNAlater_3</t>
  </si>
  <si>
    <t>RNAlater_4</t>
  </si>
  <si>
    <t>RNAlater_5</t>
  </si>
  <si>
    <t>RNAlater_6</t>
  </si>
  <si>
    <t>Baseline_1</t>
  </si>
  <si>
    <t>Baseline_2</t>
  </si>
  <si>
    <t>Baseline_3</t>
  </si>
  <si>
    <t>Baseline_4</t>
  </si>
  <si>
    <t>Baseline_5</t>
  </si>
  <si>
    <t>Baseline_6</t>
  </si>
  <si>
    <t>Fridge_1</t>
  </si>
  <si>
    <t>Fridge_2</t>
  </si>
  <si>
    <t>Fridge_3</t>
  </si>
  <si>
    <t>Fridge_4</t>
  </si>
  <si>
    <t>Fridge_5</t>
  </si>
  <si>
    <t>Fridge_6</t>
  </si>
  <si>
    <t>RT_1</t>
  </si>
  <si>
    <t>RT_2</t>
  </si>
  <si>
    <t>RT_3</t>
  </si>
  <si>
    <t>RT_4</t>
  </si>
  <si>
    <t>RT_5</t>
  </si>
  <si>
    <t>RT_6</t>
  </si>
  <si>
    <t>Baseline</t>
  </si>
  <si>
    <t>Baseline:–80oC, Fridge:4oC or RT:20oC</t>
  </si>
  <si>
    <t>Fridge_1D</t>
  </si>
  <si>
    <t>Fridge_3D</t>
  </si>
  <si>
    <t>RT_1D</t>
  </si>
  <si>
    <t>RT_3D</t>
  </si>
  <si>
    <t>Baseline_1D</t>
  </si>
  <si>
    <t>Observed</t>
  </si>
  <si>
    <t>Chao1</t>
  </si>
  <si>
    <t>Shannon</t>
  </si>
  <si>
    <t>Bufferused and Storageconditions</t>
  </si>
  <si>
    <t>Ethanol_Baseline</t>
  </si>
  <si>
    <t>No buffer_Baseline</t>
  </si>
  <si>
    <t>PSP_Baseline</t>
  </si>
  <si>
    <t>RNAlater_Baseline</t>
  </si>
  <si>
    <t>RNAlater_Fridge1D</t>
  </si>
  <si>
    <t>RNAlater_Fridge3D</t>
  </si>
  <si>
    <t>RNAlater_RT1D</t>
  </si>
  <si>
    <t>RNAlater_RT3D</t>
  </si>
  <si>
    <t>Participant number and Bufferused</t>
  </si>
  <si>
    <t>1_Ethanol</t>
  </si>
  <si>
    <t>1_No buffer</t>
  </si>
  <si>
    <t>1_PSP</t>
  </si>
  <si>
    <t>1_RNAlater</t>
  </si>
  <si>
    <t>2_Ethanol</t>
  </si>
  <si>
    <t>2_No buffer</t>
  </si>
  <si>
    <t>2_PSP</t>
  </si>
  <si>
    <t>2_RNAlater</t>
  </si>
  <si>
    <t>3_Ethanol</t>
  </si>
  <si>
    <t>3_No buffer</t>
  </si>
  <si>
    <t>3_PSP</t>
  </si>
  <si>
    <t>3_RNAlater</t>
  </si>
  <si>
    <t>4_Ethanol</t>
  </si>
  <si>
    <t>4_No buffer</t>
  </si>
  <si>
    <t>4_PSP</t>
  </si>
  <si>
    <t>4_RNAlater</t>
  </si>
  <si>
    <t>5_Ethanol</t>
  </si>
  <si>
    <t>5_No buffer</t>
  </si>
  <si>
    <t>5_PSP</t>
  </si>
  <si>
    <t>5_RNAlater</t>
  </si>
  <si>
    <t>6_Ethanol</t>
  </si>
  <si>
    <t>6_No buffer</t>
  </si>
  <si>
    <t>6_PSP</t>
  </si>
  <si>
    <t>6_RNAlater</t>
  </si>
  <si>
    <t>Test not carried out for Storageconditions &amp; Participant number as there would be too few samples in each grouping</t>
  </si>
  <si>
    <r>
      <rPr>
        <b/>
        <sz val="10"/>
        <color rgb="FF000000"/>
        <rFont val="Arial"/>
        <family val="2"/>
        <scheme val="minor"/>
      </rPr>
      <t>Supplementary Table S5</t>
    </r>
    <r>
      <rPr>
        <sz val="10"/>
        <color rgb="FF000000"/>
        <rFont val="Arial"/>
        <scheme val="minor"/>
      </rPr>
      <t xml:space="preserve"> SCFA abundance profiles of samples.</t>
    </r>
  </si>
  <si>
    <t>SumOfSqs</t>
  </si>
  <si>
    <t>F</t>
  </si>
  <si>
    <t>Residual</t>
  </si>
  <si>
    <t>Bufferused and Participant number</t>
  </si>
  <si>
    <t>Bufferused and Temp</t>
  </si>
  <si>
    <t>Ethanol_Fridge</t>
  </si>
  <si>
    <t>Ethanol_RT</t>
  </si>
  <si>
    <t>No buffer_Fridge</t>
  </si>
  <si>
    <t>No buffer_RT</t>
  </si>
  <si>
    <t>PSP_Fridge</t>
  </si>
  <si>
    <t>PSP_RT</t>
  </si>
  <si>
    <t>RNAlater_Fridge</t>
  </si>
  <si>
    <t>RNAlater_RT</t>
  </si>
  <si>
    <t>Temp and Participant number</t>
  </si>
  <si>
    <t>Storageconditions and Participant number</t>
  </si>
  <si>
    <t>Bufferused, Storageconditions and Participant number</t>
  </si>
  <si>
    <t>Participant type</t>
  </si>
  <si>
    <r>
      <rPr>
        <b/>
        <sz val="10"/>
        <color rgb="FF000000"/>
        <rFont val="Arial"/>
        <family val="2"/>
        <scheme val="minor"/>
      </rPr>
      <t>Supplementary Table S2</t>
    </r>
    <r>
      <rPr>
        <sz val="10"/>
        <color rgb="FF000000"/>
        <rFont val="Arial"/>
        <scheme val="minor"/>
      </rPr>
      <t xml:space="preserve"> PERMANOVA statistical tests of different comparions based on weighted unifrac distances of the 16S data. PERMANOVA results, 999 permutations, pairwise tests display holm adjusted p-values.</t>
    </r>
  </si>
  <si>
    <r>
      <rPr>
        <b/>
        <sz val="10"/>
        <color rgb="FF000000"/>
        <rFont val="Arial"/>
        <family val="2"/>
        <scheme val="minor"/>
      </rPr>
      <t>Supplementary Table S3</t>
    </r>
    <r>
      <rPr>
        <sz val="10"/>
        <color rgb="FF000000"/>
        <rFont val="Arial"/>
        <scheme val="minor"/>
      </rPr>
      <t xml:space="preserve"> Paired Wilcoxon statistical tests of different comparisons based on the observed ASVs, Chao1 (Estimated total number of ASVs), and Shannon metrics of the 16S data based on ASVs. Within each test P-values were adjusted by the Holm-Bonferroni method.</t>
    </r>
  </si>
  <si>
    <r>
      <rPr>
        <b/>
        <sz val="10"/>
        <color rgb="FF000000"/>
        <rFont val="Arial"/>
        <family val="2"/>
        <scheme val="minor"/>
      </rPr>
      <t>Supplmentary Table S4</t>
    </r>
    <r>
      <rPr>
        <sz val="10"/>
        <color rgb="FF000000"/>
        <rFont val="Arial"/>
        <scheme val="minor"/>
      </rPr>
      <t xml:space="preserve"> All significant results from maaslin2 biomarker detection of genera.</t>
    </r>
  </si>
  <si>
    <t>Sample code</t>
  </si>
  <si>
    <r>
      <rPr>
        <b/>
        <sz val="10"/>
        <color rgb="FF000000"/>
        <rFont val="Arial"/>
        <family val="2"/>
        <scheme val="minor"/>
      </rPr>
      <t>Supplementary Table S6</t>
    </r>
    <r>
      <rPr>
        <sz val="10"/>
        <color rgb="FF000000"/>
        <rFont val="Arial"/>
        <scheme val="minor"/>
      </rPr>
      <t xml:space="preserve"> PERMANOVA statistical tests of different comparions based on Bray-Curtis distances for the Lipid data. PERMANOVA results, 999 permutations, pairwise tests display holm adjusted p-values.</t>
    </r>
  </si>
  <si>
    <r>
      <rPr>
        <b/>
        <sz val="10"/>
        <color rgb="FF000000"/>
        <rFont val="Arial"/>
        <family val="2"/>
        <scheme val="minor"/>
      </rPr>
      <t>Supplmentary Table S7</t>
    </r>
    <r>
      <rPr>
        <sz val="10"/>
        <color rgb="FF000000"/>
        <rFont val="Arial"/>
        <scheme val="minor"/>
      </rPr>
      <t xml:space="preserve"> Spearman correlation values of 16S genera and SCFA abundance profiles.</t>
    </r>
  </si>
  <si>
    <r>
      <rPr>
        <b/>
        <sz val="10"/>
        <color rgb="FF000000"/>
        <rFont val="Arial"/>
        <family val="2"/>
        <scheme val="minor"/>
      </rPr>
      <t>Supplementary Table S8</t>
    </r>
    <r>
      <rPr>
        <sz val="10"/>
        <color rgb="FF000000"/>
        <rFont val="Arial"/>
        <scheme val="minor"/>
      </rPr>
      <t xml:space="preserve"> Spearman correlation values of 16S genera and SCFA abundance profiles stratified by buffer used. "All" are the results of using all data (no buffer, RNAlater, ethanol, and PSP). All non-zero values are significant results. Similarites table shows the number of similarities by significant correlations where the correlations are both positive or both negative.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</si>
</sst>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rgb="FF000000"/>
      <name val="Arial"/>
      <scheme val="minor"/>
    </font>
    <font>
      <sz val="10"/>
      <color theme="1"/>
      <name val="Arial"/>
      <family val="2"/>
      <scheme val="minor"/>
    </font>
    <font>
      <sz val="10"/>
      <color theme="1"/>
      <name val="Arial"/>
      <family val="2"/>
    </font>
    <font>
      <sz val="11"/>
      <color rgb="FF000000"/>
      <name val="Calibri"/>
      <family val="2"/>
    </font>
    <font>
      <b/>
      <sz val="10"/>
      <color rgb="FF000000"/>
      <name val="Arial"/>
      <family val="2"/>
      <scheme val="minor"/>
    </font>
    <font>
      <sz val="10"/>
      <color rgb="FF000000"/>
      <name val="Arial"/>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1">
    <xf numFmtId="0" fontId="0" fillId="0" borderId="0" xfId="0"/>
    <xf numFmtId="0" fontId="1" fillId="0" borderId="0" xfId="0" applyFont="1"/>
    <xf numFmtId="0" fontId="2" fillId="0" borderId="0" xfId="0" applyFont="1"/>
    <xf numFmtId="0" fontId="2" fillId="0" borderId="0" xfId="0" applyFont="1" applyAlignment="1">
      <alignment horizontal="right"/>
    </xf>
    <xf numFmtId="11" fontId="1" fillId="0" borderId="0" xfId="0" applyNumberFormat="1" applyFont="1"/>
    <xf numFmtId="0" fontId="3" fillId="0" borderId="0" xfId="0" applyFont="1"/>
    <xf numFmtId="0" fontId="3" fillId="0" borderId="0" xfId="0" applyFont="1" applyAlignment="1">
      <alignment horizontal="right"/>
    </xf>
    <xf numFmtId="11" fontId="3" fillId="0" borderId="0" xfId="0" applyNumberFormat="1" applyFont="1" applyAlignment="1">
      <alignment horizontal="right"/>
    </xf>
    <xf numFmtId="0" fontId="4" fillId="0" borderId="0" xfId="0" applyFont="1"/>
    <xf numFmtId="0" fontId="5" fillId="0" borderId="0" xfId="0" applyFont="1"/>
    <xf numFmtId="11" fontId="0" fillId="0" borderId="0" xfId="0" applyNumberFormat="1"/>
  </cellXfs>
  <cellStyles count="1">
    <cellStyle name="Normal" xfId="0" builtinId="0"/>
  </cellStyles>
  <dxfs count="15">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59996337778862885"/>
        </patternFill>
      </fill>
    </dxf>
    <dxf>
      <fill>
        <patternFill patternType="solid">
          <fgColor rgb="FFB7E1CD"/>
          <bgColor rgb="FFB7E1CD"/>
        </patternFill>
      </fill>
    </dxf>
    <dxf>
      <fill>
        <patternFill>
          <bgColor theme="7" tint="0.59996337778862885"/>
        </patternFill>
      </fill>
    </dxf>
    <dxf>
      <fill>
        <patternFill patternType="solid">
          <fgColor rgb="FFB7E1CD"/>
          <bgColor rgb="FFB7E1CD"/>
        </patternFill>
      </fill>
    </dxf>
    <dxf>
      <fill>
        <patternFill>
          <bgColor theme="7" tint="0.59996337778862885"/>
        </patternFill>
      </fill>
    </dxf>
    <dxf>
      <fill>
        <patternFill>
          <bgColor theme="7" tint="0.59996337778862885"/>
        </patternFill>
      </fill>
    </dxf>
    <dxf>
      <fill>
        <patternFill>
          <bgColor theme="7"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U126"/>
  <sheetViews>
    <sheetView workbookViewId="0">
      <selection activeCell="A2" sqref="A2"/>
    </sheetView>
  </sheetViews>
  <sheetFormatPr defaultColWidth="12.7265625" defaultRowHeight="15.75" customHeight="1" x14ac:dyDescent="0.25"/>
  <cols>
    <col min="6" max="6" width="16.08984375" customWidth="1"/>
    <col min="7" max="7" width="24.81640625" customWidth="1"/>
    <col min="8" max="8" width="14.26953125" customWidth="1"/>
    <col min="9" max="9" width="8.26953125" customWidth="1"/>
    <col min="10" max="10" width="7.453125" customWidth="1"/>
    <col min="11" max="11" width="24.7265625" customWidth="1"/>
    <col min="12" max="12" width="7.7265625" customWidth="1"/>
    <col min="13" max="13" width="7.453125" customWidth="1"/>
    <col min="14" max="14" width="21.26953125" customWidth="1"/>
    <col min="15" max="15" width="10.7265625" customWidth="1"/>
    <col min="16" max="16" width="25.1796875" customWidth="1"/>
    <col min="17" max="17" width="22.26953125" customWidth="1"/>
    <col min="18" max="18" width="37.1796875" customWidth="1"/>
    <col min="19" max="19" width="23.7265625" customWidth="1"/>
    <col min="20" max="20" width="20.453125" customWidth="1"/>
  </cols>
  <sheetData>
    <row r="1" spans="1:20" ht="15.75" customHeight="1" x14ac:dyDescent="0.3">
      <c r="A1" s="8" t="s">
        <v>297</v>
      </c>
    </row>
    <row r="2" spans="1:20" ht="15.75" customHeight="1" x14ac:dyDescent="0.25">
      <c r="A2" s="1" t="s">
        <v>0</v>
      </c>
      <c r="B2" s="2" t="s">
        <v>298</v>
      </c>
      <c r="C2" s="2" t="s">
        <v>1</v>
      </c>
      <c r="D2" s="2" t="s">
        <v>385</v>
      </c>
      <c r="E2" s="2" t="s">
        <v>2</v>
      </c>
      <c r="F2" s="2" t="s">
        <v>4</v>
      </c>
      <c r="G2" s="2" t="s">
        <v>5</v>
      </c>
      <c r="H2" s="2" t="s">
        <v>3</v>
      </c>
      <c r="I2" s="1" t="s">
        <v>6</v>
      </c>
      <c r="J2" s="1" t="s">
        <v>7</v>
      </c>
      <c r="K2" s="1" t="s">
        <v>8</v>
      </c>
      <c r="L2" s="1" t="s">
        <v>9</v>
      </c>
      <c r="M2" s="1" t="s">
        <v>10</v>
      </c>
      <c r="N2" s="1" t="s">
        <v>11</v>
      </c>
      <c r="O2" s="1" t="s">
        <v>12</v>
      </c>
      <c r="P2" s="1" t="s">
        <v>13</v>
      </c>
      <c r="Q2" s="1" t="s">
        <v>14</v>
      </c>
      <c r="R2" s="1" t="s">
        <v>15</v>
      </c>
      <c r="S2" s="1" t="s">
        <v>16</v>
      </c>
      <c r="T2" s="1" t="s">
        <v>17</v>
      </c>
    </row>
    <row r="3" spans="1:20" ht="15.75" customHeight="1" x14ac:dyDescent="0.25">
      <c r="A3" s="1" t="s">
        <v>18</v>
      </c>
      <c r="B3" s="3">
        <v>1</v>
      </c>
      <c r="C3" s="2" t="s">
        <v>19</v>
      </c>
      <c r="D3" s="2" t="s">
        <v>20</v>
      </c>
      <c r="E3" s="2" t="s">
        <v>21</v>
      </c>
      <c r="F3" s="3" t="s">
        <v>323</v>
      </c>
      <c r="G3" s="3">
        <v>1</v>
      </c>
      <c r="H3" s="3" t="s">
        <v>323</v>
      </c>
      <c r="I3" s="1">
        <v>102384</v>
      </c>
      <c r="J3" s="1">
        <v>60877</v>
      </c>
      <c r="K3" s="1">
        <v>59.46</v>
      </c>
      <c r="L3" s="1">
        <v>59482</v>
      </c>
      <c r="M3" s="1">
        <v>56661</v>
      </c>
      <c r="N3" s="1">
        <v>55.34</v>
      </c>
      <c r="O3" s="1">
        <v>55399</v>
      </c>
      <c r="P3" s="1">
        <v>54.11</v>
      </c>
      <c r="Q3" s="1">
        <v>55399</v>
      </c>
      <c r="R3" s="1">
        <v>54.11</v>
      </c>
      <c r="S3" s="1">
        <v>54875</v>
      </c>
      <c r="T3" s="1">
        <v>524</v>
      </c>
    </row>
    <row r="4" spans="1:20" ht="15.75" customHeight="1" x14ac:dyDescent="0.25">
      <c r="A4" s="1" t="s">
        <v>22</v>
      </c>
      <c r="B4" s="3">
        <v>1</v>
      </c>
      <c r="C4" s="2" t="s">
        <v>19</v>
      </c>
      <c r="D4" s="2" t="s">
        <v>20</v>
      </c>
      <c r="E4" s="2" t="s">
        <v>21</v>
      </c>
      <c r="F4" s="2" t="s">
        <v>234</v>
      </c>
      <c r="G4" s="3">
        <v>1</v>
      </c>
      <c r="H4" s="2" t="s">
        <v>23</v>
      </c>
      <c r="I4" s="1">
        <v>131415</v>
      </c>
      <c r="J4" s="1">
        <v>75471</v>
      </c>
      <c r="K4" s="1">
        <v>57.43</v>
      </c>
      <c r="L4" s="1">
        <v>73899</v>
      </c>
      <c r="M4" s="1">
        <v>69988</v>
      </c>
      <c r="N4" s="1">
        <v>53.26</v>
      </c>
      <c r="O4" s="1">
        <v>68364</v>
      </c>
      <c r="P4" s="1">
        <v>52.02</v>
      </c>
      <c r="Q4" s="1">
        <v>68364</v>
      </c>
      <c r="R4" s="1">
        <v>52.02</v>
      </c>
      <c r="S4" s="1">
        <v>67930</v>
      </c>
      <c r="T4" s="1">
        <v>434</v>
      </c>
    </row>
    <row r="5" spans="1:20" ht="15.75" customHeight="1" x14ac:dyDescent="0.25">
      <c r="A5" s="1" t="s">
        <v>24</v>
      </c>
      <c r="B5" s="3">
        <v>1</v>
      </c>
      <c r="C5" s="2" t="s">
        <v>19</v>
      </c>
      <c r="D5" s="2" t="s">
        <v>20</v>
      </c>
      <c r="E5" s="2" t="s">
        <v>21</v>
      </c>
      <c r="F5" s="2" t="s">
        <v>234</v>
      </c>
      <c r="G5" s="3">
        <v>3</v>
      </c>
      <c r="H5" s="2" t="s">
        <v>25</v>
      </c>
      <c r="I5" s="1">
        <v>143281</v>
      </c>
      <c r="J5" s="1">
        <v>82366</v>
      </c>
      <c r="K5" s="1">
        <v>57.49</v>
      </c>
      <c r="L5" s="1">
        <v>80216</v>
      </c>
      <c r="M5" s="1">
        <v>76030</v>
      </c>
      <c r="N5" s="1">
        <v>53.06</v>
      </c>
      <c r="O5" s="1">
        <v>72631</v>
      </c>
      <c r="P5" s="1">
        <v>50.69</v>
      </c>
      <c r="Q5" s="1">
        <v>72631</v>
      </c>
      <c r="R5" s="1">
        <v>50.69</v>
      </c>
      <c r="S5" s="1">
        <v>71944</v>
      </c>
      <c r="T5" s="1">
        <v>687</v>
      </c>
    </row>
    <row r="6" spans="1:20" ht="15.75" customHeight="1" x14ac:dyDescent="0.25">
      <c r="A6" s="1" t="s">
        <v>26</v>
      </c>
      <c r="B6" s="3">
        <v>1</v>
      </c>
      <c r="C6" s="2" t="s">
        <v>19</v>
      </c>
      <c r="D6" s="2" t="s">
        <v>20</v>
      </c>
      <c r="E6" s="2" t="s">
        <v>21</v>
      </c>
      <c r="F6" s="2" t="s">
        <v>235</v>
      </c>
      <c r="G6" s="3">
        <v>1</v>
      </c>
      <c r="H6" s="2" t="s">
        <v>27</v>
      </c>
      <c r="I6" s="1">
        <v>173714</v>
      </c>
      <c r="J6" s="1">
        <v>85356</v>
      </c>
      <c r="K6" s="1">
        <v>49.14</v>
      </c>
      <c r="L6" s="1">
        <v>83581</v>
      </c>
      <c r="M6" s="1">
        <v>79853</v>
      </c>
      <c r="N6" s="1">
        <v>45.97</v>
      </c>
      <c r="O6" s="1">
        <v>77592</v>
      </c>
      <c r="P6" s="1">
        <v>44.67</v>
      </c>
      <c r="Q6" s="1">
        <v>77592</v>
      </c>
      <c r="R6" s="1">
        <v>44.67</v>
      </c>
      <c r="S6" s="1">
        <v>76486</v>
      </c>
      <c r="T6" s="1">
        <v>1106</v>
      </c>
    </row>
    <row r="7" spans="1:20" ht="15.75" customHeight="1" x14ac:dyDescent="0.25">
      <c r="A7" s="1" t="s">
        <v>28</v>
      </c>
      <c r="B7" s="3">
        <v>1</v>
      </c>
      <c r="C7" s="2" t="s">
        <v>19</v>
      </c>
      <c r="D7" s="2" t="s">
        <v>20</v>
      </c>
      <c r="E7" s="2" t="s">
        <v>21</v>
      </c>
      <c r="F7" s="2" t="s">
        <v>235</v>
      </c>
      <c r="G7" s="3">
        <v>3</v>
      </c>
      <c r="H7" s="2" t="s">
        <v>29</v>
      </c>
      <c r="I7" s="1">
        <v>129271</v>
      </c>
      <c r="J7" s="1">
        <v>76951</v>
      </c>
      <c r="K7" s="1">
        <v>59.53</v>
      </c>
      <c r="L7" s="1">
        <v>74804</v>
      </c>
      <c r="M7" s="1">
        <v>71242</v>
      </c>
      <c r="N7" s="1">
        <v>55.11</v>
      </c>
      <c r="O7" s="1">
        <v>68489</v>
      </c>
      <c r="P7" s="1">
        <v>52.98</v>
      </c>
      <c r="Q7" s="1">
        <v>68489</v>
      </c>
      <c r="R7" s="1">
        <v>52.98</v>
      </c>
      <c r="S7" s="1">
        <v>67820</v>
      </c>
      <c r="T7" s="1">
        <v>669</v>
      </c>
    </row>
    <row r="8" spans="1:20" ht="15.75" customHeight="1" x14ac:dyDescent="0.25">
      <c r="A8" s="1" t="s">
        <v>30</v>
      </c>
      <c r="B8" s="3">
        <v>1</v>
      </c>
      <c r="C8" s="2" t="s">
        <v>19</v>
      </c>
      <c r="D8" s="2" t="s">
        <v>20</v>
      </c>
      <c r="E8" s="2" t="s">
        <v>31</v>
      </c>
      <c r="F8" s="3" t="s">
        <v>323</v>
      </c>
      <c r="G8" s="3">
        <v>1</v>
      </c>
      <c r="H8" s="3" t="s">
        <v>323</v>
      </c>
      <c r="I8" s="1">
        <v>110384</v>
      </c>
      <c r="J8" s="1">
        <v>60772</v>
      </c>
      <c r="K8" s="1">
        <v>55.06</v>
      </c>
      <c r="L8" s="1">
        <v>58155</v>
      </c>
      <c r="M8" s="1">
        <v>53886</v>
      </c>
      <c r="N8" s="1">
        <v>48.82</v>
      </c>
      <c r="O8" s="1">
        <v>50603</v>
      </c>
      <c r="P8" s="1">
        <v>45.84</v>
      </c>
      <c r="Q8" s="1">
        <v>50603</v>
      </c>
      <c r="R8" s="1">
        <v>45.84</v>
      </c>
      <c r="S8" s="1">
        <v>50130</v>
      </c>
      <c r="T8" s="1">
        <v>473</v>
      </c>
    </row>
    <row r="9" spans="1:20" ht="15.75" customHeight="1" x14ac:dyDescent="0.25">
      <c r="A9" s="1" t="s">
        <v>32</v>
      </c>
      <c r="B9" s="3">
        <v>1</v>
      </c>
      <c r="C9" s="2" t="s">
        <v>19</v>
      </c>
      <c r="D9" s="2" t="s">
        <v>20</v>
      </c>
      <c r="E9" s="2" t="s">
        <v>31</v>
      </c>
      <c r="F9" s="2" t="s">
        <v>234</v>
      </c>
      <c r="G9" s="3">
        <v>1</v>
      </c>
      <c r="H9" s="2" t="s">
        <v>23</v>
      </c>
      <c r="I9" s="1">
        <v>128513</v>
      </c>
      <c r="J9" s="1">
        <v>76065</v>
      </c>
      <c r="K9" s="1">
        <v>59.19</v>
      </c>
      <c r="L9" s="1">
        <v>73808</v>
      </c>
      <c r="M9" s="1">
        <v>70135</v>
      </c>
      <c r="N9" s="1">
        <v>54.57</v>
      </c>
      <c r="O9" s="1">
        <v>67821</v>
      </c>
      <c r="P9" s="1">
        <v>52.77</v>
      </c>
      <c r="Q9" s="1">
        <v>67821</v>
      </c>
      <c r="R9" s="1">
        <v>52.77</v>
      </c>
      <c r="S9" s="1">
        <v>67219</v>
      </c>
      <c r="T9" s="1">
        <v>602</v>
      </c>
    </row>
    <row r="10" spans="1:20" ht="15.75" customHeight="1" x14ac:dyDescent="0.25">
      <c r="A10" s="1" t="s">
        <v>33</v>
      </c>
      <c r="B10" s="3">
        <v>1</v>
      </c>
      <c r="C10" s="2" t="s">
        <v>19</v>
      </c>
      <c r="D10" s="2" t="s">
        <v>20</v>
      </c>
      <c r="E10" s="2" t="s">
        <v>31</v>
      </c>
      <c r="F10" s="2" t="s">
        <v>234</v>
      </c>
      <c r="G10" s="3">
        <v>3</v>
      </c>
      <c r="H10" s="2" t="s">
        <v>25</v>
      </c>
      <c r="I10" s="1">
        <v>143629</v>
      </c>
      <c r="J10" s="1">
        <v>78393</v>
      </c>
      <c r="K10" s="1">
        <v>54.58</v>
      </c>
      <c r="L10" s="1">
        <v>74036</v>
      </c>
      <c r="M10" s="1">
        <v>67262</v>
      </c>
      <c r="N10" s="1">
        <v>46.83</v>
      </c>
      <c r="O10" s="1">
        <v>59579</v>
      </c>
      <c r="P10" s="1">
        <v>41.48</v>
      </c>
      <c r="Q10" s="1">
        <v>59579</v>
      </c>
      <c r="R10" s="1">
        <v>41.48</v>
      </c>
      <c r="S10" s="1">
        <v>59011</v>
      </c>
      <c r="T10" s="1">
        <v>568</v>
      </c>
    </row>
    <row r="11" spans="1:20" ht="15.75" customHeight="1" x14ac:dyDescent="0.25">
      <c r="A11" s="1" t="s">
        <v>34</v>
      </c>
      <c r="B11" s="3">
        <v>1</v>
      </c>
      <c r="C11" s="2" t="s">
        <v>19</v>
      </c>
      <c r="D11" s="2" t="s">
        <v>20</v>
      </c>
      <c r="E11" s="2" t="s">
        <v>31</v>
      </c>
      <c r="F11" s="2" t="s">
        <v>235</v>
      </c>
      <c r="G11" s="3">
        <v>1</v>
      </c>
      <c r="H11" s="2" t="s">
        <v>27</v>
      </c>
      <c r="I11" s="1">
        <v>1134</v>
      </c>
      <c r="J11" s="1">
        <v>489</v>
      </c>
      <c r="K11" s="1">
        <v>43.12</v>
      </c>
      <c r="L11" s="1">
        <v>55</v>
      </c>
      <c r="M11" s="1">
        <v>46</v>
      </c>
      <c r="N11" s="1">
        <v>4.0599999999999996</v>
      </c>
      <c r="O11" s="1">
        <v>46</v>
      </c>
      <c r="P11" s="1">
        <v>4.0599999999999996</v>
      </c>
      <c r="Q11" s="3" t="s">
        <v>35</v>
      </c>
      <c r="R11" s="3" t="s">
        <v>35</v>
      </c>
      <c r="S11" s="3" t="s">
        <v>35</v>
      </c>
      <c r="T11" s="3" t="s">
        <v>35</v>
      </c>
    </row>
    <row r="12" spans="1:20" ht="15.75" customHeight="1" x14ac:dyDescent="0.25">
      <c r="A12" s="1" t="s">
        <v>36</v>
      </c>
      <c r="B12" s="3">
        <v>1</v>
      </c>
      <c r="C12" s="2" t="s">
        <v>19</v>
      </c>
      <c r="D12" s="2" t="s">
        <v>20</v>
      </c>
      <c r="E12" s="2" t="s">
        <v>31</v>
      </c>
      <c r="F12" s="2" t="s">
        <v>235</v>
      </c>
      <c r="G12" s="3">
        <v>3</v>
      </c>
      <c r="H12" s="2" t="s">
        <v>29</v>
      </c>
      <c r="I12" s="1">
        <v>138147</v>
      </c>
      <c r="J12" s="1">
        <v>79140</v>
      </c>
      <c r="K12" s="1">
        <v>57.29</v>
      </c>
      <c r="L12" s="1">
        <v>76627</v>
      </c>
      <c r="M12" s="1">
        <v>72629</v>
      </c>
      <c r="N12" s="1">
        <v>52.57</v>
      </c>
      <c r="O12" s="1">
        <v>70152</v>
      </c>
      <c r="P12" s="1">
        <v>50.78</v>
      </c>
      <c r="Q12" s="1">
        <v>70152</v>
      </c>
      <c r="R12" s="1">
        <v>50.78</v>
      </c>
      <c r="S12" s="1">
        <v>69492</v>
      </c>
      <c r="T12" s="1">
        <v>660</v>
      </c>
    </row>
    <row r="13" spans="1:20" ht="15.75" customHeight="1" x14ac:dyDescent="0.25">
      <c r="A13" s="1" t="s">
        <v>37</v>
      </c>
      <c r="B13" s="3">
        <v>1</v>
      </c>
      <c r="C13" s="2" t="s">
        <v>19</v>
      </c>
      <c r="D13" s="2" t="s">
        <v>20</v>
      </c>
      <c r="E13" s="2" t="s">
        <v>38</v>
      </c>
      <c r="F13" s="3" t="s">
        <v>323</v>
      </c>
      <c r="G13" s="3">
        <v>1</v>
      </c>
      <c r="H13" s="3" t="s">
        <v>323</v>
      </c>
      <c r="I13" s="1">
        <v>127034</v>
      </c>
      <c r="J13" s="1">
        <v>72117</v>
      </c>
      <c r="K13" s="1">
        <v>56.77</v>
      </c>
      <c r="L13" s="1">
        <v>67731</v>
      </c>
      <c r="M13" s="1">
        <v>61462</v>
      </c>
      <c r="N13" s="1">
        <v>48.38</v>
      </c>
      <c r="O13" s="1">
        <v>55601</v>
      </c>
      <c r="P13" s="1">
        <v>43.77</v>
      </c>
      <c r="Q13" s="1">
        <v>55601</v>
      </c>
      <c r="R13" s="1">
        <v>43.77</v>
      </c>
      <c r="S13" s="1">
        <v>55108</v>
      </c>
      <c r="T13" s="1">
        <v>493</v>
      </c>
    </row>
    <row r="14" spans="1:20" ht="15.75" customHeight="1" x14ac:dyDescent="0.25">
      <c r="A14" s="1" t="s">
        <v>39</v>
      </c>
      <c r="B14" s="3">
        <v>1</v>
      </c>
      <c r="C14" s="2" t="s">
        <v>19</v>
      </c>
      <c r="D14" s="2" t="s">
        <v>20</v>
      </c>
      <c r="E14" s="2" t="s">
        <v>38</v>
      </c>
      <c r="F14" s="2" t="s">
        <v>234</v>
      </c>
      <c r="G14" s="3">
        <v>1</v>
      </c>
      <c r="H14" s="2" t="s">
        <v>23</v>
      </c>
      <c r="I14" s="1">
        <v>249315</v>
      </c>
      <c r="J14" s="1">
        <v>93454</v>
      </c>
      <c r="K14" s="1">
        <v>37.479999999999997</v>
      </c>
      <c r="L14" s="1">
        <v>89438</v>
      </c>
      <c r="M14" s="1">
        <v>81010</v>
      </c>
      <c r="N14" s="1">
        <v>32.49</v>
      </c>
      <c r="O14" s="1">
        <v>76991</v>
      </c>
      <c r="P14" s="1">
        <v>30.88</v>
      </c>
      <c r="Q14" s="1">
        <v>76991</v>
      </c>
      <c r="R14" s="1">
        <v>30.88</v>
      </c>
      <c r="S14" s="1">
        <v>76500</v>
      </c>
      <c r="T14" s="1">
        <v>491</v>
      </c>
    </row>
    <row r="15" spans="1:20" ht="15.75" customHeight="1" x14ac:dyDescent="0.25">
      <c r="A15" s="1" t="s">
        <v>40</v>
      </c>
      <c r="B15" s="3">
        <v>1</v>
      </c>
      <c r="C15" s="2" t="s">
        <v>19</v>
      </c>
      <c r="D15" s="2" t="s">
        <v>20</v>
      </c>
      <c r="E15" s="2" t="s">
        <v>38</v>
      </c>
      <c r="F15" s="2" t="s">
        <v>234</v>
      </c>
      <c r="G15" s="3">
        <v>3</v>
      </c>
      <c r="H15" s="2" t="s">
        <v>25</v>
      </c>
      <c r="I15" s="1">
        <v>127829</v>
      </c>
      <c r="J15" s="1">
        <v>72645</v>
      </c>
      <c r="K15" s="1">
        <v>56.83</v>
      </c>
      <c r="L15" s="1">
        <v>68660</v>
      </c>
      <c r="M15" s="1">
        <v>62796</v>
      </c>
      <c r="N15" s="1">
        <v>49.13</v>
      </c>
      <c r="O15" s="1">
        <v>57036</v>
      </c>
      <c r="P15" s="1">
        <v>44.62</v>
      </c>
      <c r="Q15" s="1">
        <v>57036</v>
      </c>
      <c r="R15" s="1">
        <v>44.62</v>
      </c>
      <c r="S15" s="1">
        <v>56700</v>
      </c>
      <c r="T15" s="1">
        <v>336</v>
      </c>
    </row>
    <row r="16" spans="1:20" ht="15.75" customHeight="1" x14ac:dyDescent="0.25">
      <c r="A16" s="1" t="s">
        <v>41</v>
      </c>
      <c r="B16" s="3">
        <v>1</v>
      </c>
      <c r="C16" s="2" t="s">
        <v>19</v>
      </c>
      <c r="D16" s="2" t="s">
        <v>20</v>
      </c>
      <c r="E16" s="2" t="s">
        <v>38</v>
      </c>
      <c r="F16" s="2" t="s">
        <v>235</v>
      </c>
      <c r="G16" s="3">
        <v>1</v>
      </c>
      <c r="H16" s="2" t="s">
        <v>27</v>
      </c>
      <c r="I16" s="1">
        <v>115296</v>
      </c>
      <c r="J16" s="1">
        <v>68131</v>
      </c>
      <c r="K16" s="1">
        <v>59.09</v>
      </c>
      <c r="L16" s="1">
        <v>65507</v>
      </c>
      <c r="M16" s="1">
        <v>61540</v>
      </c>
      <c r="N16" s="1">
        <v>53.38</v>
      </c>
      <c r="O16" s="1">
        <v>58711</v>
      </c>
      <c r="P16" s="1">
        <v>50.92</v>
      </c>
      <c r="Q16" s="1">
        <v>58711</v>
      </c>
      <c r="R16" s="1">
        <v>50.92</v>
      </c>
      <c r="S16" s="1">
        <v>58313</v>
      </c>
      <c r="T16" s="1">
        <v>398</v>
      </c>
    </row>
    <row r="17" spans="1:20" ht="15.75" customHeight="1" x14ac:dyDescent="0.25">
      <c r="A17" s="1" t="s">
        <v>42</v>
      </c>
      <c r="B17" s="3">
        <v>1</v>
      </c>
      <c r="C17" s="2" t="s">
        <v>19</v>
      </c>
      <c r="D17" s="2" t="s">
        <v>20</v>
      </c>
      <c r="E17" s="2" t="s">
        <v>38</v>
      </c>
      <c r="F17" s="2" t="s">
        <v>235</v>
      </c>
      <c r="G17" s="3">
        <v>3</v>
      </c>
      <c r="H17" s="2" t="s">
        <v>29</v>
      </c>
      <c r="I17" s="1">
        <v>111402</v>
      </c>
      <c r="J17" s="1">
        <v>66611</v>
      </c>
      <c r="K17" s="1">
        <v>59.79</v>
      </c>
      <c r="L17" s="1">
        <v>64055</v>
      </c>
      <c r="M17" s="1">
        <v>60463</v>
      </c>
      <c r="N17" s="1">
        <v>54.27</v>
      </c>
      <c r="O17" s="1">
        <v>58238</v>
      </c>
      <c r="P17" s="1">
        <v>52.28</v>
      </c>
      <c r="Q17" s="1">
        <v>58238</v>
      </c>
      <c r="R17" s="1">
        <v>52.28</v>
      </c>
      <c r="S17" s="1">
        <v>57659</v>
      </c>
      <c r="T17" s="1">
        <v>579</v>
      </c>
    </row>
    <row r="18" spans="1:20" ht="15.75" customHeight="1" x14ac:dyDescent="0.25">
      <c r="A18" s="1" t="s">
        <v>43</v>
      </c>
      <c r="B18" s="3">
        <v>1</v>
      </c>
      <c r="C18" s="2" t="s">
        <v>19</v>
      </c>
      <c r="D18" s="2" t="s">
        <v>20</v>
      </c>
      <c r="E18" s="2" t="s">
        <v>44</v>
      </c>
      <c r="F18" s="3" t="s">
        <v>323</v>
      </c>
      <c r="G18" s="3">
        <v>1</v>
      </c>
      <c r="H18" s="3" t="s">
        <v>323</v>
      </c>
      <c r="I18" s="1">
        <v>134403</v>
      </c>
      <c r="J18" s="1">
        <v>78177</v>
      </c>
      <c r="K18" s="1">
        <v>58.17</v>
      </c>
      <c r="L18" s="1">
        <v>76337</v>
      </c>
      <c r="M18" s="1">
        <v>73085</v>
      </c>
      <c r="N18" s="1">
        <v>54.38</v>
      </c>
      <c r="O18" s="1">
        <v>71428</v>
      </c>
      <c r="P18" s="1">
        <v>53.14</v>
      </c>
      <c r="Q18" s="1">
        <v>71428</v>
      </c>
      <c r="R18" s="1">
        <v>53.14</v>
      </c>
      <c r="S18" s="1">
        <v>70631</v>
      </c>
      <c r="T18" s="1">
        <v>797</v>
      </c>
    </row>
    <row r="19" spans="1:20" ht="15.75" customHeight="1" x14ac:dyDescent="0.25">
      <c r="A19" s="1" t="s">
        <v>45</v>
      </c>
      <c r="B19" s="3">
        <v>1</v>
      </c>
      <c r="C19" s="2" t="s">
        <v>19</v>
      </c>
      <c r="D19" s="2" t="s">
        <v>20</v>
      </c>
      <c r="E19" s="2" t="s">
        <v>44</v>
      </c>
      <c r="F19" s="2" t="s">
        <v>234</v>
      </c>
      <c r="G19" s="3">
        <v>1</v>
      </c>
      <c r="H19" s="2" t="s">
        <v>23</v>
      </c>
      <c r="I19" s="1">
        <v>459894</v>
      </c>
      <c r="J19" s="1">
        <v>312027</v>
      </c>
      <c r="K19" s="1">
        <v>67.849999999999994</v>
      </c>
      <c r="L19" s="1">
        <v>310224</v>
      </c>
      <c r="M19" s="1">
        <v>294944</v>
      </c>
      <c r="N19" s="1">
        <v>64.13</v>
      </c>
      <c r="O19" s="1">
        <v>293317</v>
      </c>
      <c r="P19" s="1">
        <v>63.78</v>
      </c>
      <c r="Q19" s="1">
        <v>293317</v>
      </c>
      <c r="R19" s="1">
        <v>63.78</v>
      </c>
      <c r="S19" s="1">
        <v>292289</v>
      </c>
      <c r="T19" s="1">
        <v>1028</v>
      </c>
    </row>
    <row r="20" spans="1:20" ht="15.75" customHeight="1" x14ac:dyDescent="0.25">
      <c r="A20" s="1" t="s">
        <v>46</v>
      </c>
      <c r="B20" s="3">
        <v>1</v>
      </c>
      <c r="C20" s="2" t="s">
        <v>19</v>
      </c>
      <c r="D20" s="2" t="s">
        <v>20</v>
      </c>
      <c r="E20" s="2" t="s">
        <v>44</v>
      </c>
      <c r="F20" s="2" t="s">
        <v>234</v>
      </c>
      <c r="G20" s="3">
        <v>3</v>
      </c>
      <c r="H20" s="2" t="s">
        <v>25</v>
      </c>
      <c r="I20" s="1">
        <v>119301</v>
      </c>
      <c r="J20" s="1">
        <v>72462</v>
      </c>
      <c r="K20" s="1">
        <v>60.74</v>
      </c>
      <c r="L20" s="1">
        <v>71223</v>
      </c>
      <c r="M20" s="1">
        <v>68236</v>
      </c>
      <c r="N20" s="1">
        <v>57.2</v>
      </c>
      <c r="O20" s="1">
        <v>66740</v>
      </c>
      <c r="P20" s="1">
        <v>55.94</v>
      </c>
      <c r="Q20" s="1">
        <v>66740</v>
      </c>
      <c r="R20" s="1">
        <v>55.94</v>
      </c>
      <c r="S20" s="1">
        <v>66108</v>
      </c>
      <c r="T20" s="1">
        <v>632</v>
      </c>
    </row>
    <row r="21" spans="1:20" ht="15.75" customHeight="1" x14ac:dyDescent="0.25">
      <c r="A21" s="1" t="s">
        <v>47</v>
      </c>
      <c r="B21" s="3">
        <v>1</v>
      </c>
      <c r="C21" s="2" t="s">
        <v>19</v>
      </c>
      <c r="D21" s="2" t="s">
        <v>20</v>
      </c>
      <c r="E21" s="2" t="s">
        <v>44</v>
      </c>
      <c r="F21" s="2" t="s">
        <v>235</v>
      </c>
      <c r="G21" s="3">
        <v>1</v>
      </c>
      <c r="H21" s="2" t="s">
        <v>27</v>
      </c>
      <c r="I21" s="1">
        <v>111568</v>
      </c>
      <c r="J21" s="1">
        <v>65405</v>
      </c>
      <c r="K21" s="1">
        <v>58.62</v>
      </c>
      <c r="L21" s="1">
        <v>63494</v>
      </c>
      <c r="M21" s="1">
        <v>60328</v>
      </c>
      <c r="N21" s="1">
        <v>54.07</v>
      </c>
      <c r="O21" s="1">
        <v>57874</v>
      </c>
      <c r="P21" s="1">
        <v>51.87</v>
      </c>
      <c r="Q21" s="1">
        <v>57874</v>
      </c>
      <c r="R21" s="1">
        <v>51.87</v>
      </c>
      <c r="S21" s="1">
        <v>57215</v>
      </c>
      <c r="T21" s="1">
        <v>659</v>
      </c>
    </row>
    <row r="22" spans="1:20" ht="15.75" customHeight="1" x14ac:dyDescent="0.25">
      <c r="A22" s="1" t="s">
        <v>48</v>
      </c>
      <c r="B22" s="3">
        <v>1</v>
      </c>
      <c r="C22" s="2" t="s">
        <v>19</v>
      </c>
      <c r="D22" s="2" t="s">
        <v>20</v>
      </c>
      <c r="E22" s="2" t="s">
        <v>44</v>
      </c>
      <c r="F22" s="2" t="s">
        <v>235</v>
      </c>
      <c r="G22" s="3">
        <v>3</v>
      </c>
      <c r="H22" s="2" t="s">
        <v>29</v>
      </c>
      <c r="I22" s="1">
        <v>23924</v>
      </c>
      <c r="J22" s="1">
        <v>12776</v>
      </c>
      <c r="K22" s="1">
        <v>53.4</v>
      </c>
      <c r="L22" s="1">
        <v>12242</v>
      </c>
      <c r="M22" s="1">
        <v>11295</v>
      </c>
      <c r="N22" s="1">
        <v>47.21</v>
      </c>
      <c r="O22" s="1">
        <v>11193</v>
      </c>
      <c r="P22" s="1">
        <v>46.78</v>
      </c>
      <c r="Q22" s="1">
        <v>11193</v>
      </c>
      <c r="R22" s="1">
        <v>46.78</v>
      </c>
      <c r="S22" s="1">
        <v>11168</v>
      </c>
      <c r="T22" s="1">
        <v>25</v>
      </c>
    </row>
    <row r="23" spans="1:20" ht="15.75" customHeight="1" x14ac:dyDescent="0.25">
      <c r="A23" s="1" t="s">
        <v>49</v>
      </c>
      <c r="B23" s="3">
        <v>2</v>
      </c>
      <c r="C23" s="2" t="s">
        <v>19</v>
      </c>
      <c r="D23" s="2" t="s">
        <v>20</v>
      </c>
      <c r="E23" s="2" t="s">
        <v>21</v>
      </c>
      <c r="F23" s="3" t="s">
        <v>323</v>
      </c>
      <c r="G23" s="3">
        <v>1</v>
      </c>
      <c r="H23" s="3" t="s">
        <v>323</v>
      </c>
      <c r="I23" s="1">
        <v>574</v>
      </c>
      <c r="J23" s="1">
        <v>155</v>
      </c>
      <c r="K23" s="1">
        <v>27</v>
      </c>
      <c r="L23" s="1">
        <v>6</v>
      </c>
      <c r="M23" s="1">
        <v>0</v>
      </c>
      <c r="N23" s="1">
        <v>0</v>
      </c>
      <c r="O23" s="1">
        <v>0</v>
      </c>
      <c r="P23" s="1">
        <v>0</v>
      </c>
      <c r="Q23" s="3" t="s">
        <v>35</v>
      </c>
      <c r="R23" s="3" t="s">
        <v>35</v>
      </c>
      <c r="S23" s="3" t="s">
        <v>35</v>
      </c>
      <c r="T23" s="3" t="s">
        <v>35</v>
      </c>
    </row>
    <row r="24" spans="1:20" ht="15.75" customHeight="1" x14ac:dyDescent="0.25">
      <c r="A24" s="1" t="s">
        <v>50</v>
      </c>
      <c r="B24" s="3">
        <v>2</v>
      </c>
      <c r="C24" s="2" t="s">
        <v>19</v>
      </c>
      <c r="D24" s="2" t="s">
        <v>20</v>
      </c>
      <c r="E24" s="2" t="s">
        <v>21</v>
      </c>
      <c r="F24" s="2" t="s">
        <v>234</v>
      </c>
      <c r="G24" s="3">
        <v>1</v>
      </c>
      <c r="H24" s="2" t="s">
        <v>23</v>
      </c>
      <c r="I24" s="1">
        <v>134104</v>
      </c>
      <c r="J24" s="1">
        <v>81262</v>
      </c>
      <c r="K24" s="1">
        <v>60.6</v>
      </c>
      <c r="L24" s="1">
        <v>79843</v>
      </c>
      <c r="M24" s="1">
        <v>76284</v>
      </c>
      <c r="N24" s="1">
        <v>56.88</v>
      </c>
      <c r="O24" s="1">
        <v>74078</v>
      </c>
      <c r="P24" s="1">
        <v>55.24</v>
      </c>
      <c r="Q24" s="1">
        <v>74078</v>
      </c>
      <c r="R24" s="1">
        <v>55.24</v>
      </c>
      <c r="S24" s="1">
        <v>73713</v>
      </c>
      <c r="T24" s="1">
        <v>365</v>
      </c>
    </row>
    <row r="25" spans="1:20" ht="15.75" customHeight="1" x14ac:dyDescent="0.25">
      <c r="A25" s="1" t="s">
        <v>51</v>
      </c>
      <c r="B25" s="3">
        <v>2</v>
      </c>
      <c r="C25" s="2" t="s">
        <v>19</v>
      </c>
      <c r="D25" s="2" t="s">
        <v>20</v>
      </c>
      <c r="E25" s="2" t="s">
        <v>21</v>
      </c>
      <c r="F25" s="2" t="s">
        <v>234</v>
      </c>
      <c r="G25" s="3">
        <v>3</v>
      </c>
      <c r="H25" s="2" t="s">
        <v>25</v>
      </c>
      <c r="I25" s="1">
        <v>339</v>
      </c>
      <c r="J25" s="1">
        <v>49</v>
      </c>
      <c r="K25" s="1">
        <v>14.45</v>
      </c>
      <c r="L25" s="1">
        <v>5</v>
      </c>
      <c r="M25" s="1">
        <v>2</v>
      </c>
      <c r="N25" s="1">
        <v>0.59</v>
      </c>
      <c r="O25" s="1">
        <v>2</v>
      </c>
      <c r="P25" s="1">
        <v>0.59</v>
      </c>
      <c r="Q25" s="3" t="s">
        <v>35</v>
      </c>
      <c r="R25" s="3" t="s">
        <v>35</v>
      </c>
      <c r="S25" s="3" t="s">
        <v>35</v>
      </c>
      <c r="T25" s="3" t="s">
        <v>35</v>
      </c>
    </row>
    <row r="26" spans="1:20" ht="15.75" customHeight="1" x14ac:dyDescent="0.25">
      <c r="A26" s="1" t="s">
        <v>52</v>
      </c>
      <c r="B26" s="3">
        <v>2</v>
      </c>
      <c r="C26" s="2" t="s">
        <v>19</v>
      </c>
      <c r="D26" s="2" t="s">
        <v>20</v>
      </c>
      <c r="E26" s="2" t="s">
        <v>21</v>
      </c>
      <c r="F26" s="2" t="s">
        <v>235</v>
      </c>
      <c r="G26" s="3">
        <v>1</v>
      </c>
      <c r="H26" s="2" t="s">
        <v>27</v>
      </c>
      <c r="I26" s="1">
        <v>140561</v>
      </c>
      <c r="J26" s="1">
        <v>72396</v>
      </c>
      <c r="K26" s="1">
        <v>51.51</v>
      </c>
      <c r="L26" s="1">
        <v>70709</v>
      </c>
      <c r="M26" s="1">
        <v>67067</v>
      </c>
      <c r="N26" s="1">
        <v>47.71</v>
      </c>
      <c r="O26" s="1">
        <v>65764</v>
      </c>
      <c r="P26" s="1">
        <v>46.79</v>
      </c>
      <c r="Q26" s="1">
        <v>65764</v>
      </c>
      <c r="R26" s="1">
        <v>46.79</v>
      </c>
      <c r="S26" s="1">
        <v>65310</v>
      </c>
      <c r="T26" s="1">
        <v>454</v>
      </c>
    </row>
    <row r="27" spans="1:20" ht="15.75" customHeight="1" x14ac:dyDescent="0.25">
      <c r="A27" s="1" t="s">
        <v>53</v>
      </c>
      <c r="B27" s="3">
        <v>2</v>
      </c>
      <c r="C27" s="2" t="s">
        <v>19</v>
      </c>
      <c r="D27" s="2" t="s">
        <v>20</v>
      </c>
      <c r="E27" s="2" t="s">
        <v>21</v>
      </c>
      <c r="F27" s="2" t="s">
        <v>235</v>
      </c>
      <c r="G27" s="3">
        <v>3</v>
      </c>
      <c r="H27" s="2" t="s">
        <v>29</v>
      </c>
      <c r="I27" s="1">
        <v>122241</v>
      </c>
      <c r="J27" s="1">
        <v>74293</v>
      </c>
      <c r="K27" s="1">
        <v>60.78</v>
      </c>
      <c r="L27" s="1">
        <v>71238</v>
      </c>
      <c r="M27" s="1">
        <v>61871</v>
      </c>
      <c r="N27" s="1">
        <v>50.61</v>
      </c>
      <c r="O27" s="1">
        <v>51920</v>
      </c>
      <c r="P27" s="1">
        <v>42.47</v>
      </c>
      <c r="Q27" s="1">
        <v>51920</v>
      </c>
      <c r="R27" s="1">
        <v>42.47</v>
      </c>
      <c r="S27" s="1">
        <v>51823</v>
      </c>
      <c r="T27" s="1">
        <v>97</v>
      </c>
    </row>
    <row r="28" spans="1:20" ht="15.75" customHeight="1" x14ac:dyDescent="0.25">
      <c r="A28" s="1" t="s">
        <v>54</v>
      </c>
      <c r="B28" s="3">
        <v>2</v>
      </c>
      <c r="C28" s="2" t="s">
        <v>19</v>
      </c>
      <c r="D28" s="2" t="s">
        <v>20</v>
      </c>
      <c r="E28" s="2" t="s">
        <v>31</v>
      </c>
      <c r="F28" s="3" t="s">
        <v>323</v>
      </c>
      <c r="G28" s="3">
        <v>1</v>
      </c>
      <c r="H28" s="3" t="s">
        <v>323</v>
      </c>
      <c r="I28" s="1">
        <v>134945</v>
      </c>
      <c r="J28" s="1">
        <v>82144</v>
      </c>
      <c r="K28" s="1">
        <v>60.87</v>
      </c>
      <c r="L28" s="1">
        <v>80587</v>
      </c>
      <c r="M28" s="1">
        <v>76918</v>
      </c>
      <c r="N28" s="1">
        <v>57</v>
      </c>
      <c r="O28" s="1">
        <v>75175</v>
      </c>
      <c r="P28" s="1">
        <v>55.71</v>
      </c>
      <c r="Q28" s="1">
        <v>75175</v>
      </c>
      <c r="R28" s="1">
        <v>55.71</v>
      </c>
      <c r="S28" s="1">
        <v>74777</v>
      </c>
      <c r="T28" s="1">
        <v>398</v>
      </c>
    </row>
    <row r="29" spans="1:20" ht="15.75" customHeight="1" x14ac:dyDescent="0.25">
      <c r="A29" s="1" t="s">
        <v>55</v>
      </c>
      <c r="B29" s="3">
        <v>2</v>
      </c>
      <c r="C29" s="2" t="s">
        <v>19</v>
      </c>
      <c r="D29" s="2" t="s">
        <v>20</v>
      </c>
      <c r="E29" s="2" t="s">
        <v>31</v>
      </c>
      <c r="F29" s="2" t="s">
        <v>234</v>
      </c>
      <c r="G29" s="3">
        <v>1</v>
      </c>
      <c r="H29" s="2" t="s">
        <v>23</v>
      </c>
      <c r="I29" s="1">
        <v>105937</v>
      </c>
      <c r="J29" s="1">
        <v>62990</v>
      </c>
      <c r="K29" s="1">
        <v>59.46</v>
      </c>
      <c r="L29" s="1">
        <v>61389</v>
      </c>
      <c r="M29" s="1">
        <v>57206</v>
      </c>
      <c r="N29" s="1">
        <v>54</v>
      </c>
      <c r="O29" s="1">
        <v>55100</v>
      </c>
      <c r="P29" s="1">
        <v>52.01</v>
      </c>
      <c r="Q29" s="1">
        <v>55100</v>
      </c>
      <c r="R29" s="1">
        <v>52.01</v>
      </c>
      <c r="S29" s="1">
        <v>54914</v>
      </c>
      <c r="T29" s="1">
        <v>186</v>
      </c>
    </row>
    <row r="30" spans="1:20" ht="15.75" customHeight="1" x14ac:dyDescent="0.25">
      <c r="A30" s="1" t="s">
        <v>56</v>
      </c>
      <c r="B30" s="3">
        <v>2</v>
      </c>
      <c r="C30" s="2" t="s">
        <v>19</v>
      </c>
      <c r="D30" s="2" t="s">
        <v>20</v>
      </c>
      <c r="E30" s="2" t="s">
        <v>31</v>
      </c>
      <c r="F30" s="2" t="s">
        <v>234</v>
      </c>
      <c r="G30" s="3">
        <v>3</v>
      </c>
      <c r="H30" s="2" t="s">
        <v>25</v>
      </c>
      <c r="I30" s="1">
        <v>133229</v>
      </c>
      <c r="J30" s="1">
        <v>80466</v>
      </c>
      <c r="K30" s="1">
        <v>60.4</v>
      </c>
      <c r="L30" s="1">
        <v>78262</v>
      </c>
      <c r="M30" s="1">
        <v>72321</v>
      </c>
      <c r="N30" s="1">
        <v>54.28</v>
      </c>
      <c r="O30" s="1">
        <v>68350</v>
      </c>
      <c r="P30" s="1">
        <v>51.3</v>
      </c>
      <c r="Q30" s="1">
        <v>68350</v>
      </c>
      <c r="R30" s="1">
        <v>51.3</v>
      </c>
      <c r="S30" s="1">
        <v>68135</v>
      </c>
      <c r="T30" s="1">
        <v>215</v>
      </c>
    </row>
    <row r="31" spans="1:20" ht="15.75" customHeight="1" x14ac:dyDescent="0.25">
      <c r="A31" s="1" t="s">
        <v>57</v>
      </c>
      <c r="B31" s="3">
        <v>2</v>
      </c>
      <c r="C31" s="2" t="s">
        <v>19</v>
      </c>
      <c r="D31" s="2" t="s">
        <v>20</v>
      </c>
      <c r="E31" s="2" t="s">
        <v>31</v>
      </c>
      <c r="F31" s="2" t="s">
        <v>235</v>
      </c>
      <c r="G31" s="3">
        <v>1</v>
      </c>
      <c r="H31" s="2" t="s">
        <v>27</v>
      </c>
      <c r="I31" s="1">
        <v>141205</v>
      </c>
      <c r="J31" s="1">
        <v>82234</v>
      </c>
      <c r="K31" s="1">
        <v>58.24</v>
      </c>
      <c r="L31" s="1">
        <v>79503</v>
      </c>
      <c r="M31" s="1">
        <v>73483</v>
      </c>
      <c r="N31" s="1">
        <v>52.04</v>
      </c>
      <c r="O31" s="1">
        <v>69549</v>
      </c>
      <c r="P31" s="1">
        <v>49.25</v>
      </c>
      <c r="Q31" s="1">
        <v>69549</v>
      </c>
      <c r="R31" s="1">
        <v>49.25</v>
      </c>
      <c r="S31" s="1">
        <v>69245</v>
      </c>
      <c r="T31" s="1">
        <v>304</v>
      </c>
    </row>
    <row r="32" spans="1:20" ht="15.75" customHeight="1" x14ac:dyDescent="0.25">
      <c r="A32" s="1" t="s">
        <v>58</v>
      </c>
      <c r="B32" s="3">
        <v>2</v>
      </c>
      <c r="C32" s="2" t="s">
        <v>19</v>
      </c>
      <c r="D32" s="2" t="s">
        <v>20</v>
      </c>
      <c r="E32" s="2" t="s">
        <v>31</v>
      </c>
      <c r="F32" s="2" t="s">
        <v>235</v>
      </c>
      <c r="G32" s="3">
        <v>3</v>
      </c>
      <c r="H32" s="2" t="s">
        <v>29</v>
      </c>
      <c r="I32" s="1">
        <v>111460</v>
      </c>
      <c r="J32" s="1">
        <v>66147</v>
      </c>
      <c r="K32" s="1">
        <v>59.35</v>
      </c>
      <c r="L32" s="1">
        <v>64476</v>
      </c>
      <c r="M32" s="1">
        <v>60473</v>
      </c>
      <c r="N32" s="1">
        <v>54.26</v>
      </c>
      <c r="O32" s="1">
        <v>58261</v>
      </c>
      <c r="P32" s="1">
        <v>52.27</v>
      </c>
      <c r="Q32" s="1">
        <v>58261</v>
      </c>
      <c r="R32" s="1">
        <v>52.27</v>
      </c>
      <c r="S32" s="1">
        <v>58073</v>
      </c>
      <c r="T32" s="1">
        <v>188</v>
      </c>
    </row>
    <row r="33" spans="1:20" ht="15.75" customHeight="1" x14ac:dyDescent="0.25">
      <c r="A33" s="1" t="s">
        <v>59</v>
      </c>
      <c r="B33" s="3">
        <v>2</v>
      </c>
      <c r="C33" s="2" t="s">
        <v>19</v>
      </c>
      <c r="D33" s="2" t="s">
        <v>20</v>
      </c>
      <c r="E33" s="2" t="s">
        <v>38</v>
      </c>
      <c r="F33" s="3" t="s">
        <v>323</v>
      </c>
      <c r="G33" s="3">
        <v>1</v>
      </c>
      <c r="H33" s="3" t="s">
        <v>323</v>
      </c>
      <c r="I33" s="1">
        <v>122154</v>
      </c>
      <c r="J33" s="1">
        <v>71645</v>
      </c>
      <c r="K33" s="1">
        <v>58.65</v>
      </c>
      <c r="L33" s="1">
        <v>69795</v>
      </c>
      <c r="M33" s="1">
        <v>66650</v>
      </c>
      <c r="N33" s="1">
        <v>54.56</v>
      </c>
      <c r="O33" s="1">
        <v>65144</v>
      </c>
      <c r="P33" s="1">
        <v>53.33</v>
      </c>
      <c r="Q33" s="1">
        <v>65144</v>
      </c>
      <c r="R33" s="1">
        <v>53.33</v>
      </c>
      <c r="S33" s="1">
        <v>64890</v>
      </c>
      <c r="T33" s="1">
        <v>254</v>
      </c>
    </row>
    <row r="34" spans="1:20" ht="15.75" customHeight="1" x14ac:dyDescent="0.25">
      <c r="A34" s="1" t="s">
        <v>60</v>
      </c>
      <c r="B34" s="3">
        <v>2</v>
      </c>
      <c r="C34" s="2" t="s">
        <v>19</v>
      </c>
      <c r="D34" s="2" t="s">
        <v>20</v>
      </c>
      <c r="E34" s="2" t="s">
        <v>38</v>
      </c>
      <c r="F34" s="2" t="s">
        <v>234</v>
      </c>
      <c r="G34" s="3">
        <v>1</v>
      </c>
      <c r="H34" s="2" t="s">
        <v>23</v>
      </c>
      <c r="I34" s="1">
        <v>99348</v>
      </c>
      <c r="J34" s="1">
        <v>57990</v>
      </c>
      <c r="K34" s="1">
        <v>58.37</v>
      </c>
      <c r="L34" s="1">
        <v>55478</v>
      </c>
      <c r="M34" s="1">
        <v>49076</v>
      </c>
      <c r="N34" s="1">
        <v>49.4</v>
      </c>
      <c r="O34" s="1">
        <v>44868</v>
      </c>
      <c r="P34" s="1">
        <v>45.16</v>
      </c>
      <c r="Q34" s="1">
        <v>44868</v>
      </c>
      <c r="R34" s="1">
        <v>45.16</v>
      </c>
      <c r="S34" s="1">
        <v>44754</v>
      </c>
      <c r="T34" s="1">
        <v>114</v>
      </c>
    </row>
    <row r="35" spans="1:20" ht="15.75" customHeight="1" x14ac:dyDescent="0.25">
      <c r="A35" s="1" t="s">
        <v>61</v>
      </c>
      <c r="B35" s="3">
        <v>2</v>
      </c>
      <c r="C35" s="2" t="s">
        <v>19</v>
      </c>
      <c r="D35" s="2" t="s">
        <v>20</v>
      </c>
      <c r="E35" s="2" t="s">
        <v>38</v>
      </c>
      <c r="F35" s="2" t="s">
        <v>234</v>
      </c>
      <c r="G35" s="3">
        <v>3</v>
      </c>
      <c r="H35" s="2" t="s">
        <v>25</v>
      </c>
      <c r="I35" s="1">
        <v>10739</v>
      </c>
      <c r="J35" s="1">
        <v>6030</v>
      </c>
      <c r="K35" s="1">
        <v>56.15</v>
      </c>
      <c r="L35" s="1">
        <v>5659</v>
      </c>
      <c r="M35" s="1">
        <v>4628</v>
      </c>
      <c r="N35" s="1">
        <v>43.1</v>
      </c>
      <c r="O35" s="1">
        <v>4628</v>
      </c>
      <c r="P35" s="1">
        <v>43.1</v>
      </c>
      <c r="Q35" s="1">
        <v>4628</v>
      </c>
      <c r="R35" s="1">
        <v>43.1</v>
      </c>
      <c r="S35" s="1">
        <v>4626</v>
      </c>
      <c r="T35" s="1">
        <v>2</v>
      </c>
    </row>
    <row r="36" spans="1:20" ht="15.75" customHeight="1" x14ac:dyDescent="0.25">
      <c r="A36" s="1" t="s">
        <v>62</v>
      </c>
      <c r="B36" s="3">
        <v>2</v>
      </c>
      <c r="C36" s="2" t="s">
        <v>19</v>
      </c>
      <c r="D36" s="2" t="s">
        <v>20</v>
      </c>
      <c r="E36" s="2" t="s">
        <v>38</v>
      </c>
      <c r="F36" s="2" t="s">
        <v>235</v>
      </c>
      <c r="G36" s="3">
        <v>1</v>
      </c>
      <c r="H36" s="2" t="s">
        <v>27</v>
      </c>
      <c r="I36" s="1">
        <v>116126</v>
      </c>
      <c r="J36" s="1">
        <v>67938</v>
      </c>
      <c r="K36" s="1">
        <v>58.5</v>
      </c>
      <c r="L36" s="1">
        <v>65083</v>
      </c>
      <c r="M36" s="1">
        <v>57640</v>
      </c>
      <c r="N36" s="1">
        <v>49.64</v>
      </c>
      <c r="O36" s="1">
        <v>52575</v>
      </c>
      <c r="P36" s="1">
        <v>45.27</v>
      </c>
      <c r="Q36" s="1">
        <v>52575</v>
      </c>
      <c r="R36" s="1">
        <v>45.27</v>
      </c>
      <c r="S36" s="1">
        <v>52476</v>
      </c>
      <c r="T36" s="1">
        <v>99</v>
      </c>
    </row>
    <row r="37" spans="1:20" ht="15.75" customHeight="1" x14ac:dyDescent="0.25">
      <c r="A37" s="1" t="s">
        <v>63</v>
      </c>
      <c r="B37" s="3">
        <v>2</v>
      </c>
      <c r="C37" s="2" t="s">
        <v>19</v>
      </c>
      <c r="D37" s="2" t="s">
        <v>20</v>
      </c>
      <c r="E37" s="2" t="s">
        <v>38</v>
      </c>
      <c r="F37" s="2" t="s">
        <v>235</v>
      </c>
      <c r="G37" s="3">
        <v>3</v>
      </c>
      <c r="H37" s="2" t="s">
        <v>29</v>
      </c>
      <c r="I37" s="1">
        <v>131284</v>
      </c>
      <c r="J37" s="1">
        <v>79994</v>
      </c>
      <c r="K37" s="1">
        <v>60.93</v>
      </c>
      <c r="L37" s="1">
        <v>77210</v>
      </c>
      <c r="M37" s="1">
        <v>67970</v>
      </c>
      <c r="N37" s="1">
        <v>51.77</v>
      </c>
      <c r="O37" s="1">
        <v>59418</v>
      </c>
      <c r="P37" s="1">
        <v>45.26</v>
      </c>
      <c r="Q37" s="1">
        <v>59418</v>
      </c>
      <c r="R37" s="1">
        <v>45.26</v>
      </c>
      <c r="S37" s="1">
        <v>59357</v>
      </c>
      <c r="T37" s="1">
        <v>61</v>
      </c>
    </row>
    <row r="38" spans="1:20" ht="15.75" customHeight="1" x14ac:dyDescent="0.25">
      <c r="A38" s="1" t="s">
        <v>64</v>
      </c>
      <c r="B38" s="3">
        <v>2</v>
      </c>
      <c r="C38" s="2" t="s">
        <v>19</v>
      </c>
      <c r="D38" s="2" t="s">
        <v>20</v>
      </c>
      <c r="E38" s="2" t="s">
        <v>44</v>
      </c>
      <c r="F38" s="3" t="s">
        <v>323</v>
      </c>
      <c r="G38" s="3">
        <v>1</v>
      </c>
      <c r="H38" s="3" t="s">
        <v>323</v>
      </c>
      <c r="I38" s="1">
        <v>132690</v>
      </c>
      <c r="J38" s="1">
        <v>81538</v>
      </c>
      <c r="K38" s="1">
        <v>61.45</v>
      </c>
      <c r="L38" s="1">
        <v>80331</v>
      </c>
      <c r="M38" s="1">
        <v>77282</v>
      </c>
      <c r="N38" s="1">
        <v>58.24</v>
      </c>
      <c r="O38" s="1">
        <v>75401</v>
      </c>
      <c r="P38" s="1">
        <v>56.82</v>
      </c>
      <c r="Q38" s="1">
        <v>75401</v>
      </c>
      <c r="R38" s="1">
        <v>56.82</v>
      </c>
      <c r="S38" s="1">
        <v>75148</v>
      </c>
      <c r="T38" s="1">
        <v>253</v>
      </c>
    </row>
    <row r="39" spans="1:20" ht="15.75" customHeight="1" x14ac:dyDescent="0.25">
      <c r="A39" s="1" t="s">
        <v>65</v>
      </c>
      <c r="B39" s="3">
        <v>2</v>
      </c>
      <c r="C39" s="2" t="s">
        <v>19</v>
      </c>
      <c r="D39" s="2" t="s">
        <v>20</v>
      </c>
      <c r="E39" s="2" t="s">
        <v>44</v>
      </c>
      <c r="F39" s="2" t="s">
        <v>234</v>
      </c>
      <c r="G39" s="3">
        <v>1</v>
      </c>
      <c r="H39" s="2" t="s">
        <v>23</v>
      </c>
      <c r="I39" s="1">
        <v>3302</v>
      </c>
      <c r="J39" s="1">
        <v>1628</v>
      </c>
      <c r="K39" s="1">
        <v>49.3</v>
      </c>
      <c r="L39" s="1">
        <v>1522</v>
      </c>
      <c r="M39" s="1">
        <v>1156</v>
      </c>
      <c r="N39" s="1">
        <v>35.01</v>
      </c>
      <c r="O39" s="1">
        <v>1144</v>
      </c>
      <c r="P39" s="1">
        <v>34.65</v>
      </c>
      <c r="Q39" s="3" t="s">
        <v>35</v>
      </c>
      <c r="R39" s="3" t="s">
        <v>35</v>
      </c>
      <c r="S39" s="3" t="s">
        <v>35</v>
      </c>
      <c r="T39" s="3" t="s">
        <v>35</v>
      </c>
    </row>
    <row r="40" spans="1:20" ht="15.75" customHeight="1" x14ac:dyDescent="0.25">
      <c r="A40" s="1" t="s">
        <v>66</v>
      </c>
      <c r="B40" s="3">
        <v>2</v>
      </c>
      <c r="C40" s="2" t="s">
        <v>19</v>
      </c>
      <c r="D40" s="2" t="s">
        <v>20</v>
      </c>
      <c r="E40" s="2" t="s">
        <v>44</v>
      </c>
      <c r="F40" s="2" t="s">
        <v>234</v>
      </c>
      <c r="G40" s="3">
        <v>3</v>
      </c>
      <c r="H40" s="2" t="s">
        <v>25</v>
      </c>
      <c r="I40" s="1">
        <v>67119</v>
      </c>
      <c r="J40" s="1">
        <v>40505</v>
      </c>
      <c r="K40" s="1">
        <v>60.35</v>
      </c>
      <c r="L40" s="1">
        <v>39988</v>
      </c>
      <c r="M40" s="1">
        <v>38130</v>
      </c>
      <c r="N40" s="1">
        <v>56.81</v>
      </c>
      <c r="O40" s="1">
        <v>37703</v>
      </c>
      <c r="P40" s="1">
        <v>56.17</v>
      </c>
      <c r="Q40" s="1">
        <v>37703</v>
      </c>
      <c r="R40" s="1">
        <v>56.17</v>
      </c>
      <c r="S40" s="1">
        <v>37541</v>
      </c>
      <c r="T40" s="1">
        <v>162</v>
      </c>
    </row>
    <row r="41" spans="1:20" ht="15.75" customHeight="1" x14ac:dyDescent="0.25">
      <c r="A41" s="1" t="s">
        <v>67</v>
      </c>
      <c r="B41" s="3">
        <v>2</v>
      </c>
      <c r="C41" s="2" t="s">
        <v>19</v>
      </c>
      <c r="D41" s="2" t="s">
        <v>20</v>
      </c>
      <c r="E41" s="2" t="s">
        <v>44</v>
      </c>
      <c r="F41" s="2" t="s">
        <v>235</v>
      </c>
      <c r="G41" s="3">
        <v>1</v>
      </c>
      <c r="H41" s="2" t="s">
        <v>27</v>
      </c>
      <c r="I41" s="1">
        <v>116985</v>
      </c>
      <c r="J41" s="1">
        <v>66510</v>
      </c>
      <c r="K41" s="1">
        <v>56.85</v>
      </c>
      <c r="L41" s="1">
        <v>65423</v>
      </c>
      <c r="M41" s="1">
        <v>62194</v>
      </c>
      <c r="N41" s="1">
        <v>53.16</v>
      </c>
      <c r="O41" s="1">
        <v>60216</v>
      </c>
      <c r="P41" s="1">
        <v>51.47</v>
      </c>
      <c r="Q41" s="1">
        <v>60216</v>
      </c>
      <c r="R41" s="1">
        <v>51.47</v>
      </c>
      <c r="S41" s="1">
        <v>59937</v>
      </c>
      <c r="T41" s="1">
        <v>279</v>
      </c>
    </row>
    <row r="42" spans="1:20" ht="15.75" customHeight="1" x14ac:dyDescent="0.25">
      <c r="A42" s="1" t="s">
        <v>68</v>
      </c>
      <c r="B42" s="3">
        <v>2</v>
      </c>
      <c r="C42" s="2" t="s">
        <v>19</v>
      </c>
      <c r="D42" s="2" t="s">
        <v>20</v>
      </c>
      <c r="E42" s="2" t="s">
        <v>44</v>
      </c>
      <c r="F42" s="2" t="s">
        <v>235</v>
      </c>
      <c r="G42" s="3">
        <v>3</v>
      </c>
      <c r="H42" s="2" t="s">
        <v>29</v>
      </c>
      <c r="I42" s="1">
        <v>346</v>
      </c>
      <c r="J42" s="1">
        <v>92</v>
      </c>
      <c r="K42" s="1">
        <v>26.59</v>
      </c>
      <c r="L42" s="1">
        <v>1</v>
      </c>
      <c r="M42" s="1">
        <v>0</v>
      </c>
      <c r="N42" s="1">
        <v>0</v>
      </c>
      <c r="O42" s="1">
        <v>0</v>
      </c>
      <c r="P42" s="1">
        <v>0</v>
      </c>
      <c r="Q42" s="3" t="s">
        <v>35</v>
      </c>
      <c r="R42" s="3" t="s">
        <v>35</v>
      </c>
      <c r="S42" s="3" t="s">
        <v>35</v>
      </c>
      <c r="T42" s="3" t="s">
        <v>35</v>
      </c>
    </row>
    <row r="43" spans="1:20" ht="15.75" customHeight="1" x14ac:dyDescent="0.25">
      <c r="A43" s="1" t="s">
        <v>69</v>
      </c>
      <c r="B43" s="3">
        <v>3</v>
      </c>
      <c r="C43" s="2" t="s">
        <v>19</v>
      </c>
      <c r="D43" s="2" t="s">
        <v>20</v>
      </c>
      <c r="E43" s="2" t="s">
        <v>21</v>
      </c>
      <c r="F43" s="3" t="s">
        <v>323</v>
      </c>
      <c r="G43" s="3">
        <v>1</v>
      </c>
      <c r="H43" s="3" t="s">
        <v>323</v>
      </c>
      <c r="I43" s="1">
        <v>174</v>
      </c>
      <c r="J43" s="1">
        <v>27</v>
      </c>
      <c r="K43" s="1">
        <v>15.52</v>
      </c>
      <c r="L43" s="1">
        <v>3</v>
      </c>
      <c r="M43" s="1">
        <v>0</v>
      </c>
      <c r="N43" s="1">
        <v>0</v>
      </c>
      <c r="O43" s="1">
        <v>0</v>
      </c>
      <c r="P43" s="1">
        <v>0</v>
      </c>
      <c r="Q43" s="3" t="s">
        <v>35</v>
      </c>
      <c r="R43" s="3" t="s">
        <v>35</v>
      </c>
      <c r="S43" s="3" t="s">
        <v>35</v>
      </c>
      <c r="T43" s="3" t="s">
        <v>35</v>
      </c>
    </row>
    <row r="44" spans="1:20" ht="15.75" customHeight="1" x14ac:dyDescent="0.25">
      <c r="A44" s="1" t="s">
        <v>70</v>
      </c>
      <c r="B44" s="3">
        <v>3</v>
      </c>
      <c r="C44" s="2" t="s">
        <v>19</v>
      </c>
      <c r="D44" s="2" t="s">
        <v>20</v>
      </c>
      <c r="E44" s="2" t="s">
        <v>21</v>
      </c>
      <c r="F44" s="2" t="s">
        <v>234</v>
      </c>
      <c r="G44" s="3">
        <v>1</v>
      </c>
      <c r="H44" s="2" t="s">
        <v>23</v>
      </c>
      <c r="I44" s="1">
        <v>112907</v>
      </c>
      <c r="J44" s="1">
        <v>65601</v>
      </c>
      <c r="K44" s="1">
        <v>58.1</v>
      </c>
      <c r="L44" s="1">
        <v>64437</v>
      </c>
      <c r="M44" s="1">
        <v>61509</v>
      </c>
      <c r="N44" s="1">
        <v>54.48</v>
      </c>
      <c r="O44" s="1">
        <v>60980</v>
      </c>
      <c r="P44" s="1">
        <v>54.01</v>
      </c>
      <c r="Q44" s="1">
        <v>60980</v>
      </c>
      <c r="R44" s="1">
        <v>54.01</v>
      </c>
      <c r="S44" s="1">
        <v>60609</v>
      </c>
      <c r="T44" s="1">
        <v>371</v>
      </c>
    </row>
    <row r="45" spans="1:20" ht="15.75" customHeight="1" x14ac:dyDescent="0.25">
      <c r="A45" s="1" t="s">
        <v>71</v>
      </c>
      <c r="B45" s="3">
        <v>3</v>
      </c>
      <c r="C45" s="2" t="s">
        <v>19</v>
      </c>
      <c r="D45" s="2" t="s">
        <v>20</v>
      </c>
      <c r="E45" s="2" t="s">
        <v>21</v>
      </c>
      <c r="F45" s="2" t="s">
        <v>234</v>
      </c>
      <c r="G45" s="3">
        <v>3</v>
      </c>
      <c r="H45" s="2" t="s">
        <v>25</v>
      </c>
      <c r="I45" s="1">
        <v>155621</v>
      </c>
      <c r="J45" s="1">
        <v>94807</v>
      </c>
      <c r="K45" s="1">
        <v>60.92</v>
      </c>
      <c r="L45" s="1">
        <v>93584</v>
      </c>
      <c r="M45" s="1">
        <v>90101</v>
      </c>
      <c r="N45" s="1">
        <v>57.9</v>
      </c>
      <c r="O45" s="1">
        <v>89249</v>
      </c>
      <c r="P45" s="1">
        <v>57.35</v>
      </c>
      <c r="Q45" s="1">
        <v>89249</v>
      </c>
      <c r="R45" s="1">
        <v>57.35</v>
      </c>
      <c r="S45" s="1">
        <v>88646</v>
      </c>
      <c r="T45" s="1">
        <v>603</v>
      </c>
    </row>
    <row r="46" spans="1:20" ht="15.75" customHeight="1" x14ac:dyDescent="0.25">
      <c r="A46" s="1" t="s">
        <v>72</v>
      </c>
      <c r="B46" s="3">
        <v>3</v>
      </c>
      <c r="C46" s="2" t="s">
        <v>19</v>
      </c>
      <c r="D46" s="2" t="s">
        <v>20</v>
      </c>
      <c r="E46" s="2" t="s">
        <v>21</v>
      </c>
      <c r="F46" s="2" t="s">
        <v>235</v>
      </c>
      <c r="G46" s="3">
        <v>1</v>
      </c>
      <c r="H46" s="2" t="s">
        <v>27</v>
      </c>
      <c r="I46" s="1">
        <v>29721</v>
      </c>
      <c r="J46" s="1">
        <v>17227</v>
      </c>
      <c r="K46" s="1">
        <v>57.96</v>
      </c>
      <c r="L46" s="1">
        <v>16640</v>
      </c>
      <c r="M46" s="1">
        <v>15654</v>
      </c>
      <c r="N46" s="1">
        <v>52.67</v>
      </c>
      <c r="O46" s="1">
        <v>15615</v>
      </c>
      <c r="P46" s="1">
        <v>52.54</v>
      </c>
      <c r="Q46" s="1">
        <v>15615</v>
      </c>
      <c r="R46" s="1">
        <v>52.54</v>
      </c>
      <c r="S46" s="1">
        <v>15570</v>
      </c>
      <c r="T46" s="1">
        <v>45</v>
      </c>
    </row>
    <row r="47" spans="1:20" ht="15.75" customHeight="1" x14ac:dyDescent="0.25">
      <c r="A47" s="1" t="s">
        <v>73</v>
      </c>
      <c r="B47" s="3">
        <v>3</v>
      </c>
      <c r="C47" s="2" t="s">
        <v>19</v>
      </c>
      <c r="D47" s="2" t="s">
        <v>20</v>
      </c>
      <c r="E47" s="2" t="s">
        <v>21</v>
      </c>
      <c r="F47" s="2" t="s">
        <v>235</v>
      </c>
      <c r="G47" s="3">
        <v>3</v>
      </c>
      <c r="H47" s="2" t="s">
        <v>29</v>
      </c>
      <c r="I47" s="1">
        <v>118796</v>
      </c>
      <c r="J47" s="1">
        <v>70696</v>
      </c>
      <c r="K47" s="1">
        <v>59.51</v>
      </c>
      <c r="L47" s="1">
        <v>69360</v>
      </c>
      <c r="M47" s="1">
        <v>66127</v>
      </c>
      <c r="N47" s="1">
        <v>55.66</v>
      </c>
      <c r="O47" s="1">
        <v>65107</v>
      </c>
      <c r="P47" s="1">
        <v>54.81</v>
      </c>
      <c r="Q47" s="1">
        <v>65107</v>
      </c>
      <c r="R47" s="1">
        <v>54.81</v>
      </c>
      <c r="S47" s="1">
        <v>64659</v>
      </c>
      <c r="T47" s="1">
        <v>448</v>
      </c>
    </row>
    <row r="48" spans="1:20" ht="12.5" x14ac:dyDescent="0.25">
      <c r="A48" s="1" t="s">
        <v>74</v>
      </c>
      <c r="B48" s="3">
        <v>3</v>
      </c>
      <c r="C48" s="2" t="s">
        <v>19</v>
      </c>
      <c r="D48" s="2" t="s">
        <v>20</v>
      </c>
      <c r="E48" s="2" t="s">
        <v>31</v>
      </c>
      <c r="F48" s="3" t="s">
        <v>323</v>
      </c>
      <c r="G48" s="3">
        <v>1</v>
      </c>
      <c r="H48" s="3" t="s">
        <v>323</v>
      </c>
      <c r="I48" s="1">
        <v>117392</v>
      </c>
      <c r="J48" s="1">
        <v>70593</v>
      </c>
      <c r="K48" s="1">
        <v>60.13</v>
      </c>
      <c r="L48" s="1">
        <v>69128</v>
      </c>
      <c r="M48" s="1">
        <v>65892</v>
      </c>
      <c r="N48" s="1">
        <v>56.13</v>
      </c>
      <c r="O48" s="1">
        <v>65078</v>
      </c>
      <c r="P48" s="1">
        <v>55.44</v>
      </c>
      <c r="Q48" s="1">
        <v>65078</v>
      </c>
      <c r="R48" s="1">
        <v>55.44</v>
      </c>
      <c r="S48" s="1">
        <v>64643</v>
      </c>
      <c r="T48" s="1">
        <v>435</v>
      </c>
    </row>
    <row r="49" spans="1:20" ht="12.5" x14ac:dyDescent="0.25">
      <c r="A49" s="1" t="s">
        <v>75</v>
      </c>
      <c r="B49" s="3">
        <v>3</v>
      </c>
      <c r="C49" s="2" t="s">
        <v>19</v>
      </c>
      <c r="D49" s="2" t="s">
        <v>20</v>
      </c>
      <c r="E49" s="2" t="s">
        <v>31</v>
      </c>
      <c r="F49" s="2" t="s">
        <v>234</v>
      </c>
      <c r="G49" s="3">
        <v>1</v>
      </c>
      <c r="H49" s="2" t="s">
        <v>23</v>
      </c>
      <c r="I49" s="1">
        <v>113749</v>
      </c>
      <c r="J49" s="1">
        <v>65768</v>
      </c>
      <c r="K49" s="1">
        <v>57.82</v>
      </c>
      <c r="L49" s="1">
        <v>63852</v>
      </c>
      <c r="M49" s="1">
        <v>60128</v>
      </c>
      <c r="N49" s="1">
        <v>52.86</v>
      </c>
      <c r="O49" s="1">
        <v>58923</v>
      </c>
      <c r="P49" s="1">
        <v>51.8</v>
      </c>
      <c r="Q49" s="1">
        <v>58923</v>
      </c>
      <c r="R49" s="1">
        <v>51.8</v>
      </c>
      <c r="S49" s="1">
        <v>58562</v>
      </c>
      <c r="T49" s="1">
        <v>361</v>
      </c>
    </row>
    <row r="50" spans="1:20" ht="12.5" x14ac:dyDescent="0.25">
      <c r="A50" s="1" t="s">
        <v>76</v>
      </c>
      <c r="B50" s="3">
        <v>3</v>
      </c>
      <c r="C50" s="2" t="s">
        <v>19</v>
      </c>
      <c r="D50" s="2" t="s">
        <v>20</v>
      </c>
      <c r="E50" s="2" t="s">
        <v>31</v>
      </c>
      <c r="F50" s="2" t="s">
        <v>234</v>
      </c>
      <c r="G50" s="3">
        <v>3</v>
      </c>
      <c r="H50" s="2" t="s">
        <v>25</v>
      </c>
      <c r="I50" s="1">
        <v>131961</v>
      </c>
      <c r="J50" s="1">
        <v>76616</v>
      </c>
      <c r="K50" s="1">
        <v>58.06</v>
      </c>
      <c r="L50" s="1">
        <v>74740</v>
      </c>
      <c r="M50" s="1">
        <v>70890</v>
      </c>
      <c r="N50" s="1">
        <v>53.72</v>
      </c>
      <c r="O50" s="1">
        <v>69166</v>
      </c>
      <c r="P50" s="1">
        <v>52.41</v>
      </c>
      <c r="Q50" s="1">
        <v>69166</v>
      </c>
      <c r="R50" s="1">
        <v>52.41</v>
      </c>
      <c r="S50" s="1">
        <v>68759</v>
      </c>
      <c r="T50" s="1">
        <v>407</v>
      </c>
    </row>
    <row r="51" spans="1:20" ht="12.5" x14ac:dyDescent="0.25">
      <c r="A51" s="1" t="s">
        <v>77</v>
      </c>
      <c r="B51" s="3">
        <v>3</v>
      </c>
      <c r="C51" s="2" t="s">
        <v>19</v>
      </c>
      <c r="D51" s="2" t="s">
        <v>20</v>
      </c>
      <c r="E51" s="2" t="s">
        <v>31</v>
      </c>
      <c r="F51" s="2" t="s">
        <v>235</v>
      </c>
      <c r="G51" s="3">
        <v>1</v>
      </c>
      <c r="H51" s="2" t="s">
        <v>27</v>
      </c>
      <c r="I51" s="1">
        <v>1061</v>
      </c>
      <c r="J51" s="1">
        <v>261</v>
      </c>
      <c r="K51" s="1">
        <v>24.6</v>
      </c>
      <c r="L51" s="1">
        <v>61</v>
      </c>
      <c r="M51" s="1">
        <v>52</v>
      </c>
      <c r="N51" s="1">
        <v>4.9000000000000004</v>
      </c>
      <c r="O51" s="1">
        <v>52</v>
      </c>
      <c r="P51" s="1">
        <v>4.9000000000000004</v>
      </c>
      <c r="Q51" s="3" t="s">
        <v>35</v>
      </c>
      <c r="R51" s="3" t="s">
        <v>35</v>
      </c>
      <c r="S51" s="3" t="s">
        <v>35</v>
      </c>
      <c r="T51" s="3" t="s">
        <v>35</v>
      </c>
    </row>
    <row r="52" spans="1:20" ht="12.5" x14ac:dyDescent="0.25">
      <c r="A52" s="1" t="s">
        <v>78</v>
      </c>
      <c r="B52" s="3">
        <v>3</v>
      </c>
      <c r="C52" s="2" t="s">
        <v>19</v>
      </c>
      <c r="D52" s="2" t="s">
        <v>20</v>
      </c>
      <c r="E52" s="2" t="s">
        <v>31</v>
      </c>
      <c r="F52" s="2" t="s">
        <v>235</v>
      </c>
      <c r="G52" s="3">
        <v>3</v>
      </c>
      <c r="H52" s="2" t="s">
        <v>29</v>
      </c>
      <c r="I52" s="1">
        <v>178</v>
      </c>
      <c r="J52" s="1">
        <v>12</v>
      </c>
      <c r="K52" s="1">
        <v>6.74</v>
      </c>
      <c r="L52" s="1">
        <v>2</v>
      </c>
      <c r="M52" s="1">
        <v>0</v>
      </c>
      <c r="N52" s="1">
        <v>0</v>
      </c>
      <c r="O52" s="1">
        <v>0</v>
      </c>
      <c r="P52" s="1">
        <v>0</v>
      </c>
      <c r="Q52" s="3" t="s">
        <v>35</v>
      </c>
      <c r="R52" s="3" t="s">
        <v>35</v>
      </c>
      <c r="S52" s="3" t="s">
        <v>35</v>
      </c>
      <c r="T52" s="3" t="s">
        <v>35</v>
      </c>
    </row>
    <row r="53" spans="1:20" ht="12.5" x14ac:dyDescent="0.25">
      <c r="A53" s="1" t="s">
        <v>79</v>
      </c>
      <c r="B53" s="3">
        <v>3</v>
      </c>
      <c r="C53" s="2" t="s">
        <v>19</v>
      </c>
      <c r="D53" s="2" t="s">
        <v>20</v>
      </c>
      <c r="E53" s="2" t="s">
        <v>38</v>
      </c>
      <c r="F53" s="3" t="s">
        <v>323</v>
      </c>
      <c r="G53" s="3">
        <v>1</v>
      </c>
      <c r="H53" s="3" t="s">
        <v>323</v>
      </c>
      <c r="I53" s="1">
        <v>125452</v>
      </c>
      <c r="J53" s="1">
        <v>75557</v>
      </c>
      <c r="K53" s="1">
        <v>60.23</v>
      </c>
      <c r="L53" s="1">
        <v>73829</v>
      </c>
      <c r="M53" s="1">
        <v>69939</v>
      </c>
      <c r="N53" s="1">
        <v>55.75</v>
      </c>
      <c r="O53" s="1">
        <v>68392</v>
      </c>
      <c r="P53" s="1">
        <v>54.52</v>
      </c>
      <c r="Q53" s="1">
        <v>68392</v>
      </c>
      <c r="R53" s="1">
        <v>54.52</v>
      </c>
      <c r="S53" s="1">
        <v>67956</v>
      </c>
      <c r="T53" s="1">
        <v>436</v>
      </c>
    </row>
    <row r="54" spans="1:20" ht="12.5" x14ac:dyDescent="0.25">
      <c r="A54" s="1" t="s">
        <v>80</v>
      </c>
      <c r="B54" s="3">
        <v>3</v>
      </c>
      <c r="C54" s="2" t="s">
        <v>19</v>
      </c>
      <c r="D54" s="2" t="s">
        <v>20</v>
      </c>
      <c r="E54" s="2" t="s">
        <v>38</v>
      </c>
      <c r="F54" s="2" t="s">
        <v>234</v>
      </c>
      <c r="G54" s="3">
        <v>1</v>
      </c>
      <c r="H54" s="2" t="s">
        <v>23</v>
      </c>
      <c r="I54" s="1">
        <v>123274</v>
      </c>
      <c r="J54" s="1">
        <v>71213</v>
      </c>
      <c r="K54" s="1">
        <v>57.77</v>
      </c>
      <c r="L54" s="1">
        <v>69636</v>
      </c>
      <c r="M54" s="1">
        <v>66343</v>
      </c>
      <c r="N54" s="1">
        <v>53.82</v>
      </c>
      <c r="O54" s="1">
        <v>64966</v>
      </c>
      <c r="P54" s="1">
        <v>52.7</v>
      </c>
      <c r="Q54" s="1">
        <v>64966</v>
      </c>
      <c r="R54" s="1">
        <v>52.7</v>
      </c>
      <c r="S54" s="1">
        <v>64451</v>
      </c>
      <c r="T54" s="1">
        <v>515</v>
      </c>
    </row>
    <row r="55" spans="1:20" ht="12.5" x14ac:dyDescent="0.25">
      <c r="A55" s="1" t="s">
        <v>81</v>
      </c>
      <c r="B55" s="3">
        <v>3</v>
      </c>
      <c r="C55" s="2" t="s">
        <v>19</v>
      </c>
      <c r="D55" s="2" t="s">
        <v>20</v>
      </c>
      <c r="E55" s="2" t="s">
        <v>38</v>
      </c>
      <c r="F55" s="2" t="s">
        <v>234</v>
      </c>
      <c r="G55" s="3">
        <v>3</v>
      </c>
      <c r="H55" s="2" t="s">
        <v>25</v>
      </c>
      <c r="I55" s="1">
        <v>125518</v>
      </c>
      <c r="J55" s="1">
        <v>75273</v>
      </c>
      <c r="K55" s="1">
        <v>59.97</v>
      </c>
      <c r="L55" s="1">
        <v>73697</v>
      </c>
      <c r="M55" s="1">
        <v>70295</v>
      </c>
      <c r="N55" s="1">
        <v>56</v>
      </c>
      <c r="O55" s="1">
        <v>68461</v>
      </c>
      <c r="P55" s="1">
        <v>54.54</v>
      </c>
      <c r="Q55" s="1">
        <v>68461</v>
      </c>
      <c r="R55" s="1">
        <v>54.54</v>
      </c>
      <c r="S55" s="1">
        <v>68092</v>
      </c>
      <c r="T55" s="1">
        <v>369</v>
      </c>
    </row>
    <row r="56" spans="1:20" ht="12.5" x14ac:dyDescent="0.25">
      <c r="A56" s="1" t="s">
        <v>82</v>
      </c>
      <c r="B56" s="3">
        <v>3</v>
      </c>
      <c r="C56" s="2" t="s">
        <v>19</v>
      </c>
      <c r="D56" s="2" t="s">
        <v>20</v>
      </c>
      <c r="E56" s="2" t="s">
        <v>38</v>
      </c>
      <c r="F56" s="2" t="s">
        <v>235</v>
      </c>
      <c r="G56" s="3">
        <v>1</v>
      </c>
      <c r="H56" s="2" t="s">
        <v>27</v>
      </c>
      <c r="I56" s="1">
        <v>129782</v>
      </c>
      <c r="J56" s="1">
        <v>76272</v>
      </c>
      <c r="K56" s="1">
        <v>58.77</v>
      </c>
      <c r="L56" s="1">
        <v>74584</v>
      </c>
      <c r="M56" s="1">
        <v>71721</v>
      </c>
      <c r="N56" s="1">
        <v>55.26</v>
      </c>
      <c r="O56" s="1">
        <v>70893</v>
      </c>
      <c r="P56" s="1">
        <v>54.62</v>
      </c>
      <c r="Q56" s="1">
        <v>70893</v>
      </c>
      <c r="R56" s="1">
        <v>54.62</v>
      </c>
      <c r="S56" s="1">
        <v>70194</v>
      </c>
      <c r="T56" s="1">
        <v>699</v>
      </c>
    </row>
    <row r="57" spans="1:20" ht="12.5" x14ac:dyDescent="0.25">
      <c r="A57" s="1" t="s">
        <v>83</v>
      </c>
      <c r="B57" s="3">
        <v>3</v>
      </c>
      <c r="C57" s="2" t="s">
        <v>19</v>
      </c>
      <c r="D57" s="2" t="s">
        <v>20</v>
      </c>
      <c r="E57" s="2" t="s">
        <v>38</v>
      </c>
      <c r="F57" s="2" t="s">
        <v>235</v>
      </c>
      <c r="G57" s="3">
        <v>3</v>
      </c>
      <c r="H57" s="2" t="s">
        <v>29</v>
      </c>
      <c r="I57" s="1">
        <v>128914</v>
      </c>
      <c r="J57" s="1">
        <v>75884</v>
      </c>
      <c r="K57" s="1">
        <v>58.86</v>
      </c>
      <c r="L57" s="1">
        <v>73580</v>
      </c>
      <c r="M57" s="1">
        <v>69836</v>
      </c>
      <c r="N57" s="1">
        <v>54.17</v>
      </c>
      <c r="O57" s="1">
        <v>67908</v>
      </c>
      <c r="P57" s="1">
        <v>52.68</v>
      </c>
      <c r="Q57" s="1">
        <v>67908</v>
      </c>
      <c r="R57" s="1">
        <v>52.68</v>
      </c>
      <c r="S57" s="1">
        <v>67472</v>
      </c>
      <c r="T57" s="1">
        <v>436</v>
      </c>
    </row>
    <row r="58" spans="1:20" ht="12.5" x14ac:dyDescent="0.25">
      <c r="A58" s="1" t="s">
        <v>84</v>
      </c>
      <c r="B58" s="3">
        <v>3</v>
      </c>
      <c r="C58" s="2" t="s">
        <v>19</v>
      </c>
      <c r="D58" s="2" t="s">
        <v>20</v>
      </c>
      <c r="E58" s="2" t="s">
        <v>44</v>
      </c>
      <c r="F58" s="3" t="s">
        <v>323</v>
      </c>
      <c r="G58" s="3">
        <v>1</v>
      </c>
      <c r="H58" s="3" t="s">
        <v>323</v>
      </c>
      <c r="I58" s="1">
        <v>133028</v>
      </c>
      <c r="J58" s="1">
        <v>78013</v>
      </c>
      <c r="K58" s="1">
        <v>58.64</v>
      </c>
      <c r="L58" s="1">
        <v>76730</v>
      </c>
      <c r="M58" s="1">
        <v>73789</v>
      </c>
      <c r="N58" s="1">
        <v>55.47</v>
      </c>
      <c r="O58" s="1">
        <v>72817</v>
      </c>
      <c r="P58" s="1">
        <v>54.74</v>
      </c>
      <c r="Q58" s="1">
        <v>72817</v>
      </c>
      <c r="R58" s="1">
        <v>54.74</v>
      </c>
      <c r="S58" s="1">
        <v>72278</v>
      </c>
      <c r="T58" s="1">
        <v>539</v>
      </c>
    </row>
    <row r="59" spans="1:20" ht="12.5" x14ac:dyDescent="0.25">
      <c r="A59" s="1" t="s">
        <v>85</v>
      </c>
      <c r="B59" s="3">
        <v>3</v>
      </c>
      <c r="C59" s="2" t="s">
        <v>19</v>
      </c>
      <c r="D59" s="2" t="s">
        <v>20</v>
      </c>
      <c r="E59" s="2" t="s">
        <v>44</v>
      </c>
      <c r="F59" s="2" t="s">
        <v>234</v>
      </c>
      <c r="G59" s="3">
        <v>1</v>
      </c>
      <c r="H59" s="2" t="s">
        <v>23</v>
      </c>
      <c r="I59" s="1">
        <v>134820</v>
      </c>
      <c r="J59" s="1">
        <v>77233</v>
      </c>
      <c r="K59" s="1">
        <v>57.29</v>
      </c>
      <c r="L59" s="1">
        <v>74220</v>
      </c>
      <c r="M59" s="1">
        <v>68755</v>
      </c>
      <c r="N59" s="1">
        <v>51</v>
      </c>
      <c r="O59" s="1">
        <v>65677</v>
      </c>
      <c r="P59" s="1">
        <v>48.71</v>
      </c>
      <c r="Q59" s="1">
        <v>65677</v>
      </c>
      <c r="R59" s="1">
        <v>48.71</v>
      </c>
      <c r="S59" s="1">
        <v>65106</v>
      </c>
      <c r="T59" s="1">
        <v>571</v>
      </c>
    </row>
    <row r="60" spans="1:20" ht="12.5" x14ac:dyDescent="0.25">
      <c r="A60" s="1" t="s">
        <v>86</v>
      </c>
      <c r="B60" s="3">
        <v>3</v>
      </c>
      <c r="C60" s="2" t="s">
        <v>19</v>
      </c>
      <c r="D60" s="2" t="s">
        <v>20</v>
      </c>
      <c r="E60" s="2" t="s">
        <v>44</v>
      </c>
      <c r="F60" s="2" t="s">
        <v>234</v>
      </c>
      <c r="G60" s="3">
        <v>3</v>
      </c>
      <c r="H60" s="2" t="s">
        <v>25</v>
      </c>
      <c r="I60" s="1">
        <v>157597</v>
      </c>
      <c r="J60" s="1">
        <v>89983</v>
      </c>
      <c r="K60" s="1">
        <v>57.1</v>
      </c>
      <c r="L60" s="1">
        <v>88378</v>
      </c>
      <c r="M60" s="1">
        <v>84232</v>
      </c>
      <c r="N60" s="1">
        <v>53.45</v>
      </c>
      <c r="O60" s="1">
        <v>80518</v>
      </c>
      <c r="P60" s="1">
        <v>51.09</v>
      </c>
      <c r="Q60" s="1">
        <v>80518</v>
      </c>
      <c r="R60" s="1">
        <v>51.09</v>
      </c>
      <c r="S60" s="1">
        <v>79292</v>
      </c>
      <c r="T60" s="1">
        <v>1226</v>
      </c>
    </row>
    <row r="61" spans="1:20" ht="12.5" x14ac:dyDescent="0.25">
      <c r="A61" s="1" t="s">
        <v>87</v>
      </c>
      <c r="B61" s="3">
        <v>3</v>
      </c>
      <c r="C61" s="2" t="s">
        <v>19</v>
      </c>
      <c r="D61" s="2" t="s">
        <v>20</v>
      </c>
      <c r="E61" s="2" t="s">
        <v>44</v>
      </c>
      <c r="F61" s="2" t="s">
        <v>235</v>
      </c>
      <c r="G61" s="3">
        <v>1</v>
      </c>
      <c r="H61" s="2" t="s">
        <v>27</v>
      </c>
      <c r="I61" s="1">
        <v>141501</v>
      </c>
      <c r="J61" s="1">
        <v>85133</v>
      </c>
      <c r="K61" s="1">
        <v>60.16</v>
      </c>
      <c r="L61" s="1">
        <v>83942</v>
      </c>
      <c r="M61" s="1">
        <v>80596</v>
      </c>
      <c r="N61" s="1">
        <v>56.96</v>
      </c>
      <c r="O61" s="1">
        <v>79262</v>
      </c>
      <c r="P61" s="1">
        <v>56.02</v>
      </c>
      <c r="Q61" s="1">
        <v>79262</v>
      </c>
      <c r="R61" s="1">
        <v>56.02</v>
      </c>
      <c r="S61" s="1">
        <v>78755</v>
      </c>
      <c r="T61" s="1">
        <v>507</v>
      </c>
    </row>
    <row r="62" spans="1:20" ht="12.5" x14ac:dyDescent="0.25">
      <c r="A62" s="1" t="s">
        <v>88</v>
      </c>
      <c r="B62" s="3">
        <v>3</v>
      </c>
      <c r="C62" s="2" t="s">
        <v>19</v>
      </c>
      <c r="D62" s="2" t="s">
        <v>20</v>
      </c>
      <c r="E62" s="2" t="s">
        <v>44</v>
      </c>
      <c r="F62" s="2" t="s">
        <v>235</v>
      </c>
      <c r="G62" s="3">
        <v>3</v>
      </c>
      <c r="H62" s="2" t="s">
        <v>29</v>
      </c>
      <c r="I62" s="1">
        <v>3060</v>
      </c>
      <c r="J62" s="1">
        <v>713</v>
      </c>
      <c r="K62" s="1">
        <v>23.3</v>
      </c>
      <c r="L62" s="1">
        <v>277</v>
      </c>
      <c r="M62" s="1">
        <v>232</v>
      </c>
      <c r="N62" s="1">
        <v>7.58</v>
      </c>
      <c r="O62" s="1">
        <v>232</v>
      </c>
      <c r="P62" s="1">
        <v>7.58</v>
      </c>
      <c r="Q62" s="3" t="s">
        <v>35</v>
      </c>
      <c r="R62" s="3" t="s">
        <v>35</v>
      </c>
      <c r="S62" s="3" t="s">
        <v>35</v>
      </c>
      <c r="T62" s="3" t="s">
        <v>35</v>
      </c>
    </row>
    <row r="63" spans="1:20" ht="12.5" x14ac:dyDescent="0.25">
      <c r="A63" s="1" t="s">
        <v>89</v>
      </c>
      <c r="B63" s="3">
        <v>4</v>
      </c>
      <c r="C63" s="2" t="s">
        <v>19</v>
      </c>
      <c r="D63" s="2" t="s">
        <v>20</v>
      </c>
      <c r="E63" s="2" t="s">
        <v>21</v>
      </c>
      <c r="F63" s="3" t="s">
        <v>323</v>
      </c>
      <c r="G63" s="3">
        <v>1</v>
      </c>
      <c r="H63" s="3" t="s">
        <v>323</v>
      </c>
      <c r="I63" s="1">
        <v>109452</v>
      </c>
      <c r="J63" s="1">
        <v>25010</v>
      </c>
      <c r="K63" s="1">
        <v>22.85</v>
      </c>
      <c r="L63" s="1">
        <v>24521</v>
      </c>
      <c r="M63" s="1">
        <v>20726</v>
      </c>
      <c r="N63" s="1">
        <v>18.940000000000001</v>
      </c>
      <c r="O63" s="1">
        <v>20321</v>
      </c>
      <c r="P63" s="1">
        <v>18.57</v>
      </c>
      <c r="Q63" s="1">
        <v>20321</v>
      </c>
      <c r="R63" s="1">
        <v>18.57</v>
      </c>
      <c r="S63" s="1">
        <v>20268</v>
      </c>
      <c r="T63" s="1">
        <v>53</v>
      </c>
    </row>
    <row r="64" spans="1:20" ht="12.5" x14ac:dyDescent="0.25">
      <c r="A64" s="1" t="s">
        <v>90</v>
      </c>
      <c r="B64" s="3">
        <v>4</v>
      </c>
      <c r="C64" s="2" t="s">
        <v>19</v>
      </c>
      <c r="D64" s="2" t="s">
        <v>20</v>
      </c>
      <c r="E64" s="2" t="s">
        <v>21</v>
      </c>
      <c r="F64" s="2" t="s">
        <v>234</v>
      </c>
      <c r="G64" s="3">
        <v>1</v>
      </c>
      <c r="H64" s="2" t="s">
        <v>23</v>
      </c>
      <c r="I64" s="1">
        <v>182550</v>
      </c>
      <c r="J64" s="1">
        <v>37093</v>
      </c>
      <c r="K64" s="1">
        <v>20.32</v>
      </c>
      <c r="L64" s="1">
        <v>36513</v>
      </c>
      <c r="M64" s="1">
        <v>32607</v>
      </c>
      <c r="N64" s="1">
        <v>17.86</v>
      </c>
      <c r="O64" s="1">
        <v>31626</v>
      </c>
      <c r="P64" s="1">
        <v>17.32</v>
      </c>
      <c r="Q64" s="1">
        <v>31626</v>
      </c>
      <c r="R64" s="1">
        <v>17.32</v>
      </c>
      <c r="S64" s="1">
        <v>31596</v>
      </c>
      <c r="T64" s="1">
        <v>30</v>
      </c>
    </row>
    <row r="65" spans="1:20" ht="12.5" x14ac:dyDescent="0.25">
      <c r="A65" s="1" t="s">
        <v>91</v>
      </c>
      <c r="B65" s="3">
        <v>4</v>
      </c>
      <c r="C65" s="2" t="s">
        <v>19</v>
      </c>
      <c r="D65" s="2" t="s">
        <v>20</v>
      </c>
      <c r="E65" s="2" t="s">
        <v>21</v>
      </c>
      <c r="F65" s="2" t="s">
        <v>234</v>
      </c>
      <c r="G65" s="3">
        <v>3</v>
      </c>
      <c r="H65" s="2" t="s">
        <v>25</v>
      </c>
      <c r="I65" s="1">
        <v>51755</v>
      </c>
      <c r="J65" s="1">
        <v>14031</v>
      </c>
      <c r="K65" s="1">
        <v>27.11</v>
      </c>
      <c r="L65" s="1">
        <v>13711</v>
      </c>
      <c r="M65" s="1">
        <v>11536</v>
      </c>
      <c r="N65" s="1">
        <v>22.29</v>
      </c>
      <c r="O65" s="1">
        <v>11039</v>
      </c>
      <c r="P65" s="1">
        <v>21.33</v>
      </c>
      <c r="Q65" s="1">
        <v>11039</v>
      </c>
      <c r="R65" s="1">
        <v>21.33</v>
      </c>
      <c r="S65" s="1">
        <v>11019</v>
      </c>
      <c r="T65" s="1">
        <v>20</v>
      </c>
    </row>
    <row r="66" spans="1:20" ht="12.5" x14ac:dyDescent="0.25">
      <c r="A66" s="1" t="s">
        <v>92</v>
      </c>
      <c r="B66" s="3">
        <v>4</v>
      </c>
      <c r="C66" s="2" t="s">
        <v>19</v>
      </c>
      <c r="D66" s="2" t="s">
        <v>20</v>
      </c>
      <c r="E66" s="2" t="s">
        <v>21</v>
      </c>
      <c r="F66" s="2" t="s">
        <v>235</v>
      </c>
      <c r="G66" s="3">
        <v>1</v>
      </c>
      <c r="H66" s="2" t="s">
        <v>27</v>
      </c>
      <c r="I66" s="1">
        <v>152175</v>
      </c>
      <c r="J66" s="1">
        <v>21018</v>
      </c>
      <c r="K66" s="1">
        <v>13.81</v>
      </c>
      <c r="L66" s="1">
        <v>20361</v>
      </c>
      <c r="M66" s="1">
        <v>16602</v>
      </c>
      <c r="N66" s="1">
        <v>10.91</v>
      </c>
      <c r="O66" s="1">
        <v>16098</v>
      </c>
      <c r="P66" s="1">
        <v>10.58</v>
      </c>
      <c r="Q66" s="1">
        <v>16098</v>
      </c>
      <c r="R66" s="1">
        <v>10.58</v>
      </c>
      <c r="S66" s="1">
        <v>16031</v>
      </c>
      <c r="T66" s="1">
        <v>67</v>
      </c>
    </row>
    <row r="67" spans="1:20" ht="12.5" x14ac:dyDescent="0.25">
      <c r="A67" s="1" t="s">
        <v>93</v>
      </c>
      <c r="B67" s="3">
        <v>4</v>
      </c>
      <c r="C67" s="2" t="s">
        <v>19</v>
      </c>
      <c r="D67" s="2" t="s">
        <v>20</v>
      </c>
      <c r="E67" s="2" t="s">
        <v>21</v>
      </c>
      <c r="F67" s="2" t="s">
        <v>235</v>
      </c>
      <c r="G67" s="3">
        <v>3</v>
      </c>
      <c r="H67" s="2" t="s">
        <v>29</v>
      </c>
      <c r="I67" s="1">
        <v>214447</v>
      </c>
      <c r="J67" s="1">
        <v>51128</v>
      </c>
      <c r="K67" s="1">
        <v>23.84</v>
      </c>
      <c r="L67" s="1">
        <v>50076</v>
      </c>
      <c r="M67" s="1">
        <v>44502</v>
      </c>
      <c r="N67" s="1">
        <v>20.75</v>
      </c>
      <c r="O67" s="1">
        <v>42255</v>
      </c>
      <c r="P67" s="1">
        <v>19.7</v>
      </c>
      <c r="Q67" s="1">
        <v>42255</v>
      </c>
      <c r="R67" s="1">
        <v>19.7</v>
      </c>
      <c r="S67" s="1">
        <v>41890</v>
      </c>
      <c r="T67" s="1">
        <v>365</v>
      </c>
    </row>
    <row r="68" spans="1:20" ht="12.5" x14ac:dyDescent="0.25">
      <c r="A68" s="1" t="s">
        <v>94</v>
      </c>
      <c r="B68" s="3">
        <v>4</v>
      </c>
      <c r="C68" s="2" t="s">
        <v>19</v>
      </c>
      <c r="D68" s="2" t="s">
        <v>20</v>
      </c>
      <c r="E68" s="2" t="s">
        <v>31</v>
      </c>
      <c r="F68" s="3" t="s">
        <v>323</v>
      </c>
      <c r="G68" s="3">
        <v>1</v>
      </c>
      <c r="H68" s="3" t="s">
        <v>323</v>
      </c>
      <c r="I68" s="1">
        <v>134270</v>
      </c>
      <c r="J68" s="1">
        <v>22949</v>
      </c>
      <c r="K68" s="1">
        <v>17.09</v>
      </c>
      <c r="L68" s="1">
        <v>22192</v>
      </c>
      <c r="M68" s="1">
        <v>17272</v>
      </c>
      <c r="N68" s="1">
        <v>12.86</v>
      </c>
      <c r="O68" s="1">
        <v>16553</v>
      </c>
      <c r="P68" s="1">
        <v>12.33</v>
      </c>
      <c r="Q68" s="1">
        <v>16553</v>
      </c>
      <c r="R68" s="1">
        <v>12.33</v>
      </c>
      <c r="S68" s="1">
        <v>16455</v>
      </c>
      <c r="T68" s="1">
        <v>98</v>
      </c>
    </row>
    <row r="69" spans="1:20" ht="12.5" x14ac:dyDescent="0.25">
      <c r="A69" s="1" t="s">
        <v>95</v>
      </c>
      <c r="B69" s="3">
        <v>4</v>
      </c>
      <c r="C69" s="2" t="s">
        <v>19</v>
      </c>
      <c r="D69" s="2" t="s">
        <v>20</v>
      </c>
      <c r="E69" s="2" t="s">
        <v>31</v>
      </c>
      <c r="F69" s="2" t="s">
        <v>234</v>
      </c>
      <c r="G69" s="3">
        <v>1</v>
      </c>
      <c r="H69" s="2" t="s">
        <v>23</v>
      </c>
      <c r="I69" s="1">
        <v>135027</v>
      </c>
      <c r="J69" s="1">
        <v>30388</v>
      </c>
      <c r="K69" s="1">
        <v>22.51</v>
      </c>
      <c r="L69" s="1">
        <v>29433</v>
      </c>
      <c r="M69" s="1">
        <v>24867</v>
      </c>
      <c r="N69" s="1">
        <v>18.420000000000002</v>
      </c>
      <c r="O69" s="1">
        <v>23732</v>
      </c>
      <c r="P69" s="1">
        <v>17.579999999999998</v>
      </c>
      <c r="Q69" s="1">
        <v>23732</v>
      </c>
      <c r="R69" s="1">
        <v>17.579999999999998</v>
      </c>
      <c r="S69" s="1">
        <v>23655</v>
      </c>
      <c r="T69" s="1">
        <v>77</v>
      </c>
    </row>
    <row r="70" spans="1:20" ht="12.5" x14ac:dyDescent="0.25">
      <c r="A70" s="1" t="s">
        <v>96</v>
      </c>
      <c r="B70" s="3">
        <v>4</v>
      </c>
      <c r="C70" s="2" t="s">
        <v>19</v>
      </c>
      <c r="D70" s="2" t="s">
        <v>20</v>
      </c>
      <c r="E70" s="2" t="s">
        <v>31</v>
      </c>
      <c r="F70" s="2" t="s">
        <v>234</v>
      </c>
      <c r="G70" s="3">
        <v>3</v>
      </c>
      <c r="H70" s="2" t="s">
        <v>25</v>
      </c>
      <c r="I70" s="1">
        <v>193066</v>
      </c>
      <c r="J70" s="1">
        <v>37051</v>
      </c>
      <c r="K70" s="1">
        <v>19.190000000000001</v>
      </c>
      <c r="L70" s="1">
        <v>35918</v>
      </c>
      <c r="M70" s="1">
        <v>30031</v>
      </c>
      <c r="N70" s="1">
        <v>15.55</v>
      </c>
      <c r="O70" s="1">
        <v>29164</v>
      </c>
      <c r="P70" s="1">
        <v>15.11</v>
      </c>
      <c r="Q70" s="1">
        <v>29164</v>
      </c>
      <c r="R70" s="1">
        <v>15.11</v>
      </c>
      <c r="S70" s="1">
        <v>28986</v>
      </c>
      <c r="T70" s="1">
        <v>178</v>
      </c>
    </row>
    <row r="71" spans="1:20" ht="12.5" x14ac:dyDescent="0.25">
      <c r="A71" s="1" t="s">
        <v>97</v>
      </c>
      <c r="B71" s="3">
        <v>4</v>
      </c>
      <c r="C71" s="2" t="s">
        <v>19</v>
      </c>
      <c r="D71" s="2" t="s">
        <v>20</v>
      </c>
      <c r="E71" s="2" t="s">
        <v>31</v>
      </c>
      <c r="F71" s="2" t="s">
        <v>235</v>
      </c>
      <c r="G71" s="3">
        <v>1</v>
      </c>
      <c r="H71" s="2" t="s">
        <v>27</v>
      </c>
      <c r="I71" s="1">
        <v>87252</v>
      </c>
      <c r="J71" s="1">
        <v>20596</v>
      </c>
      <c r="K71" s="1">
        <v>23.61</v>
      </c>
      <c r="L71" s="1">
        <v>19876</v>
      </c>
      <c r="M71" s="1">
        <v>16392</v>
      </c>
      <c r="N71" s="1">
        <v>18.79</v>
      </c>
      <c r="O71" s="1">
        <v>15841</v>
      </c>
      <c r="P71" s="1">
        <v>18.16</v>
      </c>
      <c r="Q71" s="1">
        <v>15841</v>
      </c>
      <c r="R71" s="1">
        <v>18.16</v>
      </c>
      <c r="S71" s="1">
        <v>15767</v>
      </c>
      <c r="T71" s="1">
        <v>74</v>
      </c>
    </row>
    <row r="72" spans="1:20" ht="12.5" x14ac:dyDescent="0.25">
      <c r="A72" s="1" t="s">
        <v>98</v>
      </c>
      <c r="B72" s="3">
        <v>4</v>
      </c>
      <c r="C72" s="2" t="s">
        <v>19</v>
      </c>
      <c r="D72" s="2" t="s">
        <v>20</v>
      </c>
      <c r="E72" s="2" t="s">
        <v>31</v>
      </c>
      <c r="F72" s="2" t="s">
        <v>235</v>
      </c>
      <c r="G72" s="3">
        <v>3</v>
      </c>
      <c r="H72" s="2" t="s">
        <v>29</v>
      </c>
      <c r="I72" s="1">
        <v>202665</v>
      </c>
      <c r="J72" s="1">
        <v>45398</v>
      </c>
      <c r="K72" s="1">
        <v>22.4</v>
      </c>
      <c r="L72" s="1">
        <v>43842</v>
      </c>
      <c r="M72" s="1">
        <v>38348</v>
      </c>
      <c r="N72" s="1">
        <v>18.920000000000002</v>
      </c>
      <c r="O72" s="1">
        <v>36280</v>
      </c>
      <c r="P72" s="1">
        <v>17.899999999999999</v>
      </c>
      <c r="Q72" s="1">
        <v>36280</v>
      </c>
      <c r="R72" s="1">
        <v>17.899999999999999</v>
      </c>
      <c r="S72" s="1">
        <v>36023</v>
      </c>
      <c r="T72" s="1">
        <v>257</v>
      </c>
    </row>
    <row r="73" spans="1:20" ht="12.5" x14ac:dyDescent="0.25">
      <c r="A73" s="1" t="s">
        <v>99</v>
      </c>
      <c r="B73" s="3">
        <v>4</v>
      </c>
      <c r="C73" s="2" t="s">
        <v>19</v>
      </c>
      <c r="D73" s="2" t="s">
        <v>20</v>
      </c>
      <c r="E73" s="2" t="s">
        <v>38</v>
      </c>
      <c r="F73" s="3" t="s">
        <v>323</v>
      </c>
      <c r="G73" s="3">
        <v>1</v>
      </c>
      <c r="H73" s="3" t="s">
        <v>323</v>
      </c>
      <c r="I73" s="1">
        <v>162951</v>
      </c>
      <c r="J73" s="1">
        <v>36309</v>
      </c>
      <c r="K73" s="1">
        <v>22.28</v>
      </c>
      <c r="L73" s="1">
        <v>35056</v>
      </c>
      <c r="M73" s="1">
        <v>29677</v>
      </c>
      <c r="N73" s="1">
        <v>18.21</v>
      </c>
      <c r="O73" s="1">
        <v>28029</v>
      </c>
      <c r="P73" s="1">
        <v>17.2</v>
      </c>
      <c r="Q73" s="1">
        <v>28029</v>
      </c>
      <c r="R73" s="1">
        <v>17.2</v>
      </c>
      <c r="S73" s="1">
        <v>27932</v>
      </c>
      <c r="T73" s="1">
        <v>97</v>
      </c>
    </row>
    <row r="74" spans="1:20" ht="12.5" x14ac:dyDescent="0.25">
      <c r="A74" s="1" t="s">
        <v>100</v>
      </c>
      <c r="B74" s="3">
        <v>4</v>
      </c>
      <c r="C74" s="2" t="s">
        <v>19</v>
      </c>
      <c r="D74" s="2" t="s">
        <v>20</v>
      </c>
      <c r="E74" s="2" t="s">
        <v>38</v>
      </c>
      <c r="F74" s="2" t="s">
        <v>234</v>
      </c>
      <c r="G74" s="3">
        <v>3</v>
      </c>
      <c r="H74" s="2" t="s">
        <v>25</v>
      </c>
      <c r="I74" s="1">
        <v>187409</v>
      </c>
      <c r="J74" s="1">
        <v>41469</v>
      </c>
      <c r="K74" s="1">
        <v>22.13</v>
      </c>
      <c r="L74" s="1">
        <v>39687</v>
      </c>
      <c r="M74" s="1">
        <v>33226</v>
      </c>
      <c r="N74" s="1">
        <v>17.73</v>
      </c>
      <c r="O74" s="1">
        <v>31506</v>
      </c>
      <c r="P74" s="1">
        <v>16.809999999999999</v>
      </c>
      <c r="Q74" s="1">
        <v>31506</v>
      </c>
      <c r="R74" s="1">
        <v>16.809999999999999</v>
      </c>
      <c r="S74" s="1">
        <v>31153</v>
      </c>
      <c r="T74" s="1">
        <v>353</v>
      </c>
    </row>
    <row r="75" spans="1:20" ht="12.5" x14ac:dyDescent="0.25">
      <c r="A75" s="1" t="s">
        <v>101</v>
      </c>
      <c r="B75" s="3">
        <v>4</v>
      </c>
      <c r="C75" s="2" t="s">
        <v>19</v>
      </c>
      <c r="D75" s="2" t="s">
        <v>20</v>
      </c>
      <c r="E75" s="2" t="s">
        <v>38</v>
      </c>
      <c r="F75" s="2" t="s">
        <v>235</v>
      </c>
      <c r="G75" s="3">
        <v>1</v>
      </c>
      <c r="H75" s="2" t="s">
        <v>27</v>
      </c>
      <c r="I75" s="1">
        <v>139608</v>
      </c>
      <c r="J75" s="1">
        <v>30523</v>
      </c>
      <c r="K75" s="1">
        <v>21.86</v>
      </c>
      <c r="L75" s="1">
        <v>29131</v>
      </c>
      <c r="M75" s="1">
        <v>23851</v>
      </c>
      <c r="N75" s="1">
        <v>17.079999999999998</v>
      </c>
      <c r="O75" s="1">
        <v>22545</v>
      </c>
      <c r="P75" s="1">
        <v>16.149999999999999</v>
      </c>
      <c r="Q75" s="1">
        <v>22545</v>
      </c>
      <c r="R75" s="1">
        <v>16.149999999999999</v>
      </c>
      <c r="S75" s="1">
        <v>22351</v>
      </c>
      <c r="T75" s="1">
        <v>194</v>
      </c>
    </row>
    <row r="76" spans="1:20" ht="12.5" x14ac:dyDescent="0.25">
      <c r="A76" s="1" t="s">
        <v>102</v>
      </c>
      <c r="B76" s="3">
        <v>4</v>
      </c>
      <c r="C76" s="2" t="s">
        <v>19</v>
      </c>
      <c r="D76" s="2" t="s">
        <v>20</v>
      </c>
      <c r="E76" s="2" t="s">
        <v>38</v>
      </c>
      <c r="F76" s="2" t="s">
        <v>235</v>
      </c>
      <c r="G76" s="3">
        <v>3</v>
      </c>
      <c r="H76" s="2" t="s">
        <v>29</v>
      </c>
      <c r="I76" s="1">
        <v>132419</v>
      </c>
      <c r="J76" s="1">
        <v>29381</v>
      </c>
      <c r="K76" s="1">
        <v>22.19</v>
      </c>
      <c r="L76" s="1">
        <v>28505</v>
      </c>
      <c r="M76" s="1">
        <v>22921</v>
      </c>
      <c r="N76" s="1">
        <v>17.309999999999999</v>
      </c>
      <c r="O76" s="1">
        <v>22033</v>
      </c>
      <c r="P76" s="1">
        <v>16.64</v>
      </c>
      <c r="Q76" s="1">
        <v>22033</v>
      </c>
      <c r="R76" s="1">
        <v>16.64</v>
      </c>
      <c r="S76" s="1">
        <v>21901</v>
      </c>
      <c r="T76" s="1">
        <v>132</v>
      </c>
    </row>
    <row r="77" spans="1:20" ht="12.5" x14ac:dyDescent="0.25">
      <c r="A77" s="1" t="s">
        <v>103</v>
      </c>
      <c r="B77" s="3">
        <v>4</v>
      </c>
      <c r="C77" s="2" t="s">
        <v>19</v>
      </c>
      <c r="D77" s="2" t="s">
        <v>20</v>
      </c>
      <c r="E77" s="2" t="s">
        <v>44</v>
      </c>
      <c r="F77" s="3" t="s">
        <v>323</v>
      </c>
      <c r="G77" s="3">
        <v>1</v>
      </c>
      <c r="H77" s="3" t="s">
        <v>323</v>
      </c>
      <c r="I77" s="1">
        <v>269</v>
      </c>
      <c r="J77" s="1">
        <v>13</v>
      </c>
      <c r="K77" s="1">
        <v>4.83</v>
      </c>
      <c r="L77" s="1">
        <v>1</v>
      </c>
      <c r="M77" s="1">
        <v>0</v>
      </c>
      <c r="N77" s="1">
        <v>0</v>
      </c>
      <c r="O77" s="1">
        <v>0</v>
      </c>
      <c r="P77" s="1">
        <v>0</v>
      </c>
      <c r="Q77" s="3" t="s">
        <v>35</v>
      </c>
      <c r="R77" s="3" t="s">
        <v>35</v>
      </c>
      <c r="S77" s="3" t="s">
        <v>35</v>
      </c>
      <c r="T77" s="3" t="s">
        <v>35</v>
      </c>
    </row>
    <row r="78" spans="1:20" ht="12.5" x14ac:dyDescent="0.25">
      <c r="A78" s="1" t="s">
        <v>104</v>
      </c>
      <c r="B78" s="3">
        <v>4</v>
      </c>
      <c r="C78" s="2" t="s">
        <v>19</v>
      </c>
      <c r="D78" s="2" t="s">
        <v>20</v>
      </c>
      <c r="E78" s="2" t="s">
        <v>44</v>
      </c>
      <c r="F78" s="2" t="s">
        <v>234</v>
      </c>
      <c r="G78" s="3">
        <v>1</v>
      </c>
      <c r="H78" s="2" t="s">
        <v>23</v>
      </c>
      <c r="I78" s="1">
        <v>371769</v>
      </c>
      <c r="J78" s="1">
        <v>52795</v>
      </c>
      <c r="K78" s="1">
        <v>14.2</v>
      </c>
      <c r="L78" s="1">
        <v>52682</v>
      </c>
      <c r="M78" s="1">
        <v>48858</v>
      </c>
      <c r="N78" s="1">
        <v>13.14</v>
      </c>
      <c r="O78" s="1">
        <v>47356</v>
      </c>
      <c r="P78" s="1">
        <v>12.74</v>
      </c>
      <c r="Q78" s="1">
        <v>47356</v>
      </c>
      <c r="R78" s="1">
        <v>12.74</v>
      </c>
      <c r="S78" s="1">
        <v>47356</v>
      </c>
      <c r="T78" s="1">
        <v>0</v>
      </c>
    </row>
    <row r="79" spans="1:20" ht="12.5" x14ac:dyDescent="0.25">
      <c r="A79" s="1" t="s">
        <v>105</v>
      </c>
      <c r="B79" s="3">
        <v>4</v>
      </c>
      <c r="C79" s="2" t="s">
        <v>19</v>
      </c>
      <c r="D79" s="2" t="s">
        <v>20</v>
      </c>
      <c r="E79" s="2" t="s">
        <v>44</v>
      </c>
      <c r="F79" s="2" t="s">
        <v>234</v>
      </c>
      <c r="G79" s="3">
        <v>3</v>
      </c>
      <c r="H79" s="2" t="s">
        <v>25</v>
      </c>
      <c r="I79" s="1">
        <v>2527</v>
      </c>
      <c r="J79" s="1">
        <v>567</v>
      </c>
      <c r="K79" s="1">
        <v>22.44</v>
      </c>
      <c r="L79" s="1">
        <v>497</v>
      </c>
      <c r="M79" s="1">
        <v>251</v>
      </c>
      <c r="N79" s="1">
        <v>9.93</v>
      </c>
      <c r="O79" s="1">
        <v>251</v>
      </c>
      <c r="P79" s="1">
        <v>9.93</v>
      </c>
      <c r="Q79" s="3" t="s">
        <v>35</v>
      </c>
      <c r="R79" s="3" t="s">
        <v>35</v>
      </c>
      <c r="S79" s="3" t="s">
        <v>35</v>
      </c>
      <c r="T79" s="3" t="s">
        <v>35</v>
      </c>
    </row>
    <row r="80" spans="1:20" ht="12.5" x14ac:dyDescent="0.25">
      <c r="A80" s="1" t="s">
        <v>106</v>
      </c>
      <c r="B80" s="3">
        <v>4</v>
      </c>
      <c r="C80" s="2" t="s">
        <v>19</v>
      </c>
      <c r="D80" s="2" t="s">
        <v>20</v>
      </c>
      <c r="E80" s="2" t="s">
        <v>44</v>
      </c>
      <c r="F80" s="2" t="s">
        <v>235</v>
      </c>
      <c r="G80" s="3">
        <v>1</v>
      </c>
      <c r="H80" s="2" t="s">
        <v>27</v>
      </c>
      <c r="I80" s="1">
        <v>10065</v>
      </c>
      <c r="J80" s="1">
        <v>2488</v>
      </c>
      <c r="K80" s="1">
        <v>24.72</v>
      </c>
      <c r="L80" s="1">
        <v>2325</v>
      </c>
      <c r="M80" s="1">
        <v>1493</v>
      </c>
      <c r="N80" s="1">
        <v>14.83</v>
      </c>
      <c r="O80" s="1">
        <v>1493</v>
      </c>
      <c r="P80" s="1">
        <v>14.83</v>
      </c>
      <c r="Q80" s="3" t="s">
        <v>35</v>
      </c>
      <c r="R80" s="3" t="s">
        <v>35</v>
      </c>
      <c r="S80" s="3" t="s">
        <v>35</v>
      </c>
      <c r="T80" s="3" t="s">
        <v>35</v>
      </c>
    </row>
    <row r="81" spans="1:20" ht="12.5" x14ac:dyDescent="0.25">
      <c r="A81" s="1" t="s">
        <v>107</v>
      </c>
      <c r="B81" s="3">
        <v>5</v>
      </c>
      <c r="C81" s="2" t="s">
        <v>19</v>
      </c>
      <c r="D81" s="2" t="s">
        <v>20</v>
      </c>
      <c r="E81" s="2" t="s">
        <v>21</v>
      </c>
      <c r="F81" s="3" t="s">
        <v>323</v>
      </c>
      <c r="G81" s="3">
        <v>1</v>
      </c>
      <c r="H81" s="3" t="s">
        <v>323</v>
      </c>
      <c r="I81" s="1">
        <v>3758</v>
      </c>
      <c r="J81" s="1">
        <v>601</v>
      </c>
      <c r="K81" s="1">
        <v>15.99</v>
      </c>
      <c r="L81" s="1">
        <v>464</v>
      </c>
      <c r="M81" s="1">
        <v>168</v>
      </c>
      <c r="N81" s="1">
        <v>4.47</v>
      </c>
      <c r="O81" s="1">
        <v>168</v>
      </c>
      <c r="P81" s="1">
        <v>4.47</v>
      </c>
      <c r="Q81" s="3" t="s">
        <v>35</v>
      </c>
      <c r="R81" s="3" t="s">
        <v>35</v>
      </c>
      <c r="S81" s="3" t="s">
        <v>35</v>
      </c>
      <c r="T81" s="3" t="s">
        <v>35</v>
      </c>
    </row>
    <row r="82" spans="1:20" ht="12.5" x14ac:dyDescent="0.25">
      <c r="A82" s="1" t="s">
        <v>108</v>
      </c>
      <c r="B82" s="3">
        <v>5</v>
      </c>
      <c r="C82" s="2" t="s">
        <v>19</v>
      </c>
      <c r="D82" s="2" t="s">
        <v>20</v>
      </c>
      <c r="E82" s="2" t="s">
        <v>21</v>
      </c>
      <c r="F82" s="2" t="s">
        <v>234</v>
      </c>
      <c r="G82" s="3">
        <v>1</v>
      </c>
      <c r="H82" s="2" t="s">
        <v>23</v>
      </c>
      <c r="I82" s="1">
        <v>157282</v>
      </c>
      <c r="J82" s="1">
        <v>36197</v>
      </c>
      <c r="K82" s="1">
        <v>23.01</v>
      </c>
      <c r="L82" s="1">
        <v>34945</v>
      </c>
      <c r="M82" s="1">
        <v>29823</v>
      </c>
      <c r="N82" s="1">
        <v>18.96</v>
      </c>
      <c r="O82" s="1">
        <v>28728</v>
      </c>
      <c r="P82" s="1">
        <v>18.27</v>
      </c>
      <c r="Q82" s="1">
        <v>28728</v>
      </c>
      <c r="R82" s="1">
        <v>18.27</v>
      </c>
      <c r="S82" s="1">
        <v>28586</v>
      </c>
      <c r="T82" s="1">
        <v>142</v>
      </c>
    </row>
    <row r="83" spans="1:20" ht="12.5" x14ac:dyDescent="0.25">
      <c r="A83" s="1" t="s">
        <v>109</v>
      </c>
      <c r="B83" s="3">
        <v>5</v>
      </c>
      <c r="C83" s="2" t="s">
        <v>19</v>
      </c>
      <c r="D83" s="2" t="s">
        <v>20</v>
      </c>
      <c r="E83" s="2" t="s">
        <v>21</v>
      </c>
      <c r="F83" s="2" t="s">
        <v>234</v>
      </c>
      <c r="G83" s="3">
        <v>3</v>
      </c>
      <c r="H83" s="2" t="s">
        <v>25</v>
      </c>
      <c r="I83" s="1">
        <v>195967</v>
      </c>
      <c r="J83" s="1">
        <v>44629</v>
      </c>
      <c r="K83" s="1">
        <v>22.77</v>
      </c>
      <c r="L83" s="1">
        <v>43193</v>
      </c>
      <c r="M83" s="1">
        <v>37146</v>
      </c>
      <c r="N83" s="1">
        <v>18.96</v>
      </c>
      <c r="O83" s="1">
        <v>35720</v>
      </c>
      <c r="P83" s="1">
        <v>18.23</v>
      </c>
      <c r="Q83" s="1">
        <v>35720</v>
      </c>
      <c r="R83" s="1">
        <v>18.23</v>
      </c>
      <c r="S83" s="1">
        <v>35414</v>
      </c>
      <c r="T83" s="1">
        <v>306</v>
      </c>
    </row>
    <row r="84" spans="1:20" ht="12.5" x14ac:dyDescent="0.25">
      <c r="A84" s="1" t="s">
        <v>110</v>
      </c>
      <c r="B84" s="3">
        <v>5</v>
      </c>
      <c r="C84" s="2" t="s">
        <v>19</v>
      </c>
      <c r="D84" s="2" t="s">
        <v>20</v>
      </c>
      <c r="E84" s="2" t="s">
        <v>21</v>
      </c>
      <c r="F84" s="2" t="s">
        <v>235</v>
      </c>
      <c r="G84" s="3">
        <v>1</v>
      </c>
      <c r="H84" s="2" t="s">
        <v>27</v>
      </c>
      <c r="I84" s="1">
        <v>43958</v>
      </c>
      <c r="J84" s="1">
        <v>4218</v>
      </c>
      <c r="K84" s="1">
        <v>9.6</v>
      </c>
      <c r="L84" s="1">
        <v>3893</v>
      </c>
      <c r="M84" s="1">
        <v>1941</v>
      </c>
      <c r="N84" s="1">
        <v>4.42</v>
      </c>
      <c r="O84" s="1">
        <v>1941</v>
      </c>
      <c r="P84" s="1">
        <v>4.42</v>
      </c>
      <c r="Q84" s="3" t="s">
        <v>35</v>
      </c>
      <c r="R84" s="3" t="s">
        <v>35</v>
      </c>
      <c r="S84" s="3" t="s">
        <v>35</v>
      </c>
      <c r="T84" s="3" t="s">
        <v>35</v>
      </c>
    </row>
    <row r="85" spans="1:20" ht="12.5" x14ac:dyDescent="0.25">
      <c r="A85" s="1" t="s">
        <v>111</v>
      </c>
      <c r="B85" s="3">
        <v>5</v>
      </c>
      <c r="C85" s="2" t="s">
        <v>19</v>
      </c>
      <c r="D85" s="2" t="s">
        <v>20</v>
      </c>
      <c r="E85" s="2" t="s">
        <v>21</v>
      </c>
      <c r="F85" s="2" t="s">
        <v>235</v>
      </c>
      <c r="G85" s="3">
        <v>3</v>
      </c>
      <c r="H85" s="2" t="s">
        <v>29</v>
      </c>
      <c r="I85" s="1">
        <v>202849</v>
      </c>
      <c r="J85" s="1">
        <v>47421</v>
      </c>
      <c r="K85" s="1">
        <v>23.38</v>
      </c>
      <c r="L85" s="1">
        <v>46501</v>
      </c>
      <c r="M85" s="1">
        <v>41175</v>
      </c>
      <c r="N85" s="1">
        <v>20.3</v>
      </c>
      <c r="O85" s="1">
        <v>40431</v>
      </c>
      <c r="P85" s="1">
        <v>19.93</v>
      </c>
      <c r="Q85" s="1">
        <v>40431</v>
      </c>
      <c r="R85" s="1">
        <v>19.93</v>
      </c>
      <c r="S85" s="1">
        <v>40111</v>
      </c>
      <c r="T85" s="1">
        <v>320</v>
      </c>
    </row>
    <row r="86" spans="1:20" ht="12.5" x14ac:dyDescent="0.25">
      <c r="A86" s="1" t="s">
        <v>112</v>
      </c>
      <c r="B86" s="3">
        <v>5</v>
      </c>
      <c r="C86" s="2" t="s">
        <v>19</v>
      </c>
      <c r="D86" s="2" t="s">
        <v>20</v>
      </c>
      <c r="E86" s="2" t="s">
        <v>31</v>
      </c>
      <c r="F86" s="3" t="s">
        <v>323</v>
      </c>
      <c r="G86" s="3">
        <v>1</v>
      </c>
      <c r="H86" s="3" t="s">
        <v>323</v>
      </c>
      <c r="I86" s="1">
        <v>169277</v>
      </c>
      <c r="J86" s="1">
        <v>39121</v>
      </c>
      <c r="K86" s="1">
        <v>23.11</v>
      </c>
      <c r="L86" s="1">
        <v>38127</v>
      </c>
      <c r="M86" s="1">
        <v>31716</v>
      </c>
      <c r="N86" s="1">
        <v>18.739999999999998</v>
      </c>
      <c r="O86" s="1">
        <v>31266</v>
      </c>
      <c r="P86" s="1">
        <v>18.47</v>
      </c>
      <c r="Q86" s="1">
        <v>31266</v>
      </c>
      <c r="R86" s="1">
        <v>18.47</v>
      </c>
      <c r="S86" s="1">
        <v>31059</v>
      </c>
      <c r="T86" s="1">
        <v>207</v>
      </c>
    </row>
    <row r="87" spans="1:20" ht="12.5" x14ac:dyDescent="0.25">
      <c r="A87" s="1" t="s">
        <v>113</v>
      </c>
      <c r="B87" s="3">
        <v>5</v>
      </c>
      <c r="C87" s="2" t="s">
        <v>19</v>
      </c>
      <c r="D87" s="2" t="s">
        <v>20</v>
      </c>
      <c r="E87" s="2" t="s">
        <v>31</v>
      </c>
      <c r="F87" s="2" t="s">
        <v>234</v>
      </c>
      <c r="G87" s="3">
        <v>1</v>
      </c>
      <c r="H87" s="2" t="s">
        <v>23</v>
      </c>
      <c r="I87" s="1">
        <v>206358</v>
      </c>
      <c r="J87" s="1">
        <v>43131</v>
      </c>
      <c r="K87" s="1">
        <v>20.9</v>
      </c>
      <c r="L87" s="1">
        <v>41848</v>
      </c>
      <c r="M87" s="1">
        <v>35029</v>
      </c>
      <c r="N87" s="1">
        <v>16.97</v>
      </c>
      <c r="O87" s="1">
        <v>34358</v>
      </c>
      <c r="P87" s="1">
        <v>16.649999999999999</v>
      </c>
      <c r="Q87" s="1">
        <v>34358</v>
      </c>
      <c r="R87" s="1">
        <v>16.649999999999999</v>
      </c>
      <c r="S87" s="1">
        <v>34006</v>
      </c>
      <c r="T87" s="1">
        <v>352</v>
      </c>
    </row>
    <row r="88" spans="1:20" ht="12.5" x14ac:dyDescent="0.25">
      <c r="A88" s="1" t="s">
        <v>114</v>
      </c>
      <c r="B88" s="3">
        <v>5</v>
      </c>
      <c r="C88" s="2" t="s">
        <v>19</v>
      </c>
      <c r="D88" s="2" t="s">
        <v>20</v>
      </c>
      <c r="E88" s="2" t="s">
        <v>31</v>
      </c>
      <c r="F88" s="2" t="s">
        <v>234</v>
      </c>
      <c r="G88" s="3">
        <v>3</v>
      </c>
      <c r="H88" s="2" t="s">
        <v>25</v>
      </c>
      <c r="I88" s="1">
        <v>224905</v>
      </c>
      <c r="J88" s="1">
        <v>49634</v>
      </c>
      <c r="K88" s="1">
        <v>22.07</v>
      </c>
      <c r="L88" s="1">
        <v>48218</v>
      </c>
      <c r="M88" s="1">
        <v>41961</v>
      </c>
      <c r="N88" s="1">
        <v>18.66</v>
      </c>
      <c r="O88" s="1">
        <v>41291</v>
      </c>
      <c r="P88" s="1">
        <v>18.36</v>
      </c>
      <c r="Q88" s="1">
        <v>41291</v>
      </c>
      <c r="R88" s="1">
        <v>18.36</v>
      </c>
      <c r="S88" s="1">
        <v>40995</v>
      </c>
      <c r="T88" s="1">
        <v>296</v>
      </c>
    </row>
    <row r="89" spans="1:20" ht="12.5" x14ac:dyDescent="0.25">
      <c r="A89" s="1" t="s">
        <v>115</v>
      </c>
      <c r="B89" s="3">
        <v>5</v>
      </c>
      <c r="C89" s="2" t="s">
        <v>19</v>
      </c>
      <c r="D89" s="2" t="s">
        <v>20</v>
      </c>
      <c r="E89" s="2" t="s">
        <v>31</v>
      </c>
      <c r="F89" s="2" t="s">
        <v>235</v>
      </c>
      <c r="G89" s="3">
        <v>1</v>
      </c>
      <c r="H89" s="2" t="s">
        <v>27</v>
      </c>
      <c r="I89" s="1">
        <v>201924</v>
      </c>
      <c r="J89" s="1">
        <v>45286</v>
      </c>
      <c r="K89" s="1">
        <v>22.43</v>
      </c>
      <c r="L89" s="1">
        <v>42787</v>
      </c>
      <c r="M89" s="1">
        <v>35801</v>
      </c>
      <c r="N89" s="1">
        <v>17.73</v>
      </c>
      <c r="O89" s="1">
        <v>33446</v>
      </c>
      <c r="P89" s="1">
        <v>16.559999999999999</v>
      </c>
      <c r="Q89" s="1">
        <v>33446</v>
      </c>
      <c r="R89" s="1">
        <v>16.559999999999999</v>
      </c>
      <c r="S89" s="1">
        <v>33231</v>
      </c>
      <c r="T89" s="1">
        <v>215</v>
      </c>
    </row>
    <row r="90" spans="1:20" ht="12.5" x14ac:dyDescent="0.25">
      <c r="A90" s="1" t="s">
        <v>116</v>
      </c>
      <c r="B90" s="3">
        <v>5</v>
      </c>
      <c r="C90" s="2" t="s">
        <v>19</v>
      </c>
      <c r="D90" s="2" t="s">
        <v>20</v>
      </c>
      <c r="E90" s="2" t="s">
        <v>31</v>
      </c>
      <c r="F90" s="2" t="s">
        <v>235</v>
      </c>
      <c r="G90" s="3">
        <v>3</v>
      </c>
      <c r="H90" s="2" t="s">
        <v>29</v>
      </c>
      <c r="I90" s="1">
        <v>1429</v>
      </c>
      <c r="J90" s="1">
        <v>228</v>
      </c>
      <c r="K90" s="1">
        <v>15.96</v>
      </c>
      <c r="L90" s="1">
        <v>136</v>
      </c>
      <c r="M90" s="1">
        <v>20</v>
      </c>
      <c r="N90" s="1">
        <v>1.4</v>
      </c>
      <c r="O90" s="1">
        <v>20</v>
      </c>
      <c r="P90" s="1">
        <v>1.4</v>
      </c>
      <c r="Q90" s="3" t="s">
        <v>35</v>
      </c>
      <c r="R90" s="3" t="s">
        <v>35</v>
      </c>
      <c r="S90" s="3" t="s">
        <v>35</v>
      </c>
      <c r="T90" s="3" t="s">
        <v>35</v>
      </c>
    </row>
    <row r="91" spans="1:20" ht="12.5" x14ac:dyDescent="0.25">
      <c r="A91" s="1" t="s">
        <v>117</v>
      </c>
      <c r="B91" s="3">
        <v>5</v>
      </c>
      <c r="C91" s="2" t="s">
        <v>19</v>
      </c>
      <c r="D91" s="2" t="s">
        <v>20</v>
      </c>
      <c r="E91" s="2" t="s">
        <v>38</v>
      </c>
      <c r="F91" s="3" t="s">
        <v>323</v>
      </c>
      <c r="G91" s="3">
        <v>1</v>
      </c>
      <c r="H91" s="3" t="s">
        <v>323</v>
      </c>
      <c r="I91" s="1">
        <v>152447</v>
      </c>
      <c r="J91" s="1">
        <v>33646</v>
      </c>
      <c r="K91" s="1">
        <v>22.07</v>
      </c>
      <c r="L91" s="1">
        <v>32258</v>
      </c>
      <c r="M91" s="1">
        <v>26449</v>
      </c>
      <c r="N91" s="1">
        <v>17.350000000000001</v>
      </c>
      <c r="O91" s="1">
        <v>25673</v>
      </c>
      <c r="P91" s="1">
        <v>16.84</v>
      </c>
      <c r="Q91" s="1">
        <v>25673</v>
      </c>
      <c r="R91" s="1">
        <v>16.84</v>
      </c>
      <c r="S91" s="1">
        <v>25435</v>
      </c>
      <c r="T91" s="1">
        <v>238</v>
      </c>
    </row>
    <row r="92" spans="1:20" ht="12.5" x14ac:dyDescent="0.25">
      <c r="A92" s="1" t="s">
        <v>118</v>
      </c>
      <c r="B92" s="3">
        <v>5</v>
      </c>
      <c r="C92" s="2" t="s">
        <v>19</v>
      </c>
      <c r="D92" s="2" t="s">
        <v>20</v>
      </c>
      <c r="E92" s="2" t="s">
        <v>38</v>
      </c>
      <c r="F92" s="2" t="s">
        <v>234</v>
      </c>
      <c r="G92" s="3">
        <v>1</v>
      </c>
      <c r="H92" s="2" t="s">
        <v>23</v>
      </c>
      <c r="I92" s="1">
        <v>116376</v>
      </c>
      <c r="J92" s="1">
        <v>27226</v>
      </c>
      <c r="K92" s="1">
        <v>23.39</v>
      </c>
      <c r="L92" s="1">
        <v>25431</v>
      </c>
      <c r="M92" s="1">
        <v>20381</v>
      </c>
      <c r="N92" s="1">
        <v>17.510000000000002</v>
      </c>
      <c r="O92" s="1">
        <v>18992</v>
      </c>
      <c r="P92" s="1">
        <v>16.32</v>
      </c>
      <c r="Q92" s="1">
        <v>18992</v>
      </c>
      <c r="R92" s="1">
        <v>16.32</v>
      </c>
      <c r="S92" s="1">
        <v>18883</v>
      </c>
      <c r="T92" s="1">
        <v>109</v>
      </c>
    </row>
    <row r="93" spans="1:20" ht="12.5" x14ac:dyDescent="0.25">
      <c r="A93" s="1" t="s">
        <v>119</v>
      </c>
      <c r="B93" s="3">
        <v>5</v>
      </c>
      <c r="C93" s="2" t="s">
        <v>19</v>
      </c>
      <c r="D93" s="2" t="s">
        <v>20</v>
      </c>
      <c r="E93" s="2" t="s">
        <v>38</v>
      </c>
      <c r="F93" s="2" t="s">
        <v>234</v>
      </c>
      <c r="G93" s="3">
        <v>3</v>
      </c>
      <c r="H93" s="2" t="s">
        <v>25</v>
      </c>
      <c r="I93" s="1">
        <v>143651</v>
      </c>
      <c r="J93" s="1">
        <v>23043</v>
      </c>
      <c r="K93" s="1">
        <v>16.04</v>
      </c>
      <c r="L93" s="1">
        <v>21668</v>
      </c>
      <c r="M93" s="1">
        <v>16688</v>
      </c>
      <c r="N93" s="1">
        <v>11.62</v>
      </c>
      <c r="O93" s="1">
        <v>15676</v>
      </c>
      <c r="P93" s="1">
        <v>10.91</v>
      </c>
      <c r="Q93" s="1">
        <v>15676</v>
      </c>
      <c r="R93" s="1">
        <v>10.91</v>
      </c>
      <c r="S93" s="1">
        <v>15576</v>
      </c>
      <c r="T93" s="1">
        <v>100</v>
      </c>
    </row>
    <row r="94" spans="1:20" ht="12.5" x14ac:dyDescent="0.25">
      <c r="A94" s="1" t="s">
        <v>120</v>
      </c>
      <c r="B94" s="3">
        <v>5</v>
      </c>
      <c r="C94" s="2" t="s">
        <v>19</v>
      </c>
      <c r="D94" s="2" t="s">
        <v>20</v>
      </c>
      <c r="E94" s="2" t="s">
        <v>38</v>
      </c>
      <c r="F94" s="2" t="s">
        <v>235</v>
      </c>
      <c r="G94" s="3">
        <v>1</v>
      </c>
      <c r="H94" s="2" t="s">
        <v>27</v>
      </c>
      <c r="I94" s="1">
        <v>140739</v>
      </c>
      <c r="J94" s="1">
        <v>31474</v>
      </c>
      <c r="K94" s="1">
        <v>22.36</v>
      </c>
      <c r="L94" s="1">
        <v>29862</v>
      </c>
      <c r="M94" s="1">
        <v>24399</v>
      </c>
      <c r="N94" s="1">
        <v>17.34</v>
      </c>
      <c r="O94" s="1">
        <v>23208</v>
      </c>
      <c r="P94" s="1">
        <v>16.489999999999998</v>
      </c>
      <c r="Q94" s="1">
        <v>23208</v>
      </c>
      <c r="R94" s="1">
        <v>16.489999999999998</v>
      </c>
      <c r="S94" s="1">
        <v>23035</v>
      </c>
      <c r="T94" s="1">
        <v>173</v>
      </c>
    </row>
    <row r="95" spans="1:20" ht="12.5" x14ac:dyDescent="0.25">
      <c r="A95" s="1" t="s">
        <v>121</v>
      </c>
      <c r="B95" s="3">
        <v>5</v>
      </c>
      <c r="C95" s="2" t="s">
        <v>19</v>
      </c>
      <c r="D95" s="2" t="s">
        <v>20</v>
      </c>
      <c r="E95" s="2" t="s">
        <v>38</v>
      </c>
      <c r="F95" s="2" t="s">
        <v>235</v>
      </c>
      <c r="G95" s="3">
        <v>3</v>
      </c>
      <c r="H95" s="2" t="s">
        <v>29</v>
      </c>
      <c r="I95" s="1">
        <v>125036</v>
      </c>
      <c r="J95" s="1">
        <v>28478</v>
      </c>
      <c r="K95" s="1">
        <v>22.78</v>
      </c>
      <c r="L95" s="1">
        <v>27024</v>
      </c>
      <c r="M95" s="1">
        <v>21462</v>
      </c>
      <c r="N95" s="1">
        <v>17.16</v>
      </c>
      <c r="O95" s="1">
        <v>20498</v>
      </c>
      <c r="P95" s="1">
        <v>16.39</v>
      </c>
      <c r="Q95" s="1">
        <v>20498</v>
      </c>
      <c r="R95" s="1">
        <v>16.39</v>
      </c>
      <c r="S95" s="1">
        <v>20388</v>
      </c>
      <c r="T95" s="1">
        <v>110</v>
      </c>
    </row>
    <row r="96" spans="1:20" ht="12.5" x14ac:dyDescent="0.25">
      <c r="A96" s="1" t="s">
        <v>122</v>
      </c>
      <c r="B96" s="3">
        <v>5</v>
      </c>
      <c r="C96" s="2" t="s">
        <v>19</v>
      </c>
      <c r="D96" s="2" t="s">
        <v>20</v>
      </c>
      <c r="E96" s="2" t="s">
        <v>44</v>
      </c>
      <c r="F96" s="3" t="s">
        <v>323</v>
      </c>
      <c r="G96" s="3">
        <v>1</v>
      </c>
      <c r="H96" s="3" t="s">
        <v>323</v>
      </c>
      <c r="I96" s="1">
        <v>168843</v>
      </c>
      <c r="J96" s="1">
        <v>38017</v>
      </c>
      <c r="K96" s="1">
        <v>22.52</v>
      </c>
      <c r="L96" s="1">
        <v>36886</v>
      </c>
      <c r="M96" s="1">
        <v>31730</v>
      </c>
      <c r="N96" s="1">
        <v>18.79</v>
      </c>
      <c r="O96" s="1">
        <v>31352</v>
      </c>
      <c r="P96" s="1">
        <v>18.57</v>
      </c>
      <c r="Q96" s="1">
        <v>31352</v>
      </c>
      <c r="R96" s="1">
        <v>18.57</v>
      </c>
      <c r="S96" s="1">
        <v>30951</v>
      </c>
      <c r="T96" s="1">
        <v>401</v>
      </c>
    </row>
    <row r="97" spans="1:20" ht="12.5" x14ac:dyDescent="0.25">
      <c r="A97" s="1" t="s">
        <v>123</v>
      </c>
      <c r="B97" s="3">
        <v>5</v>
      </c>
      <c r="C97" s="2" t="s">
        <v>19</v>
      </c>
      <c r="D97" s="2" t="s">
        <v>20</v>
      </c>
      <c r="E97" s="2" t="s">
        <v>44</v>
      </c>
      <c r="F97" s="2" t="s">
        <v>234</v>
      </c>
      <c r="G97" s="3">
        <v>1</v>
      </c>
      <c r="H97" s="2" t="s">
        <v>23</v>
      </c>
      <c r="I97" s="1">
        <v>153435</v>
      </c>
      <c r="J97" s="1">
        <v>30888</v>
      </c>
      <c r="K97" s="1">
        <v>20.13</v>
      </c>
      <c r="L97" s="1">
        <v>29954</v>
      </c>
      <c r="M97" s="1">
        <v>24471</v>
      </c>
      <c r="N97" s="1">
        <v>15.95</v>
      </c>
      <c r="O97" s="1">
        <v>24089</v>
      </c>
      <c r="P97" s="1">
        <v>15.7</v>
      </c>
      <c r="Q97" s="1">
        <v>24089</v>
      </c>
      <c r="R97" s="1">
        <v>15.7</v>
      </c>
      <c r="S97" s="1">
        <v>23953</v>
      </c>
      <c r="T97" s="1">
        <v>136</v>
      </c>
    </row>
    <row r="98" spans="1:20" ht="12.5" x14ac:dyDescent="0.25">
      <c r="A98" s="1" t="s">
        <v>124</v>
      </c>
      <c r="B98" s="3">
        <v>5</v>
      </c>
      <c r="C98" s="2" t="s">
        <v>19</v>
      </c>
      <c r="D98" s="2" t="s">
        <v>20</v>
      </c>
      <c r="E98" s="2" t="s">
        <v>44</v>
      </c>
      <c r="F98" s="2" t="s">
        <v>234</v>
      </c>
      <c r="G98" s="3">
        <v>3</v>
      </c>
      <c r="H98" s="2" t="s">
        <v>25</v>
      </c>
      <c r="I98" s="1">
        <v>200359</v>
      </c>
      <c r="J98" s="1">
        <v>47889</v>
      </c>
      <c r="K98" s="1">
        <v>23.9</v>
      </c>
      <c r="L98" s="1">
        <v>46902</v>
      </c>
      <c r="M98" s="1">
        <v>41375</v>
      </c>
      <c r="N98" s="1">
        <v>20.65</v>
      </c>
      <c r="O98" s="1">
        <v>40431</v>
      </c>
      <c r="P98" s="1">
        <v>20.18</v>
      </c>
      <c r="Q98" s="1">
        <v>40431</v>
      </c>
      <c r="R98" s="1">
        <v>20.18</v>
      </c>
      <c r="S98" s="1">
        <v>40127</v>
      </c>
      <c r="T98" s="1">
        <v>304</v>
      </c>
    </row>
    <row r="99" spans="1:20" ht="12.5" x14ac:dyDescent="0.25">
      <c r="A99" s="1" t="s">
        <v>125</v>
      </c>
      <c r="B99" s="3">
        <v>5</v>
      </c>
      <c r="C99" s="2" t="s">
        <v>19</v>
      </c>
      <c r="D99" s="2" t="s">
        <v>20</v>
      </c>
      <c r="E99" s="2" t="s">
        <v>44</v>
      </c>
      <c r="F99" s="2" t="s">
        <v>235</v>
      </c>
      <c r="G99" s="3">
        <v>1</v>
      </c>
      <c r="H99" s="2" t="s">
        <v>27</v>
      </c>
      <c r="I99" s="1">
        <v>2818</v>
      </c>
      <c r="J99" s="1">
        <v>471</v>
      </c>
      <c r="K99" s="1">
        <v>16.71</v>
      </c>
      <c r="L99" s="1">
        <v>361</v>
      </c>
      <c r="M99" s="1">
        <v>203</v>
      </c>
      <c r="N99" s="1">
        <v>7.2</v>
      </c>
      <c r="O99" s="1">
        <v>203</v>
      </c>
      <c r="P99" s="1">
        <v>7.2</v>
      </c>
      <c r="Q99" s="3" t="s">
        <v>35</v>
      </c>
      <c r="R99" s="3" t="s">
        <v>35</v>
      </c>
      <c r="S99" s="3" t="s">
        <v>35</v>
      </c>
      <c r="T99" s="3" t="s">
        <v>35</v>
      </c>
    </row>
    <row r="100" spans="1:20" ht="12.5" x14ac:dyDescent="0.25">
      <c r="A100" s="1" t="s">
        <v>126</v>
      </c>
      <c r="B100" s="3">
        <v>5</v>
      </c>
      <c r="C100" s="2" t="s">
        <v>19</v>
      </c>
      <c r="D100" s="2" t="s">
        <v>20</v>
      </c>
      <c r="E100" s="2" t="s">
        <v>44</v>
      </c>
      <c r="F100" s="2" t="s">
        <v>235</v>
      </c>
      <c r="G100" s="3">
        <v>3</v>
      </c>
      <c r="H100" s="2" t="s">
        <v>29</v>
      </c>
      <c r="I100" s="1">
        <v>1391</v>
      </c>
      <c r="J100" s="1">
        <v>298</v>
      </c>
      <c r="K100" s="1">
        <v>21.42</v>
      </c>
      <c r="L100" s="1">
        <v>155</v>
      </c>
      <c r="M100" s="1">
        <v>56</v>
      </c>
      <c r="N100" s="1">
        <v>4.03</v>
      </c>
      <c r="O100" s="1">
        <v>56</v>
      </c>
      <c r="P100" s="1">
        <v>4.03</v>
      </c>
      <c r="Q100" s="3" t="s">
        <v>35</v>
      </c>
      <c r="R100" s="3" t="s">
        <v>35</v>
      </c>
      <c r="S100" s="3" t="s">
        <v>35</v>
      </c>
      <c r="T100" s="3" t="s">
        <v>35</v>
      </c>
    </row>
    <row r="101" spans="1:20" ht="12.5" x14ac:dyDescent="0.25">
      <c r="A101" s="1" t="s">
        <v>127</v>
      </c>
      <c r="B101" s="3">
        <v>6</v>
      </c>
      <c r="C101" s="2" t="s">
        <v>19</v>
      </c>
      <c r="D101" s="2" t="s">
        <v>20</v>
      </c>
      <c r="E101" s="2" t="s">
        <v>21</v>
      </c>
      <c r="F101" s="3" t="s">
        <v>323</v>
      </c>
      <c r="G101" s="3">
        <v>1</v>
      </c>
      <c r="H101" s="3" t="s">
        <v>323</v>
      </c>
      <c r="I101" s="1">
        <v>780</v>
      </c>
      <c r="J101" s="1">
        <v>139</v>
      </c>
      <c r="K101" s="1">
        <v>17.82</v>
      </c>
      <c r="L101" s="1">
        <v>2</v>
      </c>
      <c r="M101" s="1">
        <v>0</v>
      </c>
      <c r="N101" s="1">
        <v>0</v>
      </c>
      <c r="O101" s="1">
        <v>0</v>
      </c>
      <c r="P101" s="1">
        <v>0</v>
      </c>
      <c r="Q101" s="3" t="s">
        <v>35</v>
      </c>
      <c r="R101" s="3" t="s">
        <v>35</v>
      </c>
      <c r="S101" s="3" t="s">
        <v>35</v>
      </c>
      <c r="T101" s="3" t="s">
        <v>35</v>
      </c>
    </row>
    <row r="102" spans="1:20" ht="12.5" x14ac:dyDescent="0.25">
      <c r="A102" s="1" t="s">
        <v>128</v>
      </c>
      <c r="B102" s="3">
        <v>6</v>
      </c>
      <c r="C102" s="2" t="s">
        <v>19</v>
      </c>
      <c r="D102" s="2" t="s">
        <v>20</v>
      </c>
      <c r="E102" s="2" t="s">
        <v>21</v>
      </c>
      <c r="F102" s="2" t="s">
        <v>234</v>
      </c>
      <c r="G102" s="3">
        <v>1</v>
      </c>
      <c r="H102" s="2" t="s">
        <v>23</v>
      </c>
      <c r="I102" s="1">
        <v>162535</v>
      </c>
      <c r="J102" s="1">
        <v>30191</v>
      </c>
      <c r="K102" s="1">
        <v>18.579999999999998</v>
      </c>
      <c r="L102" s="1">
        <v>29283</v>
      </c>
      <c r="M102" s="1">
        <v>23879</v>
      </c>
      <c r="N102" s="1">
        <v>14.69</v>
      </c>
      <c r="O102" s="1">
        <v>23457</v>
      </c>
      <c r="P102" s="1">
        <v>14.43</v>
      </c>
      <c r="Q102" s="1">
        <v>23457</v>
      </c>
      <c r="R102" s="1">
        <v>14.43</v>
      </c>
      <c r="S102" s="1">
        <v>23291</v>
      </c>
      <c r="T102" s="1">
        <v>166</v>
      </c>
    </row>
    <row r="103" spans="1:20" ht="12.5" x14ac:dyDescent="0.25">
      <c r="A103" s="1" t="s">
        <v>129</v>
      </c>
      <c r="B103" s="3">
        <v>6</v>
      </c>
      <c r="C103" s="2" t="s">
        <v>19</v>
      </c>
      <c r="D103" s="2" t="s">
        <v>20</v>
      </c>
      <c r="E103" s="2" t="s">
        <v>21</v>
      </c>
      <c r="F103" s="2" t="s">
        <v>234</v>
      </c>
      <c r="G103" s="3">
        <v>3</v>
      </c>
      <c r="H103" s="2" t="s">
        <v>25</v>
      </c>
      <c r="I103" s="1">
        <v>198645</v>
      </c>
      <c r="J103" s="1">
        <v>40694</v>
      </c>
      <c r="K103" s="1">
        <v>20.49</v>
      </c>
      <c r="L103" s="1">
        <v>39816</v>
      </c>
      <c r="M103" s="1">
        <v>34232</v>
      </c>
      <c r="N103" s="1">
        <v>17.23</v>
      </c>
      <c r="O103" s="1">
        <v>33752</v>
      </c>
      <c r="P103" s="1">
        <v>16.989999999999998</v>
      </c>
      <c r="Q103" s="1">
        <v>33752</v>
      </c>
      <c r="R103" s="1">
        <v>16.989999999999998</v>
      </c>
      <c r="S103" s="1">
        <v>33593</v>
      </c>
      <c r="T103" s="1">
        <v>159</v>
      </c>
    </row>
    <row r="104" spans="1:20" ht="12.5" x14ac:dyDescent="0.25">
      <c r="A104" s="1" t="s">
        <v>130</v>
      </c>
      <c r="B104" s="3">
        <v>6</v>
      </c>
      <c r="C104" s="2" t="s">
        <v>19</v>
      </c>
      <c r="D104" s="2" t="s">
        <v>20</v>
      </c>
      <c r="E104" s="2" t="s">
        <v>21</v>
      </c>
      <c r="F104" s="2" t="s">
        <v>235</v>
      </c>
      <c r="G104" s="3">
        <v>1</v>
      </c>
      <c r="H104" s="2" t="s">
        <v>27</v>
      </c>
      <c r="I104" s="1">
        <v>219475</v>
      </c>
      <c r="J104" s="1">
        <v>50765</v>
      </c>
      <c r="K104" s="1">
        <v>23.13</v>
      </c>
      <c r="L104" s="1">
        <v>49461</v>
      </c>
      <c r="M104" s="1">
        <v>43042</v>
      </c>
      <c r="N104" s="1">
        <v>19.61</v>
      </c>
      <c r="O104" s="1">
        <v>42245</v>
      </c>
      <c r="P104" s="1">
        <v>19.25</v>
      </c>
      <c r="Q104" s="1">
        <v>42245</v>
      </c>
      <c r="R104" s="1">
        <v>19.25</v>
      </c>
      <c r="S104" s="1">
        <v>41755</v>
      </c>
      <c r="T104" s="1">
        <v>490</v>
      </c>
    </row>
    <row r="105" spans="1:20" ht="12.5" x14ac:dyDescent="0.25">
      <c r="A105" s="1" t="s">
        <v>131</v>
      </c>
      <c r="B105" s="3">
        <v>6</v>
      </c>
      <c r="C105" s="2" t="s">
        <v>19</v>
      </c>
      <c r="D105" s="2" t="s">
        <v>20</v>
      </c>
      <c r="E105" s="2" t="s">
        <v>21</v>
      </c>
      <c r="F105" s="2" t="s">
        <v>235</v>
      </c>
      <c r="G105" s="3">
        <v>3</v>
      </c>
      <c r="H105" s="2" t="s">
        <v>29</v>
      </c>
      <c r="I105" s="1">
        <v>166219</v>
      </c>
      <c r="J105" s="1">
        <v>36537</v>
      </c>
      <c r="K105" s="1">
        <v>21.98</v>
      </c>
      <c r="L105" s="1">
        <v>35380</v>
      </c>
      <c r="M105" s="1">
        <v>30237</v>
      </c>
      <c r="N105" s="1">
        <v>18.190000000000001</v>
      </c>
      <c r="O105" s="1">
        <v>29564</v>
      </c>
      <c r="P105" s="1">
        <v>17.79</v>
      </c>
      <c r="Q105" s="1">
        <v>29564</v>
      </c>
      <c r="R105" s="1">
        <v>17.79</v>
      </c>
      <c r="S105" s="1">
        <v>29384</v>
      </c>
      <c r="T105" s="1">
        <v>180</v>
      </c>
    </row>
    <row r="106" spans="1:20" ht="12.5" x14ac:dyDescent="0.25">
      <c r="A106" s="1" t="s">
        <v>132</v>
      </c>
      <c r="B106" s="3">
        <v>6</v>
      </c>
      <c r="C106" s="2" t="s">
        <v>19</v>
      </c>
      <c r="D106" s="2" t="s">
        <v>20</v>
      </c>
      <c r="E106" s="2" t="s">
        <v>31</v>
      </c>
      <c r="F106" s="3" t="s">
        <v>323</v>
      </c>
      <c r="G106" s="3">
        <v>1</v>
      </c>
      <c r="H106" s="3" t="s">
        <v>323</v>
      </c>
      <c r="I106" s="1">
        <v>174611</v>
      </c>
      <c r="J106" s="1">
        <v>34000</v>
      </c>
      <c r="K106" s="1">
        <v>19.47</v>
      </c>
      <c r="L106" s="1">
        <v>33083</v>
      </c>
      <c r="M106" s="1">
        <v>27724</v>
      </c>
      <c r="N106" s="1">
        <v>15.88</v>
      </c>
      <c r="O106" s="1">
        <v>27248</v>
      </c>
      <c r="P106" s="1">
        <v>15.6</v>
      </c>
      <c r="Q106" s="1">
        <v>27248</v>
      </c>
      <c r="R106" s="1">
        <v>15.6</v>
      </c>
      <c r="S106" s="1">
        <v>26991</v>
      </c>
      <c r="T106" s="1">
        <v>257</v>
      </c>
    </row>
    <row r="107" spans="1:20" ht="12.5" x14ac:dyDescent="0.25">
      <c r="A107" s="1" t="s">
        <v>133</v>
      </c>
      <c r="B107" s="3">
        <v>6</v>
      </c>
      <c r="C107" s="2" t="s">
        <v>19</v>
      </c>
      <c r="D107" s="2" t="s">
        <v>20</v>
      </c>
      <c r="E107" s="2" t="s">
        <v>31</v>
      </c>
      <c r="F107" s="2" t="s">
        <v>234</v>
      </c>
      <c r="G107" s="3">
        <v>1</v>
      </c>
      <c r="H107" s="2" t="s">
        <v>23</v>
      </c>
      <c r="I107" s="1">
        <v>146920</v>
      </c>
      <c r="J107" s="1">
        <v>28285</v>
      </c>
      <c r="K107" s="1">
        <v>19.25</v>
      </c>
      <c r="L107" s="1">
        <v>27317</v>
      </c>
      <c r="M107" s="1">
        <v>21642</v>
      </c>
      <c r="N107" s="1">
        <v>14.73</v>
      </c>
      <c r="O107" s="1">
        <v>21352</v>
      </c>
      <c r="P107" s="1">
        <v>14.53</v>
      </c>
      <c r="Q107" s="1">
        <v>21352</v>
      </c>
      <c r="R107" s="1">
        <v>14.53</v>
      </c>
      <c r="S107" s="1">
        <v>21251</v>
      </c>
      <c r="T107" s="1">
        <v>101</v>
      </c>
    </row>
    <row r="108" spans="1:20" ht="12.5" x14ac:dyDescent="0.25">
      <c r="A108" s="1" t="s">
        <v>134</v>
      </c>
      <c r="B108" s="3">
        <v>6</v>
      </c>
      <c r="C108" s="2" t="s">
        <v>19</v>
      </c>
      <c r="D108" s="2" t="s">
        <v>20</v>
      </c>
      <c r="E108" s="2" t="s">
        <v>31</v>
      </c>
      <c r="F108" s="2" t="s">
        <v>234</v>
      </c>
      <c r="G108" s="3">
        <v>3</v>
      </c>
      <c r="H108" s="2" t="s">
        <v>25</v>
      </c>
      <c r="I108" s="1">
        <v>2660</v>
      </c>
      <c r="J108" s="1">
        <v>106</v>
      </c>
      <c r="K108" s="1">
        <v>3.98</v>
      </c>
      <c r="L108" s="1">
        <v>1</v>
      </c>
      <c r="M108" s="1">
        <v>0</v>
      </c>
      <c r="N108" s="1">
        <v>0</v>
      </c>
      <c r="O108" s="1">
        <v>0</v>
      </c>
      <c r="P108" s="1">
        <v>0</v>
      </c>
      <c r="Q108" s="3" t="s">
        <v>35</v>
      </c>
      <c r="R108" s="3" t="s">
        <v>35</v>
      </c>
      <c r="S108" s="3" t="s">
        <v>35</v>
      </c>
      <c r="T108" s="3" t="s">
        <v>35</v>
      </c>
    </row>
    <row r="109" spans="1:20" ht="12.5" x14ac:dyDescent="0.25">
      <c r="A109" s="1" t="s">
        <v>135</v>
      </c>
      <c r="B109" s="3">
        <v>6</v>
      </c>
      <c r="C109" s="2" t="s">
        <v>19</v>
      </c>
      <c r="D109" s="2" t="s">
        <v>20</v>
      </c>
      <c r="E109" s="2" t="s">
        <v>31</v>
      </c>
      <c r="F109" s="2" t="s">
        <v>235</v>
      </c>
      <c r="G109" s="3">
        <v>1</v>
      </c>
      <c r="H109" s="2" t="s">
        <v>27</v>
      </c>
      <c r="I109" s="1">
        <v>2788</v>
      </c>
      <c r="J109" s="1">
        <v>568</v>
      </c>
      <c r="K109" s="1">
        <v>20.37</v>
      </c>
      <c r="L109" s="1">
        <v>319</v>
      </c>
      <c r="M109" s="1">
        <v>100</v>
      </c>
      <c r="N109" s="1">
        <v>3.59</v>
      </c>
      <c r="O109" s="1">
        <v>100</v>
      </c>
      <c r="P109" s="1">
        <v>3.59</v>
      </c>
      <c r="Q109" s="3" t="s">
        <v>35</v>
      </c>
      <c r="R109" s="3" t="s">
        <v>35</v>
      </c>
      <c r="S109" s="3" t="s">
        <v>35</v>
      </c>
      <c r="T109" s="3" t="s">
        <v>35</v>
      </c>
    </row>
    <row r="110" spans="1:20" ht="12.5" x14ac:dyDescent="0.25">
      <c r="A110" s="1" t="s">
        <v>136</v>
      </c>
      <c r="B110" s="3">
        <v>6</v>
      </c>
      <c r="C110" s="2" t="s">
        <v>19</v>
      </c>
      <c r="D110" s="2" t="s">
        <v>20</v>
      </c>
      <c r="E110" s="2" t="s">
        <v>31</v>
      </c>
      <c r="F110" s="2" t="s">
        <v>235</v>
      </c>
      <c r="G110" s="3">
        <v>3</v>
      </c>
      <c r="H110" s="2" t="s">
        <v>29</v>
      </c>
      <c r="I110" s="1">
        <v>199956</v>
      </c>
      <c r="J110" s="1">
        <v>42725</v>
      </c>
      <c r="K110" s="1">
        <v>21.37</v>
      </c>
      <c r="L110" s="1">
        <v>41329</v>
      </c>
      <c r="M110" s="1">
        <v>34572</v>
      </c>
      <c r="N110" s="1">
        <v>17.29</v>
      </c>
      <c r="O110" s="1">
        <v>33797</v>
      </c>
      <c r="P110" s="1">
        <v>16.899999999999999</v>
      </c>
      <c r="Q110" s="1">
        <v>33797</v>
      </c>
      <c r="R110" s="1">
        <v>16.899999999999999</v>
      </c>
      <c r="S110" s="1">
        <v>33430</v>
      </c>
      <c r="T110" s="1">
        <v>367</v>
      </c>
    </row>
    <row r="111" spans="1:20" ht="12.5" x14ac:dyDescent="0.25">
      <c r="A111" s="1" t="s">
        <v>137</v>
      </c>
      <c r="B111" s="3">
        <v>6</v>
      </c>
      <c r="C111" s="2" t="s">
        <v>19</v>
      </c>
      <c r="D111" s="2" t="s">
        <v>20</v>
      </c>
      <c r="E111" s="2" t="s">
        <v>38</v>
      </c>
      <c r="F111" s="2" t="s">
        <v>234</v>
      </c>
      <c r="G111" s="3">
        <v>1</v>
      </c>
      <c r="H111" s="2" t="s">
        <v>23</v>
      </c>
      <c r="I111" s="1">
        <v>60314</v>
      </c>
      <c r="J111" s="1">
        <v>12979</v>
      </c>
      <c r="K111" s="1">
        <v>21.52</v>
      </c>
      <c r="L111" s="1">
        <v>12576</v>
      </c>
      <c r="M111" s="1">
        <v>9389</v>
      </c>
      <c r="N111" s="1">
        <v>15.57</v>
      </c>
      <c r="O111" s="1">
        <v>9286</v>
      </c>
      <c r="P111" s="1">
        <v>15.4</v>
      </c>
      <c r="Q111" s="1">
        <v>9286</v>
      </c>
      <c r="R111" s="1">
        <v>15.4</v>
      </c>
      <c r="S111" s="1">
        <v>9278</v>
      </c>
      <c r="T111" s="1">
        <v>8</v>
      </c>
    </row>
    <row r="112" spans="1:20" ht="12.5" x14ac:dyDescent="0.25">
      <c r="A112" s="1" t="s">
        <v>138</v>
      </c>
      <c r="B112" s="3">
        <v>6</v>
      </c>
      <c r="C112" s="2" t="s">
        <v>19</v>
      </c>
      <c r="D112" s="2" t="s">
        <v>20</v>
      </c>
      <c r="E112" s="2" t="s">
        <v>38</v>
      </c>
      <c r="F112" s="2" t="s">
        <v>234</v>
      </c>
      <c r="G112" s="3">
        <v>1</v>
      </c>
      <c r="H112" s="2" t="s">
        <v>23</v>
      </c>
      <c r="I112" s="1">
        <v>55924</v>
      </c>
      <c r="J112" s="1">
        <v>10521</v>
      </c>
      <c r="K112" s="1">
        <v>18.809999999999999</v>
      </c>
      <c r="L112" s="1">
        <v>10093</v>
      </c>
      <c r="M112" s="1">
        <v>6965</v>
      </c>
      <c r="N112" s="1">
        <v>12.45</v>
      </c>
      <c r="O112" s="1">
        <v>6851</v>
      </c>
      <c r="P112" s="1">
        <v>12.25</v>
      </c>
      <c r="Q112" s="1">
        <v>6851</v>
      </c>
      <c r="R112" s="1">
        <v>12.25</v>
      </c>
      <c r="S112" s="1">
        <v>6835</v>
      </c>
      <c r="T112" s="1">
        <v>16</v>
      </c>
    </row>
    <row r="113" spans="1:21" ht="12.5" x14ac:dyDescent="0.25">
      <c r="A113" s="1" t="s">
        <v>139</v>
      </c>
      <c r="B113" s="3">
        <v>6</v>
      </c>
      <c r="C113" s="2" t="s">
        <v>19</v>
      </c>
      <c r="D113" s="2" t="s">
        <v>20</v>
      </c>
      <c r="E113" s="2" t="s">
        <v>38</v>
      </c>
      <c r="F113" s="2" t="s">
        <v>234</v>
      </c>
      <c r="G113" s="3">
        <v>3</v>
      </c>
      <c r="H113" s="2" t="s">
        <v>25</v>
      </c>
      <c r="I113" s="1">
        <v>165997</v>
      </c>
      <c r="J113" s="1">
        <v>37491</v>
      </c>
      <c r="K113" s="1">
        <v>22.59</v>
      </c>
      <c r="L113" s="1">
        <v>36265</v>
      </c>
      <c r="M113" s="1">
        <v>30752</v>
      </c>
      <c r="N113" s="1">
        <v>18.53</v>
      </c>
      <c r="O113" s="1">
        <v>29942</v>
      </c>
      <c r="P113" s="1">
        <v>18.04</v>
      </c>
      <c r="Q113" s="1">
        <v>29942</v>
      </c>
      <c r="R113" s="1">
        <v>18.04</v>
      </c>
      <c r="S113" s="1">
        <v>29706</v>
      </c>
      <c r="T113" s="1">
        <v>236</v>
      </c>
    </row>
    <row r="114" spans="1:21" ht="12.5" x14ac:dyDescent="0.25">
      <c r="A114" s="1" t="s">
        <v>140</v>
      </c>
      <c r="B114" s="3">
        <v>6</v>
      </c>
      <c r="C114" s="2" t="s">
        <v>19</v>
      </c>
      <c r="D114" s="2" t="s">
        <v>20</v>
      </c>
      <c r="E114" s="2" t="s">
        <v>38</v>
      </c>
      <c r="F114" s="2" t="s">
        <v>235</v>
      </c>
      <c r="G114" s="3">
        <v>1</v>
      </c>
      <c r="H114" s="2" t="s">
        <v>27</v>
      </c>
      <c r="I114" s="1">
        <v>179859</v>
      </c>
      <c r="J114" s="1">
        <v>40187</v>
      </c>
      <c r="K114" s="1">
        <v>22.34</v>
      </c>
      <c r="L114" s="1">
        <v>37802</v>
      </c>
      <c r="M114" s="1">
        <v>30834</v>
      </c>
      <c r="N114" s="1">
        <v>17.14</v>
      </c>
      <c r="O114" s="1">
        <v>28768</v>
      </c>
      <c r="P114" s="1">
        <v>15.99</v>
      </c>
      <c r="Q114" s="1">
        <v>28768</v>
      </c>
      <c r="R114" s="1">
        <v>15.99</v>
      </c>
      <c r="S114" s="1">
        <v>28509</v>
      </c>
      <c r="T114" s="1">
        <v>259</v>
      </c>
    </row>
    <row r="115" spans="1:21" ht="12.5" x14ac:dyDescent="0.25">
      <c r="A115" s="1" t="s">
        <v>141</v>
      </c>
      <c r="B115" s="3">
        <v>6</v>
      </c>
      <c r="C115" s="2" t="s">
        <v>19</v>
      </c>
      <c r="D115" s="2" t="s">
        <v>20</v>
      </c>
      <c r="E115" s="2" t="s">
        <v>38</v>
      </c>
      <c r="F115" s="2" t="s">
        <v>235</v>
      </c>
      <c r="G115" s="3">
        <v>3</v>
      </c>
      <c r="H115" s="2" t="s">
        <v>29</v>
      </c>
      <c r="I115" s="1">
        <v>221387</v>
      </c>
      <c r="J115" s="1">
        <v>46658</v>
      </c>
      <c r="K115" s="1">
        <v>21.08</v>
      </c>
      <c r="L115" s="1">
        <v>44388</v>
      </c>
      <c r="M115" s="1">
        <v>38644</v>
      </c>
      <c r="N115" s="1">
        <v>17.46</v>
      </c>
      <c r="O115" s="1">
        <v>35337</v>
      </c>
      <c r="P115" s="1">
        <v>15.96</v>
      </c>
      <c r="Q115" s="1">
        <v>35337</v>
      </c>
      <c r="R115" s="1">
        <v>15.96</v>
      </c>
      <c r="S115" s="1">
        <v>35141</v>
      </c>
      <c r="T115" s="1">
        <v>196</v>
      </c>
    </row>
    <row r="116" spans="1:21" ht="12.5" x14ac:dyDescent="0.25">
      <c r="A116" s="1" t="s">
        <v>142</v>
      </c>
      <c r="B116" s="3">
        <v>6</v>
      </c>
      <c r="C116" s="2" t="s">
        <v>19</v>
      </c>
      <c r="D116" s="2" t="s">
        <v>20</v>
      </c>
      <c r="E116" s="2" t="s">
        <v>44</v>
      </c>
      <c r="F116" s="3" t="s">
        <v>323</v>
      </c>
      <c r="G116" s="3">
        <v>1</v>
      </c>
      <c r="H116" s="3" t="s">
        <v>323</v>
      </c>
      <c r="I116" s="1">
        <v>21402</v>
      </c>
      <c r="J116" s="1">
        <v>4371</v>
      </c>
      <c r="K116" s="1">
        <v>20.420000000000002</v>
      </c>
      <c r="L116" s="1">
        <v>4111</v>
      </c>
      <c r="M116" s="1">
        <v>2469</v>
      </c>
      <c r="N116" s="1">
        <v>11.54</v>
      </c>
      <c r="O116" s="1">
        <v>2455</v>
      </c>
      <c r="P116" s="1">
        <v>11.47</v>
      </c>
      <c r="Q116" s="3" t="s">
        <v>35</v>
      </c>
      <c r="R116" s="3" t="s">
        <v>35</v>
      </c>
      <c r="S116" s="3" t="s">
        <v>35</v>
      </c>
      <c r="T116" s="3" t="s">
        <v>35</v>
      </c>
    </row>
    <row r="117" spans="1:21" ht="12.5" x14ac:dyDescent="0.25">
      <c r="A117" s="1" t="s">
        <v>143</v>
      </c>
      <c r="B117" s="3">
        <v>6</v>
      </c>
      <c r="C117" s="2" t="s">
        <v>19</v>
      </c>
      <c r="D117" s="2" t="s">
        <v>20</v>
      </c>
      <c r="E117" s="2" t="s">
        <v>44</v>
      </c>
      <c r="F117" s="2" t="s">
        <v>234</v>
      </c>
      <c r="G117" s="3">
        <v>1</v>
      </c>
      <c r="H117" s="2" t="s">
        <v>23</v>
      </c>
      <c r="I117" s="1">
        <v>5718</v>
      </c>
      <c r="J117" s="1">
        <v>1210</v>
      </c>
      <c r="K117" s="1">
        <v>21.16</v>
      </c>
      <c r="L117" s="1">
        <v>1065</v>
      </c>
      <c r="M117" s="1">
        <v>567</v>
      </c>
      <c r="N117" s="1">
        <v>9.92</v>
      </c>
      <c r="O117" s="1">
        <v>567</v>
      </c>
      <c r="P117" s="1">
        <v>9.92</v>
      </c>
      <c r="Q117" s="3" t="s">
        <v>35</v>
      </c>
      <c r="R117" s="3" t="s">
        <v>35</v>
      </c>
      <c r="S117" s="3" t="s">
        <v>35</v>
      </c>
      <c r="T117" s="3" t="s">
        <v>35</v>
      </c>
    </row>
    <row r="118" spans="1:21" ht="12.5" x14ac:dyDescent="0.25">
      <c r="A118" s="1" t="s">
        <v>144</v>
      </c>
      <c r="B118" s="3">
        <v>6</v>
      </c>
      <c r="C118" s="2" t="s">
        <v>19</v>
      </c>
      <c r="D118" s="2" t="s">
        <v>20</v>
      </c>
      <c r="E118" s="2" t="s">
        <v>44</v>
      </c>
      <c r="F118" s="2" t="s">
        <v>234</v>
      </c>
      <c r="G118" s="3">
        <v>3</v>
      </c>
      <c r="H118" s="2" t="s">
        <v>25</v>
      </c>
      <c r="I118" s="1">
        <v>10470</v>
      </c>
      <c r="J118" s="1">
        <v>2356</v>
      </c>
      <c r="K118" s="1">
        <v>22.5</v>
      </c>
      <c r="L118" s="1">
        <v>2186</v>
      </c>
      <c r="M118" s="1">
        <v>1180</v>
      </c>
      <c r="N118" s="1">
        <v>11.27</v>
      </c>
      <c r="O118" s="1">
        <v>1180</v>
      </c>
      <c r="P118" s="1">
        <v>11.27</v>
      </c>
      <c r="Q118" s="3" t="s">
        <v>35</v>
      </c>
      <c r="R118" s="3" t="s">
        <v>35</v>
      </c>
      <c r="S118" s="3" t="s">
        <v>35</v>
      </c>
      <c r="T118" s="3" t="s">
        <v>35</v>
      </c>
    </row>
    <row r="119" spans="1:21" ht="12.5" x14ac:dyDescent="0.25">
      <c r="A119" s="1" t="s">
        <v>145</v>
      </c>
      <c r="B119" s="3">
        <v>6</v>
      </c>
      <c r="C119" s="2" t="s">
        <v>19</v>
      </c>
      <c r="D119" s="2" t="s">
        <v>20</v>
      </c>
      <c r="E119" s="2" t="s">
        <v>44</v>
      </c>
      <c r="F119" s="2" t="s">
        <v>235</v>
      </c>
      <c r="G119" s="3">
        <v>1</v>
      </c>
      <c r="H119" s="2" t="s">
        <v>27</v>
      </c>
      <c r="I119" s="1">
        <v>163379</v>
      </c>
      <c r="J119" s="1">
        <v>35481</v>
      </c>
      <c r="K119" s="1">
        <v>21.72</v>
      </c>
      <c r="L119" s="1">
        <v>34560</v>
      </c>
      <c r="M119" s="1">
        <v>29632</v>
      </c>
      <c r="N119" s="1">
        <v>18.14</v>
      </c>
      <c r="O119" s="1">
        <v>29172</v>
      </c>
      <c r="P119" s="1">
        <v>17.86</v>
      </c>
      <c r="Q119" s="1">
        <v>29172</v>
      </c>
      <c r="R119" s="1">
        <v>17.86</v>
      </c>
      <c r="S119" s="1">
        <v>29032</v>
      </c>
      <c r="T119" s="1">
        <v>140</v>
      </c>
    </row>
    <row r="120" spans="1:21" ht="12.5" x14ac:dyDescent="0.25">
      <c r="A120" s="1" t="s">
        <v>146</v>
      </c>
      <c r="B120" s="3">
        <v>6</v>
      </c>
      <c r="C120" s="2" t="s">
        <v>19</v>
      </c>
      <c r="D120" s="2" t="s">
        <v>20</v>
      </c>
      <c r="E120" s="2" t="s">
        <v>44</v>
      </c>
      <c r="F120" s="2" t="s">
        <v>235</v>
      </c>
      <c r="G120" s="3">
        <v>3</v>
      </c>
      <c r="H120" s="2" t="s">
        <v>29</v>
      </c>
      <c r="I120" s="1">
        <v>995</v>
      </c>
      <c r="J120" s="1">
        <v>78</v>
      </c>
      <c r="K120" s="1">
        <v>7.84</v>
      </c>
      <c r="L120" s="1">
        <v>1</v>
      </c>
      <c r="M120" s="1">
        <v>0</v>
      </c>
      <c r="N120" s="1">
        <v>0</v>
      </c>
      <c r="O120" s="1">
        <v>0</v>
      </c>
      <c r="P120" s="1">
        <v>0</v>
      </c>
      <c r="Q120" s="3" t="s">
        <v>35</v>
      </c>
      <c r="R120" s="3" t="s">
        <v>35</v>
      </c>
      <c r="S120" s="3" t="s">
        <v>35</v>
      </c>
      <c r="T120" s="3" t="s">
        <v>35</v>
      </c>
    </row>
    <row r="121" spans="1:21" ht="12.5" x14ac:dyDescent="0.25">
      <c r="F121" s="9" t="s">
        <v>324</v>
      </c>
      <c r="I121" s="1">
        <f t="shared" ref="I121:J121" si="0">SUM(I3:I120)</f>
        <v>13833544</v>
      </c>
      <c r="J121" s="1">
        <f t="shared" si="0"/>
        <v>5358018</v>
      </c>
      <c r="L121" s="1">
        <f t="shared" ref="L121:M121" si="1">SUM(L3:L120)</f>
        <v>5204740</v>
      </c>
      <c r="M121" s="1">
        <f t="shared" si="1"/>
        <v>4750347</v>
      </c>
      <c r="O121" s="1">
        <f>SUM(O3:O120)</f>
        <v>4579139</v>
      </c>
      <c r="Q121" s="1">
        <f>SUM(Q3:Q119)</f>
        <v>4569229</v>
      </c>
      <c r="S121" s="1">
        <f t="shared" ref="S121:T121" si="2">SUM(S3:S119)</f>
        <v>4538690</v>
      </c>
      <c r="T121" s="1">
        <f t="shared" si="2"/>
        <v>30539</v>
      </c>
      <c r="U121" s="1" t="s">
        <v>147</v>
      </c>
    </row>
    <row r="123" spans="1:21" ht="12.5" x14ac:dyDescent="0.25">
      <c r="L123" s="1">
        <f>MIN(L3:L120)</f>
        <v>1</v>
      </c>
      <c r="O123" s="1">
        <f>MIN(O27:O120)</f>
        <v>0</v>
      </c>
      <c r="Q123" s="1">
        <f>MIN(Q3:Q119)</f>
        <v>4628</v>
      </c>
      <c r="S123" s="1">
        <f t="shared" ref="S123:T123" si="3">MIN(S3:S119)</f>
        <v>4626</v>
      </c>
      <c r="T123" s="1">
        <f t="shared" si="3"/>
        <v>0</v>
      </c>
      <c r="U123" s="1" t="s">
        <v>148</v>
      </c>
    </row>
    <row r="124" spans="1:21" ht="12.5" x14ac:dyDescent="0.25">
      <c r="L124" s="1">
        <f>MAX(L3:L120)</f>
        <v>310224</v>
      </c>
      <c r="O124" s="1">
        <f>MAX(O27:O120)</f>
        <v>89249</v>
      </c>
      <c r="Q124" s="1">
        <f>MAX(Q3:Q119)</f>
        <v>293317</v>
      </c>
      <c r="S124" s="1">
        <f t="shared" ref="S124:T124" si="4">MAX(S3:S119)</f>
        <v>292289</v>
      </c>
      <c r="T124" s="1">
        <f t="shared" si="4"/>
        <v>1226</v>
      </c>
      <c r="U124" s="1" t="s">
        <v>149</v>
      </c>
    </row>
    <row r="125" spans="1:21" ht="12.5" x14ac:dyDescent="0.25">
      <c r="O125" s="1">
        <f>AVERAGE(O2:O120)</f>
        <v>38806.262711864409</v>
      </c>
      <c r="Q125" s="1">
        <f>AVERAGE(Q3:Q119)</f>
        <v>48608.819148936171</v>
      </c>
      <c r="S125" s="1">
        <f t="shared" ref="S125:T125" si="5">AVERAGE(S3:S119)</f>
        <v>48283.936170212764</v>
      </c>
      <c r="T125" s="1">
        <f t="shared" si="5"/>
        <v>324.88297872340428</v>
      </c>
      <c r="U125" s="1" t="s">
        <v>150</v>
      </c>
    </row>
    <row r="126" spans="1:21" ht="12.5" x14ac:dyDescent="0.25">
      <c r="O126" s="1">
        <f>_xlfn.STDEV.S(O2:O120) / SQRT(COUNT(O2:O120))</f>
        <v>3275.8322526460611</v>
      </c>
      <c r="Q126" s="1">
        <f>_xlfn.STDEV.S(Q3:Q119) / SQRT(COUNT(Q3:Q119))</f>
        <v>3444.7039323306867</v>
      </c>
      <c r="S126" s="1">
        <f t="shared" ref="S126:T126" si="6">_xlfn.STDEV.S(S3:S119) / SQRT(COUNT(S3:S119))</f>
        <v>3427.4310682314963</v>
      </c>
      <c r="T126" s="1">
        <f t="shared" si="6"/>
        <v>25.156676091093196</v>
      </c>
      <c r="U126" s="1" t="s">
        <v>151</v>
      </c>
    </row>
  </sheetData>
  <pageMargins left="0.7" right="0.7" top="0.75" bottom="0.75"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3B7A6-7E44-48C9-86E5-9F921EECEAF4}">
  <sheetPr>
    <outlinePr summaryBelow="0" summaryRight="0"/>
  </sheetPr>
  <dimension ref="A1:X141"/>
  <sheetViews>
    <sheetView topLeftCell="A70" workbookViewId="0">
      <selection activeCell="A135" sqref="A135"/>
    </sheetView>
  </sheetViews>
  <sheetFormatPr defaultColWidth="12.7265625" defaultRowHeight="15.75" customHeight="1" x14ac:dyDescent="0.25"/>
  <cols>
    <col min="1" max="1" width="18.36328125" customWidth="1"/>
  </cols>
  <sheetData>
    <row r="1" spans="1:7" ht="15.75" customHeight="1" x14ac:dyDescent="0.3">
      <c r="A1" s="9" t="s">
        <v>386</v>
      </c>
    </row>
    <row r="2" spans="1:7" ht="15.75" customHeight="1" x14ac:dyDescent="0.25">
      <c r="A2" s="1" t="s">
        <v>298</v>
      </c>
    </row>
    <row r="3" spans="1:7" ht="15.75" customHeight="1" x14ac:dyDescent="0.25">
      <c r="B3" t="s">
        <v>152</v>
      </c>
      <c r="C3" t="s">
        <v>369</v>
      </c>
      <c r="D3" t="s">
        <v>153</v>
      </c>
      <c r="E3" t="s">
        <v>370</v>
      </c>
      <c r="F3" t="s">
        <v>154</v>
      </c>
    </row>
    <row r="4" spans="1:7" ht="15.75" customHeight="1" x14ac:dyDescent="0.25">
      <c r="A4" s="1" t="s">
        <v>298</v>
      </c>
      <c r="B4">
        <v>5</v>
      </c>
      <c r="C4">
        <v>1.23092390332815E-3</v>
      </c>
      <c r="D4">
        <v>0.619005941087581</v>
      </c>
      <c r="E4">
        <v>28.594946058321</v>
      </c>
      <c r="F4">
        <v>1E-3</v>
      </c>
    </row>
    <row r="5" spans="1:7" ht="15.75" customHeight="1" x14ac:dyDescent="0.25">
      <c r="A5" t="s">
        <v>371</v>
      </c>
      <c r="B5">
        <v>88</v>
      </c>
      <c r="C5">
        <v>7.5762551376701303E-4</v>
      </c>
      <c r="D5" s="10">
        <v>0.38099405891242</v>
      </c>
      <c r="E5" t="s">
        <v>35</v>
      </c>
      <c r="F5" t="s">
        <v>35</v>
      </c>
    </row>
    <row r="6" spans="1:7" ht="15.75" customHeight="1" x14ac:dyDescent="0.25">
      <c r="A6" t="s">
        <v>155</v>
      </c>
      <c r="B6">
        <v>93</v>
      </c>
      <c r="C6">
        <v>1.9885494170951601E-3</v>
      </c>
      <c r="D6">
        <v>1</v>
      </c>
      <c r="E6" t="s">
        <v>35</v>
      </c>
      <c r="F6" t="s">
        <v>35</v>
      </c>
    </row>
    <row r="7" spans="1:7" ht="15.75" customHeight="1" x14ac:dyDescent="0.25">
      <c r="A7" s="1" t="s">
        <v>156</v>
      </c>
    </row>
    <row r="8" spans="1:7" ht="15.75" customHeight="1" x14ac:dyDescent="0.25">
      <c r="B8" s="1">
        <v>2</v>
      </c>
      <c r="C8" s="1">
        <v>3</v>
      </c>
      <c r="D8" s="1">
        <v>4</v>
      </c>
      <c r="E8" s="1">
        <v>5</v>
      </c>
      <c r="F8" s="1">
        <v>6</v>
      </c>
      <c r="G8" s="1"/>
    </row>
    <row r="9" spans="1:7" ht="15.75" customHeight="1" x14ac:dyDescent="0.25">
      <c r="A9" s="1">
        <v>1</v>
      </c>
      <c r="B9" s="1">
        <v>1.07142857142857E-3</v>
      </c>
      <c r="C9" s="1">
        <v>1.07142857142857E-3</v>
      </c>
      <c r="D9" s="1">
        <v>1.07142857142857E-3</v>
      </c>
      <c r="E9" s="1">
        <v>1.07142857142857E-3</v>
      </c>
      <c r="F9" s="1">
        <v>1.07142857142857E-3</v>
      </c>
    </row>
    <row r="10" spans="1:7" ht="15.75" customHeight="1" x14ac:dyDescent="0.25">
      <c r="A10" s="1">
        <v>2</v>
      </c>
      <c r="B10" s="1" t="s">
        <v>35</v>
      </c>
      <c r="C10" s="1">
        <v>1.07142857142857E-3</v>
      </c>
      <c r="D10" s="1">
        <v>1.07142857142857E-3</v>
      </c>
      <c r="E10" s="1">
        <v>1.07142857142857E-3</v>
      </c>
      <c r="F10" s="1">
        <v>1.07142857142857E-3</v>
      </c>
    </row>
    <row r="11" spans="1:7" ht="15.75" customHeight="1" x14ac:dyDescent="0.25">
      <c r="A11" s="1">
        <v>3</v>
      </c>
      <c r="B11" s="1" t="s">
        <v>35</v>
      </c>
      <c r="C11" s="1" t="s">
        <v>35</v>
      </c>
      <c r="D11" s="1">
        <v>1.07142857142857E-3</v>
      </c>
      <c r="E11" s="1">
        <v>1.07142857142857E-3</v>
      </c>
      <c r="F11" s="1">
        <v>1.07142857142857E-3</v>
      </c>
    </row>
    <row r="12" spans="1:7" ht="15.75" customHeight="1" x14ac:dyDescent="0.25">
      <c r="A12" s="1">
        <v>4</v>
      </c>
      <c r="B12" s="1" t="s">
        <v>35</v>
      </c>
      <c r="C12" s="1" t="s">
        <v>35</v>
      </c>
      <c r="D12" s="1" t="s">
        <v>35</v>
      </c>
      <c r="E12" s="1">
        <v>1.07142857142857E-3</v>
      </c>
      <c r="F12" s="1">
        <v>1.07142857142857E-3</v>
      </c>
    </row>
    <row r="13" spans="1:7" ht="15.75" customHeight="1" x14ac:dyDescent="0.25">
      <c r="A13" s="1">
        <v>5</v>
      </c>
      <c r="B13" s="1" t="s">
        <v>35</v>
      </c>
      <c r="C13" s="1" t="s">
        <v>35</v>
      </c>
      <c r="D13" s="1" t="s">
        <v>35</v>
      </c>
      <c r="E13" s="1" t="s">
        <v>35</v>
      </c>
      <c r="F13" s="1">
        <v>1.7000000000000001E-2</v>
      </c>
    </row>
    <row r="14" spans="1:7" ht="15.75" customHeight="1" x14ac:dyDescent="0.25">
      <c r="A14" s="1"/>
      <c r="B14" s="1"/>
      <c r="C14" s="1"/>
      <c r="D14" s="1"/>
      <c r="E14" s="1"/>
      <c r="F14" s="1"/>
      <c r="G14" s="1"/>
    </row>
    <row r="15" spans="1:7" ht="15.75" customHeight="1" x14ac:dyDescent="0.25">
      <c r="A15" s="1" t="s">
        <v>2</v>
      </c>
      <c r="B15" s="1"/>
      <c r="C15" s="1"/>
      <c r="D15" s="1"/>
      <c r="E15" s="1"/>
      <c r="F15" s="1"/>
      <c r="G15" s="1"/>
    </row>
    <row r="16" spans="1:7" ht="15.75" customHeight="1" x14ac:dyDescent="0.25">
      <c r="B16" t="s">
        <v>152</v>
      </c>
      <c r="C16" t="s">
        <v>369</v>
      </c>
      <c r="D16" t="s">
        <v>153</v>
      </c>
      <c r="E16" t="s">
        <v>370</v>
      </c>
      <c r="F16" t="s">
        <v>154</v>
      </c>
    </row>
    <row r="17" spans="1:24" ht="15.75" customHeight="1" x14ac:dyDescent="0.25">
      <c r="A17" t="s">
        <v>2</v>
      </c>
      <c r="B17">
        <v>3</v>
      </c>
      <c r="C17" s="10">
        <v>9.69769485934459E-5</v>
      </c>
      <c r="D17" s="10">
        <v>4.8767683498209501E-2</v>
      </c>
      <c r="E17">
        <v>1.5380370069076901</v>
      </c>
      <c r="F17">
        <v>0.16500000000000001</v>
      </c>
    </row>
    <row r="18" spans="1:24" ht="15.75" customHeight="1" x14ac:dyDescent="0.25">
      <c r="A18" t="s">
        <v>371</v>
      </c>
      <c r="B18">
        <v>90</v>
      </c>
      <c r="C18">
        <v>1.8915724685017201E-3</v>
      </c>
      <c r="D18" s="10">
        <v>0.95123231650179096</v>
      </c>
      <c r="E18" t="s">
        <v>35</v>
      </c>
      <c r="F18" t="s">
        <v>35</v>
      </c>
    </row>
    <row r="19" spans="1:24" ht="15.75" customHeight="1" x14ac:dyDescent="0.25">
      <c r="A19" t="s">
        <v>155</v>
      </c>
      <c r="B19">
        <v>93</v>
      </c>
      <c r="C19">
        <v>1.9885494170951601E-3</v>
      </c>
      <c r="D19">
        <v>1</v>
      </c>
      <c r="E19" t="s">
        <v>35</v>
      </c>
      <c r="F19" t="s">
        <v>35</v>
      </c>
    </row>
    <row r="20" spans="1:24" ht="15.75" customHeight="1" x14ac:dyDescent="0.25">
      <c r="A20" s="1" t="s">
        <v>156</v>
      </c>
    </row>
    <row r="21" spans="1:24" ht="15.75" customHeight="1" x14ac:dyDescent="0.25">
      <c r="B21" t="s">
        <v>44</v>
      </c>
      <c r="C21" s="1" t="s">
        <v>31</v>
      </c>
      <c r="D21" s="1" t="s">
        <v>232</v>
      </c>
    </row>
    <row r="22" spans="1:24" ht="15.75" customHeight="1" x14ac:dyDescent="0.25">
      <c r="A22" s="1" t="s">
        <v>21</v>
      </c>
      <c r="B22" s="1">
        <v>0.25440000000000002</v>
      </c>
      <c r="C22" s="1">
        <v>0.23100000000000001</v>
      </c>
      <c r="D22" s="1">
        <v>0.23100000000000001</v>
      </c>
    </row>
    <row r="23" spans="1:24" ht="15.75" customHeight="1" x14ac:dyDescent="0.25">
      <c r="A23" s="1" t="s">
        <v>31</v>
      </c>
      <c r="B23" s="1">
        <v>0.23100000000000001</v>
      </c>
      <c r="C23" s="1" t="s">
        <v>35</v>
      </c>
      <c r="D23" s="1">
        <v>0.82499999999999996</v>
      </c>
    </row>
    <row r="24" spans="1:24" ht="15.75" customHeight="1" x14ac:dyDescent="0.25">
      <c r="A24" s="1" t="s">
        <v>232</v>
      </c>
      <c r="B24" s="1">
        <v>0.23100000000000001</v>
      </c>
      <c r="C24" s="1" t="s">
        <v>35</v>
      </c>
      <c r="D24" s="1" t="s">
        <v>35</v>
      </c>
    </row>
    <row r="25" spans="1:24" ht="15.75" customHeight="1" x14ac:dyDescent="0.25">
      <c r="A25" s="1"/>
    </row>
    <row r="26" spans="1:24" ht="15.75" customHeight="1" x14ac:dyDescent="0.25">
      <c r="A26" s="1" t="s">
        <v>233</v>
      </c>
    </row>
    <row r="27" spans="1:24" ht="15.75" customHeight="1" x14ac:dyDescent="0.25">
      <c r="B27" t="s">
        <v>152</v>
      </c>
      <c r="C27" t="s">
        <v>369</v>
      </c>
      <c r="D27" t="s">
        <v>153</v>
      </c>
      <c r="E27" t="s">
        <v>370</v>
      </c>
      <c r="F27" t="s">
        <v>154</v>
      </c>
    </row>
    <row r="28" spans="1:24" ht="15.75" customHeight="1" x14ac:dyDescent="0.25">
      <c r="A28" t="s">
        <v>233</v>
      </c>
      <c r="B28">
        <v>2</v>
      </c>
      <c r="C28" s="10">
        <v>5.9263537481538797E-6</v>
      </c>
      <c r="D28" s="10">
        <v>2.9802396144678099E-3</v>
      </c>
      <c r="E28">
        <v>0.136006233623545</v>
      </c>
      <c r="F28">
        <v>0.998</v>
      </c>
      <c r="K28" s="10"/>
      <c r="L28" s="10"/>
    </row>
    <row r="29" spans="1:24" ht="15.75" customHeight="1" x14ac:dyDescent="0.25">
      <c r="A29" s="1" t="s">
        <v>371</v>
      </c>
      <c r="B29">
        <v>91</v>
      </c>
      <c r="C29">
        <v>1.9826230633470101E-3</v>
      </c>
      <c r="D29">
        <v>0.99701976038553297</v>
      </c>
      <c r="E29" t="s">
        <v>35</v>
      </c>
      <c r="F29" t="s">
        <v>35</v>
      </c>
      <c r="I29" s="1"/>
    </row>
    <row r="30" spans="1:24" ht="15.75" customHeight="1" x14ac:dyDescent="0.25">
      <c r="A30" t="s">
        <v>155</v>
      </c>
      <c r="B30">
        <v>93</v>
      </c>
      <c r="C30">
        <v>1.9885494170951601E-3</v>
      </c>
      <c r="D30" s="10">
        <v>1</v>
      </c>
      <c r="E30" t="s">
        <v>35</v>
      </c>
      <c r="F30" t="s">
        <v>35</v>
      </c>
      <c r="L30" s="10"/>
    </row>
    <row r="31" spans="1:24" ht="15.75" customHeight="1" x14ac:dyDescent="0.25">
      <c r="A31" t="s">
        <v>156</v>
      </c>
    </row>
    <row r="32" spans="1:24" ht="15.75" customHeight="1" x14ac:dyDescent="0.25">
      <c r="A32" s="1"/>
      <c r="B32" s="1" t="s">
        <v>235</v>
      </c>
      <c r="C32" s="1" t="s">
        <v>234</v>
      </c>
      <c r="D32" s="1"/>
      <c r="E32" s="1"/>
      <c r="F32" s="1"/>
      <c r="G32" s="1"/>
      <c r="H32" s="1"/>
      <c r="I32" s="1"/>
      <c r="J32" s="1"/>
      <c r="K32" s="1"/>
      <c r="L32" s="1"/>
      <c r="M32" s="1"/>
      <c r="N32" s="1"/>
      <c r="O32" s="1"/>
      <c r="P32" s="1"/>
      <c r="Q32" s="1"/>
      <c r="R32" s="1"/>
      <c r="S32" s="1"/>
      <c r="T32" s="1"/>
      <c r="U32" s="1"/>
      <c r="V32" s="1"/>
      <c r="W32" s="1"/>
      <c r="X32" s="1"/>
    </row>
    <row r="33" spans="1:24" ht="15.75" customHeight="1" x14ac:dyDescent="0.25">
      <c r="A33" t="s">
        <v>323</v>
      </c>
      <c r="B33">
        <v>0.99299999999999999</v>
      </c>
      <c r="C33" s="1">
        <v>0.99299999999999999</v>
      </c>
      <c r="D33" s="1"/>
      <c r="E33" s="1"/>
      <c r="F33" s="1"/>
      <c r="G33" s="1"/>
      <c r="H33" s="1"/>
      <c r="I33" s="1"/>
      <c r="J33" s="1"/>
      <c r="K33" s="1"/>
      <c r="L33" s="1"/>
      <c r="M33" s="1"/>
      <c r="N33" s="1"/>
      <c r="O33" s="1"/>
      <c r="P33" s="1"/>
      <c r="Q33" s="1"/>
      <c r="R33" s="1"/>
      <c r="S33" s="1"/>
      <c r="T33" s="1"/>
      <c r="U33" s="1"/>
      <c r="V33" s="1"/>
      <c r="W33" s="1"/>
      <c r="X33" s="1"/>
    </row>
    <row r="34" spans="1:24" ht="15.75" customHeight="1" x14ac:dyDescent="0.25">
      <c r="A34" s="1" t="s">
        <v>234</v>
      </c>
      <c r="B34" s="1">
        <v>0.99299999999999999</v>
      </c>
      <c r="C34" s="1" t="s">
        <v>35</v>
      </c>
      <c r="D34" s="1"/>
      <c r="E34" s="1"/>
      <c r="F34" s="1"/>
      <c r="G34" s="1"/>
      <c r="H34" s="1"/>
      <c r="I34" s="1"/>
      <c r="J34" s="1"/>
      <c r="K34" s="1"/>
      <c r="L34" s="1"/>
      <c r="M34" s="1"/>
      <c r="N34" s="1"/>
      <c r="O34" s="1"/>
      <c r="P34" s="1"/>
      <c r="Q34" s="1"/>
      <c r="R34" s="1"/>
      <c r="S34" s="1"/>
      <c r="T34" s="1"/>
      <c r="U34" s="1"/>
      <c r="V34" s="1"/>
      <c r="W34" s="1"/>
      <c r="X34" s="1"/>
    </row>
    <row r="35" spans="1:24" ht="15.75" customHeight="1" x14ac:dyDescent="0.25">
      <c r="A35" s="1"/>
      <c r="B35" s="1"/>
      <c r="C35" s="1"/>
      <c r="D35" s="1"/>
      <c r="E35" s="1"/>
      <c r="F35" s="1"/>
      <c r="G35" s="1"/>
      <c r="H35" s="1"/>
      <c r="I35" s="1"/>
      <c r="J35" s="1"/>
      <c r="K35" s="1"/>
      <c r="L35" s="1"/>
      <c r="M35" s="1"/>
      <c r="N35" s="1"/>
      <c r="O35" s="1"/>
      <c r="P35" s="1"/>
      <c r="Q35" s="1"/>
      <c r="R35" s="1"/>
      <c r="S35" s="1"/>
      <c r="T35" s="1"/>
      <c r="U35" s="1"/>
      <c r="V35" s="1"/>
      <c r="W35" s="1"/>
      <c r="X35" s="1"/>
    </row>
    <row r="36" spans="1:24" ht="15.75" customHeight="1" x14ac:dyDescent="0.25">
      <c r="A36" s="1" t="s">
        <v>3</v>
      </c>
      <c r="B36" s="1"/>
      <c r="C36" s="1"/>
      <c r="D36" s="1"/>
      <c r="E36" s="1"/>
      <c r="F36" s="1"/>
      <c r="G36" s="1"/>
      <c r="H36" s="1"/>
      <c r="I36" s="1"/>
      <c r="J36" s="1"/>
      <c r="K36" s="1"/>
      <c r="L36" s="1"/>
      <c r="M36" s="1"/>
      <c r="N36" s="1"/>
      <c r="O36" s="1"/>
      <c r="P36" s="1"/>
      <c r="Q36" s="1"/>
      <c r="R36" s="1"/>
      <c r="S36" s="1"/>
      <c r="T36" s="1"/>
      <c r="U36" s="1"/>
      <c r="V36" s="1"/>
      <c r="W36" s="1"/>
      <c r="X36" s="1"/>
    </row>
    <row r="37" spans="1:24" ht="15.75" customHeight="1" x14ac:dyDescent="0.25">
      <c r="A37" s="1"/>
      <c r="B37" s="1" t="s">
        <v>152</v>
      </c>
      <c r="C37" s="1" t="s">
        <v>369</v>
      </c>
      <c r="D37" s="1" t="s">
        <v>153</v>
      </c>
      <c r="E37" s="1" t="s">
        <v>370</v>
      </c>
      <c r="F37" s="1" t="s">
        <v>154</v>
      </c>
      <c r="G37" s="1"/>
      <c r="H37" s="1"/>
      <c r="I37" s="1"/>
      <c r="J37" s="1"/>
      <c r="K37" s="1"/>
      <c r="L37" s="1"/>
      <c r="M37" s="1"/>
      <c r="N37" s="1"/>
      <c r="O37" s="1"/>
      <c r="P37" s="1"/>
      <c r="Q37" s="1"/>
      <c r="R37" s="1"/>
      <c r="S37" s="1"/>
      <c r="T37" s="1"/>
      <c r="U37" s="1"/>
      <c r="V37" s="1"/>
      <c r="W37" s="1"/>
      <c r="X37" s="1"/>
    </row>
    <row r="38" spans="1:24" ht="15.75" customHeight="1" x14ac:dyDescent="0.25">
      <c r="A38" s="1" t="s">
        <v>3</v>
      </c>
      <c r="B38" s="1">
        <v>4</v>
      </c>
      <c r="C38" s="4">
        <v>3.8459461916570097E-5</v>
      </c>
      <c r="D38" s="1">
        <v>1.9340460732804401E-2</v>
      </c>
      <c r="E38" s="1">
        <v>0.43881207908961101</v>
      </c>
      <c r="F38" s="1">
        <v>0.89600000000000002</v>
      </c>
      <c r="G38" s="1"/>
      <c r="H38" s="1"/>
      <c r="I38" s="1"/>
      <c r="J38" s="1"/>
      <c r="K38" s="1"/>
      <c r="L38" s="1"/>
      <c r="M38" s="1"/>
      <c r="N38" s="1"/>
      <c r="O38" s="1"/>
      <c r="P38" s="1"/>
      <c r="Q38" s="1"/>
      <c r="R38" s="1"/>
      <c r="S38" s="1"/>
      <c r="T38" s="1"/>
      <c r="U38" s="1"/>
      <c r="V38" s="1"/>
      <c r="W38" s="1"/>
      <c r="X38" s="1"/>
    </row>
    <row r="39" spans="1:24" ht="15.75" customHeight="1" x14ac:dyDescent="0.25">
      <c r="A39" s="1" t="s">
        <v>371</v>
      </c>
      <c r="B39" s="1">
        <v>89</v>
      </c>
      <c r="C39" s="1">
        <v>1.95008995517859E-3</v>
      </c>
      <c r="D39" s="1">
        <v>0.98065953926719596</v>
      </c>
      <c r="E39" s="1" t="s">
        <v>35</v>
      </c>
      <c r="F39" s="1" t="s">
        <v>35</v>
      </c>
      <c r="G39" s="1"/>
      <c r="H39" s="1"/>
      <c r="I39" s="1"/>
      <c r="J39" s="1"/>
      <c r="K39" s="1"/>
      <c r="L39" s="1"/>
      <c r="M39" s="1"/>
      <c r="N39" s="1"/>
      <c r="O39" s="1"/>
      <c r="P39" s="1"/>
      <c r="Q39" s="1"/>
      <c r="R39" s="1"/>
      <c r="S39" s="1"/>
      <c r="T39" s="1"/>
      <c r="U39" s="1"/>
      <c r="V39" s="1"/>
      <c r="W39" s="1"/>
      <c r="X39" s="1"/>
    </row>
    <row r="40" spans="1:24" ht="15.75" customHeight="1" x14ac:dyDescent="0.25">
      <c r="A40" s="1" t="s">
        <v>155</v>
      </c>
      <c r="B40" s="1">
        <v>93</v>
      </c>
      <c r="C40" s="1">
        <v>1.9885494170951601E-3</v>
      </c>
      <c r="D40" s="1">
        <v>1</v>
      </c>
      <c r="E40" s="1" t="s">
        <v>35</v>
      </c>
      <c r="F40" s="1" t="s">
        <v>35</v>
      </c>
      <c r="G40" s="1"/>
      <c r="H40" s="1"/>
      <c r="I40" s="1"/>
      <c r="J40" s="1"/>
      <c r="K40" s="1"/>
      <c r="L40" s="1"/>
      <c r="M40" s="1"/>
      <c r="N40" s="1"/>
      <c r="O40" s="1"/>
      <c r="P40" s="1"/>
      <c r="Q40" s="1"/>
      <c r="R40" s="1"/>
      <c r="S40" s="1"/>
      <c r="T40" s="1"/>
      <c r="U40" s="1"/>
      <c r="V40" s="1"/>
      <c r="W40" s="1"/>
      <c r="X40" s="1"/>
    </row>
    <row r="41" spans="1:24" ht="15.75" customHeight="1" x14ac:dyDescent="0.25">
      <c r="A41" s="1" t="s">
        <v>156</v>
      </c>
      <c r="B41" s="1"/>
      <c r="C41" s="1"/>
      <c r="D41" s="1"/>
      <c r="E41" s="1"/>
      <c r="F41" s="1"/>
      <c r="G41" s="1"/>
      <c r="H41" s="1"/>
      <c r="I41" s="1"/>
      <c r="J41" s="1"/>
      <c r="K41" s="1"/>
      <c r="L41" s="1"/>
      <c r="M41" s="1"/>
      <c r="N41" s="1"/>
      <c r="O41" s="1"/>
      <c r="P41" s="1"/>
      <c r="Q41" s="1"/>
      <c r="R41" s="1"/>
      <c r="S41" s="1"/>
      <c r="T41" s="1"/>
      <c r="U41" s="1"/>
      <c r="V41" s="1"/>
      <c r="W41" s="1"/>
      <c r="X41" s="1"/>
    </row>
    <row r="42" spans="1:24" ht="15.75" customHeight="1" x14ac:dyDescent="0.25">
      <c r="A42" s="1"/>
      <c r="B42" s="1" t="s">
        <v>325</v>
      </c>
      <c r="C42" s="1" t="s">
        <v>326</v>
      </c>
      <c r="D42" s="1" t="s">
        <v>327</v>
      </c>
      <c r="E42" s="1" t="s">
        <v>328</v>
      </c>
      <c r="F42" s="1"/>
      <c r="G42" s="1"/>
      <c r="H42" s="1"/>
      <c r="I42" s="1"/>
      <c r="J42" s="1"/>
      <c r="K42" s="1"/>
      <c r="L42" s="1"/>
      <c r="M42" s="1"/>
      <c r="N42" s="1"/>
      <c r="O42" s="1"/>
      <c r="P42" s="1"/>
      <c r="Q42" s="1"/>
      <c r="R42" s="1"/>
      <c r="S42" s="1"/>
      <c r="T42" s="1"/>
      <c r="U42" s="1"/>
      <c r="V42" s="1"/>
      <c r="W42" s="1"/>
      <c r="X42" s="1"/>
    </row>
    <row r="43" spans="1:24" ht="15.75" customHeight="1" x14ac:dyDescent="0.25">
      <c r="A43" s="1" t="s">
        <v>329</v>
      </c>
      <c r="B43" s="1">
        <v>0.98699999999999999</v>
      </c>
      <c r="C43" s="1">
        <v>0.98699999999999999</v>
      </c>
      <c r="D43" s="1">
        <v>0.98699999999999999</v>
      </c>
      <c r="E43" s="1">
        <v>0.98699999999999999</v>
      </c>
      <c r="F43" s="1"/>
      <c r="G43" s="1"/>
      <c r="H43" s="1"/>
      <c r="I43" s="1"/>
      <c r="J43" s="1"/>
      <c r="K43" s="1"/>
      <c r="L43" s="1"/>
      <c r="M43" s="1"/>
      <c r="N43" s="1"/>
      <c r="O43" s="1"/>
      <c r="P43" s="1"/>
      <c r="Q43" s="1"/>
      <c r="R43" s="1"/>
      <c r="S43" s="1"/>
      <c r="T43" s="1"/>
      <c r="U43" s="1"/>
      <c r="V43" s="1"/>
      <c r="W43" s="1"/>
      <c r="X43" s="1"/>
    </row>
    <row r="44" spans="1:24" ht="15.75" customHeight="1" x14ac:dyDescent="0.25">
      <c r="A44" s="1" t="s">
        <v>325</v>
      </c>
      <c r="B44" s="1" t="s">
        <v>35</v>
      </c>
      <c r="C44" s="1">
        <v>0.98699999999999999</v>
      </c>
      <c r="D44" s="1" t="s">
        <v>35</v>
      </c>
      <c r="E44" s="1" t="s">
        <v>35</v>
      </c>
      <c r="F44" s="1"/>
      <c r="G44" s="1"/>
      <c r="H44" s="1"/>
      <c r="I44" s="1"/>
      <c r="J44" s="1"/>
      <c r="K44" s="1"/>
      <c r="L44" s="1"/>
      <c r="M44" s="1"/>
      <c r="N44" s="1"/>
      <c r="O44" s="1"/>
      <c r="P44" s="1"/>
      <c r="Q44" s="1"/>
      <c r="R44" s="1"/>
      <c r="S44" s="1"/>
      <c r="T44" s="1"/>
      <c r="U44" s="1"/>
      <c r="V44" s="1"/>
      <c r="W44" s="1"/>
      <c r="X44" s="1"/>
    </row>
    <row r="45" spans="1:24" ht="15.75" customHeight="1" x14ac:dyDescent="0.25">
      <c r="A45" s="1" t="s">
        <v>327</v>
      </c>
      <c r="B45" s="1">
        <v>0.98699999999999999</v>
      </c>
      <c r="C45" s="1">
        <v>0.98699999999999999</v>
      </c>
      <c r="D45" s="1" t="s">
        <v>35</v>
      </c>
      <c r="E45" s="1">
        <v>0.98699999999999999</v>
      </c>
      <c r="F45" s="1"/>
      <c r="G45" s="1"/>
      <c r="H45" s="1"/>
      <c r="I45" s="1"/>
      <c r="J45" s="1"/>
      <c r="K45" s="1"/>
      <c r="L45" s="1"/>
      <c r="M45" s="1"/>
      <c r="N45" s="1"/>
      <c r="O45" s="1"/>
      <c r="P45" s="1"/>
      <c r="Q45" s="1"/>
      <c r="R45" s="1"/>
      <c r="S45" s="1"/>
      <c r="T45" s="1"/>
      <c r="U45" s="1"/>
      <c r="V45" s="1"/>
      <c r="W45" s="1"/>
      <c r="X45" s="1"/>
    </row>
    <row r="46" spans="1:24" ht="12.5" x14ac:dyDescent="0.25">
      <c r="A46" s="1" t="s">
        <v>328</v>
      </c>
      <c r="B46" s="1">
        <v>0.98699999999999999</v>
      </c>
      <c r="C46" s="1">
        <v>0.98699999999999999</v>
      </c>
      <c r="D46" s="1" t="s">
        <v>35</v>
      </c>
      <c r="E46" s="1" t="s">
        <v>35</v>
      </c>
      <c r="F46" s="1"/>
      <c r="G46" s="1"/>
      <c r="H46" s="1"/>
      <c r="I46" s="1"/>
      <c r="J46" s="1"/>
      <c r="K46" s="1"/>
      <c r="L46" s="1"/>
      <c r="M46" s="1"/>
      <c r="N46" s="1"/>
      <c r="O46" s="1"/>
      <c r="P46" s="1"/>
      <c r="Q46" s="1"/>
      <c r="R46" s="1"/>
      <c r="S46" s="1"/>
      <c r="T46" s="1"/>
      <c r="U46" s="1"/>
      <c r="V46" s="1"/>
      <c r="W46" s="1"/>
      <c r="X46" s="1"/>
    </row>
    <row r="47" spans="1:24" ht="12.5" x14ac:dyDescent="0.25">
      <c r="A47" s="1"/>
      <c r="B47" s="1"/>
      <c r="C47" s="1"/>
      <c r="D47" s="1"/>
      <c r="E47" s="1"/>
      <c r="F47" s="1"/>
      <c r="G47" s="1"/>
      <c r="H47" s="1"/>
      <c r="I47" s="1"/>
      <c r="J47" s="1"/>
      <c r="K47" s="1"/>
      <c r="L47" s="1"/>
      <c r="M47" s="1"/>
      <c r="N47" s="1"/>
      <c r="O47" s="1"/>
      <c r="P47" s="1"/>
      <c r="Q47" s="1"/>
      <c r="R47" s="1"/>
      <c r="S47" s="1"/>
      <c r="T47" s="1"/>
      <c r="U47" s="1"/>
      <c r="V47" s="1"/>
      <c r="W47" s="1"/>
      <c r="X47" s="1"/>
    </row>
    <row r="48" spans="1:24" ht="12.5" x14ac:dyDescent="0.25">
      <c r="A48" s="1" t="s">
        <v>372</v>
      </c>
      <c r="B48" s="1"/>
      <c r="C48" s="1"/>
      <c r="D48" s="1"/>
      <c r="E48" s="1"/>
      <c r="F48" s="1"/>
      <c r="G48" s="1"/>
      <c r="H48" s="1"/>
      <c r="I48" s="1"/>
      <c r="J48" s="1"/>
      <c r="K48" s="1"/>
      <c r="L48" s="1"/>
      <c r="M48" s="1"/>
      <c r="N48" s="1"/>
      <c r="O48" s="1"/>
      <c r="P48" s="1"/>
      <c r="Q48" s="1"/>
      <c r="R48" s="1"/>
      <c r="S48" s="1"/>
      <c r="T48" s="1"/>
      <c r="U48" s="1"/>
      <c r="V48" s="1"/>
      <c r="W48" s="1"/>
      <c r="X48" s="1"/>
    </row>
    <row r="49" spans="1:24" ht="12.5" x14ac:dyDescent="0.25">
      <c r="A49" s="1"/>
      <c r="B49" s="1" t="s">
        <v>152</v>
      </c>
      <c r="C49" s="1" t="s">
        <v>369</v>
      </c>
      <c r="D49" s="1" t="s">
        <v>153</v>
      </c>
      <c r="E49" s="1" t="s">
        <v>370</v>
      </c>
      <c r="F49" s="1" t="s">
        <v>154</v>
      </c>
      <c r="G49" s="1"/>
      <c r="H49" s="1"/>
      <c r="I49" s="1"/>
      <c r="J49" s="1"/>
      <c r="K49" s="1"/>
      <c r="L49" s="1"/>
      <c r="M49" s="1"/>
      <c r="N49" s="1"/>
      <c r="O49" s="1"/>
      <c r="P49" s="1"/>
      <c r="Q49" s="1"/>
      <c r="R49" s="1"/>
      <c r="S49" s="1"/>
      <c r="T49" s="1"/>
      <c r="U49" s="1"/>
      <c r="V49" s="1"/>
      <c r="W49" s="1"/>
      <c r="X49" s="1"/>
    </row>
    <row r="50" spans="1:24" ht="12.5" x14ac:dyDescent="0.25">
      <c r="A50" s="1" t="s">
        <v>2</v>
      </c>
      <c r="B50" s="1">
        <v>3</v>
      </c>
      <c r="C50" s="1">
        <v>1.6901057107242601E-4</v>
      </c>
      <c r="D50" s="1">
        <v>8.4991888871091603E-2</v>
      </c>
      <c r="E50" s="1">
        <v>8.1352324651503807</v>
      </c>
      <c r="F50" s="1">
        <v>1E-3</v>
      </c>
      <c r="G50" s="1"/>
      <c r="H50" s="1"/>
      <c r="I50" s="1"/>
      <c r="J50" s="1"/>
      <c r="K50" s="1"/>
      <c r="L50" s="1"/>
      <c r="M50" s="1"/>
      <c r="N50" s="1"/>
      <c r="O50" s="1"/>
      <c r="P50" s="1"/>
      <c r="Q50" s="1"/>
      <c r="R50" s="1"/>
      <c r="S50" s="1"/>
      <c r="T50" s="1"/>
      <c r="U50" s="1"/>
      <c r="V50" s="1"/>
      <c r="W50" s="1"/>
      <c r="X50" s="1"/>
    </row>
    <row r="51" spans="1:24" ht="12.5" x14ac:dyDescent="0.25">
      <c r="A51" s="1" t="s">
        <v>298</v>
      </c>
      <c r="B51" s="1">
        <v>5</v>
      </c>
      <c r="C51" s="1">
        <v>1.30294279716001E-3</v>
      </c>
      <c r="D51" s="1">
        <v>0.65522273973121703</v>
      </c>
      <c r="E51" s="1">
        <v>37.629868273083197</v>
      </c>
      <c r="F51" s="1">
        <v>1E-3</v>
      </c>
      <c r="G51" s="1"/>
      <c r="H51" s="1"/>
      <c r="I51" s="1"/>
      <c r="J51" s="1"/>
      <c r="K51" s="1"/>
      <c r="L51" s="1"/>
      <c r="M51" s="1"/>
      <c r="N51" s="1"/>
      <c r="O51" s="1"/>
      <c r="P51" s="1"/>
      <c r="Q51" s="1"/>
      <c r="R51" s="1"/>
      <c r="S51" s="1"/>
      <c r="T51" s="1"/>
      <c r="U51" s="1"/>
      <c r="V51" s="1"/>
      <c r="W51" s="1"/>
      <c r="X51" s="1"/>
    </row>
    <row r="52" spans="1:24" ht="12.5" x14ac:dyDescent="0.25">
      <c r="A52" s="1" t="s">
        <v>371</v>
      </c>
      <c r="B52" s="1">
        <v>85</v>
      </c>
      <c r="C52" s="1">
        <v>5.8862888891811804E-4</v>
      </c>
      <c r="D52" s="1">
        <v>0.296009183306079</v>
      </c>
      <c r="E52" s="1" t="s">
        <v>35</v>
      </c>
      <c r="F52" s="1" t="s">
        <v>35</v>
      </c>
      <c r="G52" s="1"/>
      <c r="H52" s="1"/>
      <c r="I52" s="1"/>
      <c r="J52" s="1"/>
      <c r="K52" s="1"/>
      <c r="L52" s="1"/>
      <c r="M52" s="1"/>
      <c r="N52" s="1"/>
      <c r="O52" s="1"/>
      <c r="P52" s="1"/>
      <c r="Q52" s="1"/>
      <c r="R52" s="1"/>
      <c r="S52" s="1"/>
      <c r="T52" s="1"/>
      <c r="U52" s="1"/>
      <c r="V52" s="1"/>
      <c r="W52" s="1"/>
      <c r="X52" s="1"/>
    </row>
    <row r="53" spans="1:24" ht="12.5" x14ac:dyDescent="0.25">
      <c r="A53" s="1" t="s">
        <v>155</v>
      </c>
      <c r="B53" s="1">
        <v>93</v>
      </c>
      <c r="C53" s="1">
        <v>1.9885494170951601E-3</v>
      </c>
      <c r="D53" s="1">
        <v>1</v>
      </c>
      <c r="E53" s="1" t="s">
        <v>35</v>
      </c>
      <c r="F53" s="1" t="s">
        <v>35</v>
      </c>
      <c r="G53" s="1"/>
      <c r="H53" s="1"/>
      <c r="I53" s="1"/>
      <c r="J53" s="1"/>
      <c r="K53" s="1"/>
      <c r="L53" s="1"/>
      <c r="M53" s="1"/>
      <c r="N53" s="1"/>
      <c r="O53" s="1"/>
      <c r="P53" s="1"/>
      <c r="Q53" s="1"/>
      <c r="R53" s="1"/>
      <c r="S53" s="1"/>
      <c r="T53" s="1"/>
      <c r="U53" s="1"/>
      <c r="V53" s="1"/>
      <c r="W53" s="1"/>
      <c r="X53" s="1"/>
    </row>
    <row r="54" spans="1:24" ht="12.5" x14ac:dyDescent="0.25">
      <c r="A54" s="1" t="s">
        <v>156</v>
      </c>
      <c r="B54" s="1"/>
      <c r="C54" s="1"/>
      <c r="D54" s="1"/>
      <c r="E54" s="1"/>
      <c r="F54" s="1"/>
      <c r="G54" s="1"/>
      <c r="H54" s="1"/>
      <c r="I54" s="1"/>
      <c r="J54" s="1"/>
      <c r="K54" s="1"/>
      <c r="L54" s="1"/>
      <c r="M54" s="1"/>
      <c r="N54" s="1"/>
      <c r="O54" s="1"/>
      <c r="P54" s="1"/>
      <c r="Q54" s="1"/>
      <c r="R54" s="1"/>
      <c r="S54" s="1"/>
      <c r="T54" s="1"/>
      <c r="U54" s="1"/>
      <c r="V54" s="1"/>
      <c r="W54" s="1"/>
      <c r="X54" s="1"/>
    </row>
    <row r="55" spans="1:24" ht="12.5" x14ac:dyDescent="0.25">
      <c r="A55" s="1"/>
      <c r="B55" s="1" t="s">
        <v>157</v>
      </c>
      <c r="C55" s="1" t="s">
        <v>158</v>
      </c>
      <c r="D55" s="1" t="s">
        <v>159</v>
      </c>
      <c r="E55" s="1" t="s">
        <v>160</v>
      </c>
      <c r="F55" s="1" t="s">
        <v>161</v>
      </c>
      <c r="G55" s="1" t="s">
        <v>162</v>
      </c>
      <c r="H55" s="1" t="s">
        <v>164</v>
      </c>
      <c r="I55" s="1" t="s">
        <v>165</v>
      </c>
      <c r="J55" s="1" t="s">
        <v>166</v>
      </c>
      <c r="K55" s="1" t="s">
        <v>167</v>
      </c>
      <c r="L55" s="1" t="s">
        <v>168</v>
      </c>
      <c r="M55" s="1" t="s">
        <v>169</v>
      </c>
      <c r="N55" s="1" t="s">
        <v>170</v>
      </c>
      <c r="O55" s="1" t="s">
        <v>171</v>
      </c>
      <c r="P55" s="1" t="s">
        <v>172</v>
      </c>
      <c r="Q55" s="1" t="s">
        <v>173</v>
      </c>
      <c r="R55" s="1" t="s">
        <v>174</v>
      </c>
      <c r="S55" s="1" t="s">
        <v>299</v>
      </c>
      <c r="T55" s="1" t="s">
        <v>300</v>
      </c>
      <c r="U55" s="1" t="s">
        <v>301</v>
      </c>
      <c r="V55" s="1" t="s">
        <v>302</v>
      </c>
      <c r="W55" s="1" t="s">
        <v>303</v>
      </c>
      <c r="X55" s="1" t="s">
        <v>304</v>
      </c>
    </row>
    <row r="56" spans="1:24" ht="12.5" x14ac:dyDescent="0.25">
      <c r="A56" s="1" t="s">
        <v>157</v>
      </c>
      <c r="B56" s="1" t="s">
        <v>35</v>
      </c>
      <c r="C56" s="1">
        <v>6.3137755102040796E-2</v>
      </c>
      <c r="D56" s="1">
        <v>4.75308641975309E-2</v>
      </c>
      <c r="E56" s="1">
        <v>0.195001172058134</v>
      </c>
      <c r="F56" s="1">
        <v>0.14380733944954099</v>
      </c>
      <c r="G56" s="1">
        <v>0.34591194968553501</v>
      </c>
      <c r="H56" s="1">
        <v>5.9230769230769198E-2</v>
      </c>
      <c r="I56" s="1">
        <v>4.1904761904761903E-2</v>
      </c>
      <c r="J56" s="1">
        <v>4.1250000000000002E-2</v>
      </c>
      <c r="K56" s="1">
        <v>0.161986301369863</v>
      </c>
      <c r="L56" s="1">
        <v>4.2827868852458997E-2</v>
      </c>
      <c r="M56" s="1" t="s">
        <v>35</v>
      </c>
      <c r="N56" s="1">
        <v>4.1250000000000002E-2</v>
      </c>
      <c r="O56" s="1">
        <v>8.1944444444444403E-2</v>
      </c>
      <c r="P56" s="1">
        <v>4.1250000000000002E-2</v>
      </c>
      <c r="Q56" s="1">
        <v>4.2827868852458997E-2</v>
      </c>
      <c r="R56" s="1">
        <v>0.11593137254902</v>
      </c>
      <c r="S56" s="1" t="s">
        <v>35</v>
      </c>
      <c r="T56" s="1">
        <v>4.1904761904761903E-2</v>
      </c>
      <c r="U56" s="1">
        <v>4.1250000000000002E-2</v>
      </c>
      <c r="V56" s="1">
        <v>4.4160583941605797E-2</v>
      </c>
      <c r="W56" s="1">
        <v>4.1904761904761903E-2</v>
      </c>
      <c r="X56" s="1">
        <v>4.2500000000000003E-2</v>
      </c>
    </row>
    <row r="57" spans="1:24" ht="12.5" x14ac:dyDescent="0.25">
      <c r="A57" s="1" t="s">
        <v>158</v>
      </c>
      <c r="B57" t="s">
        <v>35</v>
      </c>
      <c r="C57" t="s">
        <v>35</v>
      </c>
      <c r="D57">
        <v>4.8714285714285703E-2</v>
      </c>
      <c r="E57">
        <v>0.26340996168582398</v>
      </c>
      <c r="F57">
        <v>0.12731481481481499</v>
      </c>
      <c r="G57">
        <v>0.50738007380073802</v>
      </c>
      <c r="H57" t="s">
        <v>35</v>
      </c>
      <c r="I57">
        <v>4.75308641975309E-2</v>
      </c>
      <c r="J57">
        <v>5.8419689119171003E-2</v>
      </c>
      <c r="K57">
        <v>0.12731481481481499</v>
      </c>
      <c r="L57">
        <v>4.8714285714285703E-2</v>
      </c>
      <c r="M57" t="s">
        <v>35</v>
      </c>
      <c r="N57" t="s">
        <v>35</v>
      </c>
      <c r="O57">
        <v>0.12731481481481499</v>
      </c>
      <c r="P57">
        <v>4.36507936507936E-2</v>
      </c>
      <c r="Q57">
        <v>4.5529801324503301E-2</v>
      </c>
      <c r="R57">
        <v>0.12731481481481499</v>
      </c>
      <c r="S57" t="s">
        <v>35</v>
      </c>
      <c r="T57" t="s">
        <v>35</v>
      </c>
      <c r="U57">
        <v>4.5517241379310298E-2</v>
      </c>
      <c r="V57">
        <v>4.75308641975309E-2</v>
      </c>
      <c r="W57">
        <v>4.5517241379310298E-2</v>
      </c>
      <c r="X57">
        <v>4.4160583941605797E-2</v>
      </c>
    </row>
    <row r="58" spans="1:24" ht="15.75" customHeight="1" x14ac:dyDescent="0.25">
      <c r="A58" t="s">
        <v>159</v>
      </c>
      <c r="B58" t="s">
        <v>35</v>
      </c>
      <c r="C58" t="s">
        <v>35</v>
      </c>
      <c r="D58" t="s">
        <v>35</v>
      </c>
      <c r="E58">
        <v>0.41044776119402998</v>
      </c>
      <c r="F58">
        <v>4.80421686746988E-2</v>
      </c>
      <c r="G58">
        <v>0.41044776119402998</v>
      </c>
      <c r="H58" t="s">
        <v>35</v>
      </c>
      <c r="I58" t="s">
        <v>35</v>
      </c>
      <c r="J58">
        <v>4.1250000000000002E-2</v>
      </c>
      <c r="K58">
        <v>4.80421686746988E-2</v>
      </c>
      <c r="L58">
        <v>4.4160583941605797E-2</v>
      </c>
      <c r="M58" t="s">
        <v>35</v>
      </c>
      <c r="N58" t="s">
        <v>35</v>
      </c>
      <c r="O58" t="s">
        <v>35</v>
      </c>
      <c r="P58">
        <v>4.1250000000000002E-2</v>
      </c>
      <c r="Q58">
        <v>5.0925925925925902E-2</v>
      </c>
      <c r="R58">
        <v>4.5517241379310298E-2</v>
      </c>
      <c r="S58" t="s">
        <v>35</v>
      </c>
      <c r="T58" t="s">
        <v>35</v>
      </c>
      <c r="U58" t="s">
        <v>35</v>
      </c>
      <c r="V58">
        <v>4.75308641975309E-2</v>
      </c>
      <c r="W58">
        <v>4.1250000000000002E-2</v>
      </c>
      <c r="X58">
        <v>4.1250000000000002E-2</v>
      </c>
    </row>
    <row r="59" spans="1:24" ht="12.5" x14ac:dyDescent="0.25">
      <c r="A59" s="1" t="s">
        <v>160</v>
      </c>
      <c r="B59" t="s">
        <v>35</v>
      </c>
      <c r="C59" t="s">
        <v>35</v>
      </c>
      <c r="D59" t="s">
        <v>35</v>
      </c>
      <c r="E59" t="s">
        <v>35</v>
      </c>
      <c r="F59">
        <v>0.50738007380073802</v>
      </c>
      <c r="G59" t="s">
        <v>35</v>
      </c>
      <c r="H59" t="s">
        <v>35</v>
      </c>
      <c r="I59" t="s">
        <v>35</v>
      </c>
      <c r="J59" t="s">
        <v>35</v>
      </c>
      <c r="K59">
        <v>0.26340996168582398</v>
      </c>
      <c r="L59">
        <v>0.21825396825396801</v>
      </c>
      <c r="M59" t="s">
        <v>35</v>
      </c>
      <c r="N59" t="s">
        <v>35</v>
      </c>
      <c r="O59" t="s">
        <v>35</v>
      </c>
      <c r="P59" t="s">
        <v>35</v>
      </c>
      <c r="Q59">
        <v>0.21825396825396801</v>
      </c>
      <c r="R59">
        <v>0.26340996168582398</v>
      </c>
      <c r="S59" t="s">
        <v>35</v>
      </c>
      <c r="T59" t="s">
        <v>35</v>
      </c>
      <c r="U59" t="s">
        <v>35</v>
      </c>
      <c r="V59" t="s">
        <v>35</v>
      </c>
      <c r="W59">
        <v>0.195001172058134</v>
      </c>
      <c r="X59">
        <v>0.34591194968553501</v>
      </c>
    </row>
    <row r="60" spans="1:24" ht="12.5" x14ac:dyDescent="0.25">
      <c r="A60" t="s">
        <v>161</v>
      </c>
      <c r="B60" t="s">
        <v>35</v>
      </c>
      <c r="C60" t="s">
        <v>35</v>
      </c>
      <c r="D60" t="s">
        <v>35</v>
      </c>
      <c r="E60" t="s">
        <v>35</v>
      </c>
      <c r="F60" t="s">
        <v>35</v>
      </c>
      <c r="G60">
        <v>0.75</v>
      </c>
      <c r="H60" t="s">
        <v>35</v>
      </c>
      <c r="I60" t="s">
        <v>35</v>
      </c>
      <c r="J60" t="s">
        <v>35</v>
      </c>
      <c r="K60" t="s">
        <v>35</v>
      </c>
      <c r="L60">
        <v>0.28864503816793902</v>
      </c>
      <c r="M60" t="s">
        <v>35</v>
      </c>
      <c r="N60" t="s">
        <v>35</v>
      </c>
      <c r="O60" t="s">
        <v>35</v>
      </c>
      <c r="P60" t="s">
        <v>35</v>
      </c>
      <c r="Q60" t="s">
        <v>35</v>
      </c>
      <c r="R60">
        <v>0.60439560439560402</v>
      </c>
      <c r="S60" t="s">
        <v>35</v>
      </c>
      <c r="T60" t="s">
        <v>35</v>
      </c>
      <c r="U60" t="s">
        <v>35</v>
      </c>
      <c r="V60" t="s">
        <v>35</v>
      </c>
      <c r="W60" t="s">
        <v>35</v>
      </c>
      <c r="X60">
        <v>0.19642857142857101</v>
      </c>
    </row>
    <row r="61" spans="1:24" ht="12.5" x14ac:dyDescent="0.25">
      <c r="A61" t="s">
        <v>163</v>
      </c>
      <c r="B61">
        <v>7.9568527918781704E-2</v>
      </c>
      <c r="C61" s="10">
        <v>4.1250000000000002E-2</v>
      </c>
      <c r="D61" s="10">
        <v>4.1250000000000002E-2</v>
      </c>
      <c r="E61">
        <v>0.195001172058134</v>
      </c>
      <c r="F61">
        <v>4.2827868852458997E-2</v>
      </c>
      <c r="G61">
        <v>0.195001172058134</v>
      </c>
      <c r="H61">
        <v>4.1904761904761903E-2</v>
      </c>
      <c r="I61">
        <v>4.1250000000000002E-2</v>
      </c>
      <c r="J61">
        <v>4.1250000000000002E-2</v>
      </c>
      <c r="K61">
        <v>4.3749999999999997E-2</v>
      </c>
      <c r="L61">
        <v>4.1250000000000002E-2</v>
      </c>
      <c r="M61">
        <v>4.1250000000000002E-2</v>
      </c>
      <c r="N61">
        <v>4.1250000000000002E-2</v>
      </c>
      <c r="O61">
        <v>4.2827868852458997E-2</v>
      </c>
      <c r="P61">
        <v>4.1250000000000002E-2</v>
      </c>
      <c r="Q61">
        <v>4.1250000000000002E-2</v>
      </c>
      <c r="R61">
        <v>4.2827868852458997E-2</v>
      </c>
      <c r="S61">
        <v>4.1250000000000002E-2</v>
      </c>
      <c r="T61">
        <v>4.1250000000000002E-2</v>
      </c>
      <c r="U61">
        <v>4.1904761904761903E-2</v>
      </c>
      <c r="V61">
        <v>4.1250000000000002E-2</v>
      </c>
      <c r="W61">
        <v>4.1250000000000002E-2</v>
      </c>
      <c r="X61">
        <v>4.1250000000000002E-2</v>
      </c>
    </row>
    <row r="62" spans="1:24" ht="12.5" x14ac:dyDescent="0.25">
      <c r="A62" s="1" t="s">
        <v>164</v>
      </c>
      <c r="B62" t="s">
        <v>35</v>
      </c>
      <c r="C62">
        <v>0.21825396825396801</v>
      </c>
      <c r="D62">
        <v>4.8714285714285703E-2</v>
      </c>
      <c r="E62">
        <v>0.26340996168582398</v>
      </c>
      <c r="F62">
        <v>0.12731481481481499</v>
      </c>
      <c r="G62">
        <v>0.26340996168582398</v>
      </c>
      <c r="H62" t="s">
        <v>35</v>
      </c>
      <c r="I62">
        <v>4.9438202247190997E-2</v>
      </c>
      <c r="J62">
        <v>4.2500000000000003E-2</v>
      </c>
      <c r="K62">
        <v>0.12731481481481499</v>
      </c>
      <c r="L62">
        <v>5.9230769230769198E-2</v>
      </c>
      <c r="M62" t="s">
        <v>35</v>
      </c>
      <c r="N62">
        <v>4.2827868852458997E-2</v>
      </c>
      <c r="O62">
        <v>0.12731481481481499</v>
      </c>
      <c r="P62">
        <v>4.5517241379310298E-2</v>
      </c>
      <c r="Q62">
        <v>4.5517241379310298E-2</v>
      </c>
      <c r="R62">
        <v>0.12731481481481499</v>
      </c>
      <c r="S62" t="s">
        <v>35</v>
      </c>
      <c r="T62">
        <v>4.3749999999999997E-2</v>
      </c>
      <c r="U62">
        <v>4.5503597122302203E-2</v>
      </c>
      <c r="V62">
        <v>4.9862637362637401E-2</v>
      </c>
      <c r="W62">
        <v>4.2827868852458997E-2</v>
      </c>
      <c r="X62">
        <v>4.1904761904761903E-2</v>
      </c>
    </row>
    <row r="63" spans="1:24" ht="12.5" x14ac:dyDescent="0.25">
      <c r="A63" t="s">
        <v>165</v>
      </c>
      <c r="B63" t="s">
        <v>35</v>
      </c>
      <c r="C63" t="s">
        <v>35</v>
      </c>
      <c r="D63" s="10">
        <v>0.199058577405858</v>
      </c>
      <c r="E63">
        <v>0.21825396825396801</v>
      </c>
      <c r="F63">
        <v>4.75308641975309E-2</v>
      </c>
      <c r="G63">
        <v>0.21825396825396801</v>
      </c>
      <c r="H63" t="s">
        <v>35</v>
      </c>
      <c r="I63" t="s">
        <v>35</v>
      </c>
      <c r="J63">
        <v>4.1250000000000002E-2</v>
      </c>
      <c r="K63">
        <v>4.9438202247190997E-2</v>
      </c>
      <c r="L63">
        <v>4.8529411764705897E-2</v>
      </c>
      <c r="M63" t="s">
        <v>35</v>
      </c>
      <c r="N63" t="s">
        <v>35</v>
      </c>
      <c r="O63">
        <v>4.9862637362637401E-2</v>
      </c>
      <c r="P63">
        <v>4.1250000000000002E-2</v>
      </c>
      <c r="Q63">
        <v>4.75308641975309E-2</v>
      </c>
      <c r="R63">
        <v>4.9438202247190997E-2</v>
      </c>
      <c r="S63" t="s">
        <v>35</v>
      </c>
      <c r="T63" t="s">
        <v>35</v>
      </c>
      <c r="U63">
        <v>4.1250000000000002E-2</v>
      </c>
      <c r="V63">
        <v>4.75308641975309E-2</v>
      </c>
      <c r="W63">
        <v>4.1904761904761903E-2</v>
      </c>
      <c r="X63">
        <v>4.1250000000000002E-2</v>
      </c>
    </row>
    <row r="64" spans="1:24" ht="12.5" x14ac:dyDescent="0.25">
      <c r="A64" t="s">
        <v>166</v>
      </c>
      <c r="B64" t="s">
        <v>35</v>
      </c>
      <c r="C64" t="s">
        <v>35</v>
      </c>
      <c r="D64" t="s">
        <v>35</v>
      </c>
      <c r="E64">
        <v>0.195001172058134</v>
      </c>
      <c r="F64">
        <v>4.5529801324503301E-2</v>
      </c>
      <c r="G64">
        <v>0.34591194968553501</v>
      </c>
      <c r="H64" t="s">
        <v>35</v>
      </c>
      <c r="I64" t="s">
        <v>35</v>
      </c>
      <c r="J64" t="s">
        <v>35</v>
      </c>
      <c r="K64">
        <v>4.36507936507936E-2</v>
      </c>
      <c r="L64">
        <v>4.1250000000000002E-2</v>
      </c>
      <c r="M64" t="s">
        <v>35</v>
      </c>
      <c r="N64" t="s">
        <v>35</v>
      </c>
      <c r="O64" t="s">
        <v>35</v>
      </c>
      <c r="P64">
        <v>0.13940092165898599</v>
      </c>
      <c r="Q64">
        <v>4.1250000000000002E-2</v>
      </c>
      <c r="R64">
        <v>4.6428571428571402E-2</v>
      </c>
      <c r="S64" t="s">
        <v>35</v>
      </c>
      <c r="T64" t="s">
        <v>35</v>
      </c>
      <c r="U64" t="s">
        <v>35</v>
      </c>
      <c r="V64">
        <v>4.4160583941605797E-2</v>
      </c>
      <c r="W64">
        <v>4.1250000000000002E-2</v>
      </c>
      <c r="X64">
        <v>4.1250000000000002E-2</v>
      </c>
    </row>
    <row r="65" spans="1:24" ht="12.5" x14ac:dyDescent="0.25">
      <c r="A65" s="1" t="s">
        <v>167</v>
      </c>
      <c r="B65" t="s">
        <v>35</v>
      </c>
      <c r="C65" t="s">
        <v>35</v>
      </c>
      <c r="D65" t="s">
        <v>35</v>
      </c>
      <c r="E65" t="s">
        <v>35</v>
      </c>
      <c r="F65">
        <v>0.41044776119402998</v>
      </c>
      <c r="G65">
        <v>0.50738007380073802</v>
      </c>
      <c r="H65" t="s">
        <v>35</v>
      </c>
      <c r="I65" t="s">
        <v>35</v>
      </c>
      <c r="J65" t="s">
        <v>35</v>
      </c>
      <c r="K65" t="s">
        <v>35</v>
      </c>
      <c r="L65">
        <v>0.12609756097561001</v>
      </c>
      <c r="M65" t="s">
        <v>35</v>
      </c>
      <c r="N65" t="s">
        <v>35</v>
      </c>
      <c r="O65" t="s">
        <v>35</v>
      </c>
      <c r="P65" t="s">
        <v>35</v>
      </c>
      <c r="Q65">
        <v>0.195001172058134</v>
      </c>
      <c r="R65">
        <v>0.21825396825396801</v>
      </c>
      <c r="S65" t="s">
        <v>35</v>
      </c>
      <c r="T65" t="s">
        <v>35</v>
      </c>
      <c r="U65" t="s">
        <v>35</v>
      </c>
      <c r="V65" t="s">
        <v>35</v>
      </c>
      <c r="W65">
        <v>5.3272251308900502E-2</v>
      </c>
      <c r="X65">
        <v>4.5529801324503301E-2</v>
      </c>
    </row>
    <row r="66" spans="1:24" ht="12.5" x14ac:dyDescent="0.25">
      <c r="A66" t="s">
        <v>168</v>
      </c>
      <c r="B66" t="s">
        <v>35</v>
      </c>
      <c r="C66" t="s">
        <v>35</v>
      </c>
      <c r="D66" s="1" t="s">
        <v>35</v>
      </c>
      <c r="E66" s="1" t="s">
        <v>35</v>
      </c>
      <c r="F66" s="1" t="s">
        <v>35</v>
      </c>
      <c r="G66" s="1">
        <v>0.21825396825396801</v>
      </c>
      <c r="H66" s="1" t="s">
        <v>35</v>
      </c>
      <c r="I66" s="1" t="s">
        <v>35</v>
      </c>
      <c r="J66" s="1" t="s">
        <v>35</v>
      </c>
      <c r="K66" s="1" t="s">
        <v>35</v>
      </c>
      <c r="L66" s="1" t="s">
        <v>35</v>
      </c>
      <c r="M66" s="1" t="s">
        <v>35</v>
      </c>
      <c r="N66" s="1" t="s">
        <v>35</v>
      </c>
      <c r="O66" s="1" t="s">
        <v>35</v>
      </c>
      <c r="P66" s="1" t="s">
        <v>35</v>
      </c>
      <c r="Q66" s="1" t="s">
        <v>35</v>
      </c>
      <c r="R66" s="1">
        <v>0.05</v>
      </c>
      <c r="S66" t="s">
        <v>35</v>
      </c>
      <c r="T66" t="s">
        <v>35</v>
      </c>
      <c r="U66" t="s">
        <v>35</v>
      </c>
      <c r="V66" t="s">
        <v>35</v>
      </c>
      <c r="W66" t="s">
        <v>35</v>
      </c>
      <c r="X66">
        <v>4.1904761904761903E-2</v>
      </c>
    </row>
    <row r="67" spans="1:24" ht="12.5" x14ac:dyDescent="0.25">
      <c r="A67" s="1" t="s">
        <v>169</v>
      </c>
      <c r="B67" s="1">
        <v>4.1904761904761903E-2</v>
      </c>
      <c r="C67" s="1">
        <v>4.8529411764705897E-2</v>
      </c>
      <c r="D67" s="1">
        <v>4.2827868852458997E-2</v>
      </c>
      <c r="E67" s="1">
        <v>0.21825396825396801</v>
      </c>
      <c r="F67" s="1">
        <v>4.5529801324503301E-2</v>
      </c>
      <c r="G67" s="1">
        <v>0.21825396825396801</v>
      </c>
      <c r="H67" s="1">
        <v>0.05</v>
      </c>
      <c r="I67" s="1">
        <v>4.9862637362637401E-2</v>
      </c>
      <c r="J67" s="1">
        <v>4.1250000000000002E-2</v>
      </c>
      <c r="K67" s="1">
        <v>4.8529411764705897E-2</v>
      </c>
      <c r="L67" s="1">
        <v>5.2105263157894703E-2</v>
      </c>
      <c r="M67" s="1" t="s">
        <v>35</v>
      </c>
      <c r="N67" s="1">
        <v>4.1250000000000002E-2</v>
      </c>
      <c r="O67" s="1">
        <v>4.6428571428571402E-2</v>
      </c>
      <c r="P67" s="1">
        <v>4.1250000000000002E-2</v>
      </c>
      <c r="Q67" s="1">
        <v>4.5529801324503301E-2</v>
      </c>
      <c r="R67" s="1">
        <v>4.75308641975309E-2</v>
      </c>
      <c r="S67">
        <v>0.21427083333333299</v>
      </c>
      <c r="T67">
        <v>4.1250000000000002E-2</v>
      </c>
      <c r="U67">
        <v>4.3749999999999997E-2</v>
      </c>
      <c r="V67">
        <v>0.05</v>
      </c>
      <c r="W67">
        <v>4.1250000000000002E-2</v>
      </c>
      <c r="X67">
        <v>4.1250000000000002E-2</v>
      </c>
    </row>
    <row r="68" spans="1:24" ht="12.5" x14ac:dyDescent="0.25">
      <c r="A68" s="1" t="s">
        <v>170</v>
      </c>
      <c r="B68" s="1" t="s">
        <v>35</v>
      </c>
      <c r="C68" s="1">
        <v>0.24891304347826099</v>
      </c>
      <c r="D68" s="1">
        <v>4.1250000000000002E-2</v>
      </c>
      <c r="E68" s="1">
        <v>0.195001172058134</v>
      </c>
      <c r="F68" s="1">
        <v>4.1904761904761903E-2</v>
      </c>
      <c r="G68" s="1">
        <v>0.195001172058134</v>
      </c>
      <c r="H68" s="1" t="s">
        <v>35</v>
      </c>
      <c r="I68" s="1">
        <v>4.1250000000000002E-2</v>
      </c>
      <c r="J68" s="1">
        <v>4.1250000000000002E-2</v>
      </c>
      <c r="K68" s="1">
        <v>4.1904761904761903E-2</v>
      </c>
      <c r="L68" s="1">
        <v>4.1250000000000002E-2</v>
      </c>
      <c r="M68" s="1" t="s">
        <v>35</v>
      </c>
      <c r="N68" s="1" t="s">
        <v>35</v>
      </c>
      <c r="O68" s="1">
        <v>4.2500000000000003E-2</v>
      </c>
      <c r="P68" s="1">
        <v>4.1250000000000002E-2</v>
      </c>
      <c r="Q68" s="1">
        <v>4.1250000000000002E-2</v>
      </c>
      <c r="R68" s="1">
        <v>4.2827868852458997E-2</v>
      </c>
      <c r="S68" t="s">
        <v>35</v>
      </c>
      <c r="T68">
        <v>4.5529801324503301E-2</v>
      </c>
      <c r="U68">
        <v>4.1250000000000002E-2</v>
      </c>
      <c r="V68">
        <v>4.1250000000000002E-2</v>
      </c>
      <c r="W68">
        <v>4.1250000000000002E-2</v>
      </c>
      <c r="X68">
        <v>4.1250000000000002E-2</v>
      </c>
    </row>
    <row r="69" spans="1:24" ht="12.5" x14ac:dyDescent="0.25">
      <c r="A69" s="1" t="s">
        <v>171</v>
      </c>
      <c r="B69" s="1" t="s">
        <v>35</v>
      </c>
      <c r="C69" s="1" t="s">
        <v>35</v>
      </c>
      <c r="D69" s="1">
        <v>8.7562189054726403E-2</v>
      </c>
      <c r="E69" s="1">
        <v>0.26340996168582398</v>
      </c>
      <c r="F69" s="1">
        <v>0.12731481481481499</v>
      </c>
      <c r="G69" s="1">
        <v>0.26340996168582398</v>
      </c>
      <c r="H69" s="1" t="s">
        <v>35</v>
      </c>
      <c r="I69" s="1" t="s">
        <v>35</v>
      </c>
      <c r="J69" s="1">
        <v>4.2500000000000003E-2</v>
      </c>
      <c r="K69" s="1">
        <v>0.12731481481481499</v>
      </c>
      <c r="L69" s="1">
        <v>4.4160583941605797E-2</v>
      </c>
      <c r="M69" s="1" t="s">
        <v>35</v>
      </c>
      <c r="N69" s="1" t="s">
        <v>35</v>
      </c>
      <c r="O69" s="1" t="s">
        <v>35</v>
      </c>
      <c r="P69" s="1">
        <v>4.1904761904761903E-2</v>
      </c>
      <c r="Q69" s="1">
        <v>4.9862637362637401E-2</v>
      </c>
      <c r="R69" s="1">
        <v>0.12731481481481499</v>
      </c>
      <c r="S69" t="s">
        <v>35</v>
      </c>
      <c r="T69" t="s">
        <v>35</v>
      </c>
      <c r="U69">
        <v>4.1904761904761903E-2</v>
      </c>
      <c r="V69">
        <v>0.05</v>
      </c>
      <c r="W69">
        <v>4.2827868852458997E-2</v>
      </c>
      <c r="X69">
        <v>4.1904761904761903E-2</v>
      </c>
    </row>
    <row r="70" spans="1:24" ht="12.5" x14ac:dyDescent="0.25">
      <c r="A70" s="1" t="s">
        <v>172</v>
      </c>
      <c r="B70" s="1" t="s">
        <v>35</v>
      </c>
      <c r="C70" s="1" t="s">
        <v>35</v>
      </c>
      <c r="D70" s="1" t="s">
        <v>35</v>
      </c>
      <c r="E70" s="1">
        <v>0.195001172058134</v>
      </c>
      <c r="F70" s="1">
        <v>4.2827868852458997E-2</v>
      </c>
      <c r="G70" s="1">
        <v>0.195001172058134</v>
      </c>
      <c r="H70" s="1" t="s">
        <v>35</v>
      </c>
      <c r="I70" s="1" t="s">
        <v>35</v>
      </c>
      <c r="J70" s="1" t="s">
        <v>35</v>
      </c>
      <c r="K70" s="1">
        <v>4.5503597122302203E-2</v>
      </c>
      <c r="L70" s="1">
        <v>4.2500000000000003E-2</v>
      </c>
      <c r="M70" s="1" t="s">
        <v>35</v>
      </c>
      <c r="N70" s="1" t="s">
        <v>35</v>
      </c>
      <c r="O70" s="1" t="s">
        <v>35</v>
      </c>
      <c r="P70" s="1" t="s">
        <v>35</v>
      </c>
      <c r="Q70" s="1">
        <v>4.1250000000000002E-2</v>
      </c>
      <c r="R70" s="1">
        <v>4.2827868852458997E-2</v>
      </c>
      <c r="S70" t="s">
        <v>35</v>
      </c>
      <c r="T70" t="s">
        <v>35</v>
      </c>
      <c r="U70" t="s">
        <v>35</v>
      </c>
      <c r="V70">
        <v>4.1250000000000002E-2</v>
      </c>
      <c r="W70">
        <v>4.1250000000000002E-2</v>
      </c>
      <c r="X70">
        <v>4.1250000000000002E-2</v>
      </c>
    </row>
    <row r="71" spans="1:24" ht="12.5" x14ac:dyDescent="0.25">
      <c r="A71" s="1" t="s">
        <v>173</v>
      </c>
      <c r="B71" s="1" t="s">
        <v>35</v>
      </c>
      <c r="C71" s="1" t="s">
        <v>35</v>
      </c>
      <c r="D71" s="1" t="s">
        <v>35</v>
      </c>
      <c r="E71" s="1" t="s">
        <v>35</v>
      </c>
      <c r="F71" s="1">
        <v>0.195001172058134</v>
      </c>
      <c r="G71" s="1">
        <v>0.21825396825396801</v>
      </c>
      <c r="H71" s="1" t="s">
        <v>35</v>
      </c>
      <c r="I71" s="1" t="s">
        <v>35</v>
      </c>
      <c r="J71" s="1" t="s">
        <v>35</v>
      </c>
      <c r="K71" s="1" t="s">
        <v>35</v>
      </c>
      <c r="L71" s="1">
        <v>5.0925925925925902E-2</v>
      </c>
      <c r="M71" s="1" t="s">
        <v>35</v>
      </c>
      <c r="N71" s="1" t="s">
        <v>35</v>
      </c>
      <c r="O71" s="1" t="s">
        <v>35</v>
      </c>
      <c r="P71" s="1" t="s">
        <v>35</v>
      </c>
      <c r="Q71" s="1" t="s">
        <v>35</v>
      </c>
      <c r="R71" s="1">
        <v>5.44270833333333E-2</v>
      </c>
      <c r="S71" t="s">
        <v>35</v>
      </c>
      <c r="T71" t="s">
        <v>35</v>
      </c>
      <c r="U71" t="s">
        <v>35</v>
      </c>
      <c r="V71" t="s">
        <v>35</v>
      </c>
      <c r="W71">
        <v>4.1250000000000002E-2</v>
      </c>
      <c r="X71">
        <v>4.1250000000000002E-2</v>
      </c>
    </row>
    <row r="72" spans="1:24" ht="12.5" x14ac:dyDescent="0.25">
      <c r="A72" s="1" t="s">
        <v>174</v>
      </c>
      <c r="B72" s="1" t="s">
        <v>35</v>
      </c>
      <c r="C72" s="1" t="s">
        <v>35</v>
      </c>
      <c r="D72" s="1" t="s">
        <v>35</v>
      </c>
      <c r="E72" s="1" t="s">
        <v>35</v>
      </c>
      <c r="F72" s="1" t="s">
        <v>35</v>
      </c>
      <c r="G72" s="1">
        <v>0.26340996168582398</v>
      </c>
      <c r="H72" s="1" t="s">
        <v>35</v>
      </c>
      <c r="I72" s="1" t="s">
        <v>35</v>
      </c>
      <c r="J72" s="1" t="s">
        <v>35</v>
      </c>
      <c r="K72" s="1" t="s">
        <v>35</v>
      </c>
      <c r="L72" s="1" t="s">
        <v>35</v>
      </c>
      <c r="M72" s="1" t="s">
        <v>35</v>
      </c>
      <c r="N72" s="1" t="s">
        <v>35</v>
      </c>
      <c r="O72" s="1" t="s">
        <v>35</v>
      </c>
      <c r="P72" s="1" t="s">
        <v>35</v>
      </c>
      <c r="Q72" s="1" t="s">
        <v>35</v>
      </c>
      <c r="R72" s="1" t="s">
        <v>35</v>
      </c>
      <c r="S72" t="s">
        <v>35</v>
      </c>
      <c r="T72" t="s">
        <v>35</v>
      </c>
      <c r="U72" t="s">
        <v>35</v>
      </c>
      <c r="V72" t="s">
        <v>35</v>
      </c>
      <c r="W72" t="s">
        <v>35</v>
      </c>
      <c r="X72">
        <v>8.7562189054726403E-2</v>
      </c>
    </row>
    <row r="73" spans="1:24" ht="12.5" x14ac:dyDescent="0.25">
      <c r="A73" s="1" t="s">
        <v>299</v>
      </c>
      <c r="B73" s="1">
        <v>4.1250000000000002E-2</v>
      </c>
      <c r="C73" s="1">
        <v>4.36507936507936E-2</v>
      </c>
      <c r="D73" s="1">
        <v>4.1250000000000002E-2</v>
      </c>
      <c r="E73" s="1">
        <v>0.195001172058134</v>
      </c>
      <c r="F73" s="1">
        <v>4.1904761904761903E-2</v>
      </c>
      <c r="G73" s="1">
        <v>0.195001172058134</v>
      </c>
      <c r="H73" s="1">
        <v>4.1904761904761903E-2</v>
      </c>
      <c r="I73" s="1">
        <v>4.1250000000000002E-2</v>
      </c>
      <c r="J73" s="1">
        <v>4.1250000000000002E-2</v>
      </c>
      <c r="K73" s="1">
        <v>4.1904761904761903E-2</v>
      </c>
      <c r="L73" s="1">
        <v>4.1250000000000002E-2</v>
      </c>
      <c r="M73" s="1" t="s">
        <v>35</v>
      </c>
      <c r="N73" s="1">
        <v>4.1250000000000002E-2</v>
      </c>
      <c r="O73" s="1">
        <v>4.36507936507936E-2</v>
      </c>
      <c r="P73" s="1">
        <v>4.1250000000000002E-2</v>
      </c>
      <c r="Q73" s="1">
        <v>4.1250000000000002E-2</v>
      </c>
      <c r="R73" s="1">
        <v>4.8714285714285703E-2</v>
      </c>
      <c r="S73" t="s">
        <v>35</v>
      </c>
      <c r="T73">
        <v>4.1250000000000002E-2</v>
      </c>
      <c r="U73">
        <v>4.1250000000000002E-2</v>
      </c>
      <c r="V73">
        <v>4.1250000000000002E-2</v>
      </c>
      <c r="W73">
        <v>4.1250000000000002E-2</v>
      </c>
      <c r="X73">
        <v>4.1904761904761903E-2</v>
      </c>
    </row>
    <row r="74" spans="1:24" ht="12.5" x14ac:dyDescent="0.25">
      <c r="A74" s="1" t="s">
        <v>300</v>
      </c>
      <c r="B74" s="1" t="s">
        <v>35</v>
      </c>
      <c r="C74" s="1">
        <v>0.10701970443349799</v>
      </c>
      <c r="D74" s="1">
        <v>4.1250000000000002E-2</v>
      </c>
      <c r="E74" s="1">
        <v>0.195001172058134</v>
      </c>
      <c r="F74" s="1">
        <v>4.5517241379310298E-2</v>
      </c>
      <c r="G74" s="1">
        <v>0.195001172058134</v>
      </c>
      <c r="H74" s="1" t="s">
        <v>35</v>
      </c>
      <c r="I74" s="1">
        <v>4.1250000000000002E-2</v>
      </c>
      <c r="J74" s="1">
        <v>4.1250000000000002E-2</v>
      </c>
      <c r="K74" s="1">
        <v>4.3749999999999997E-2</v>
      </c>
      <c r="L74" s="1">
        <v>4.1250000000000002E-2</v>
      </c>
      <c r="M74" s="1" t="s">
        <v>35</v>
      </c>
      <c r="N74" s="1" t="s">
        <v>35</v>
      </c>
      <c r="O74" s="1">
        <v>4.3749999999999997E-2</v>
      </c>
      <c r="P74" s="1">
        <v>4.1250000000000002E-2</v>
      </c>
      <c r="Q74" s="1">
        <v>4.1250000000000002E-2</v>
      </c>
      <c r="R74" s="1">
        <v>4.1904761904761903E-2</v>
      </c>
      <c r="S74" t="s">
        <v>35</v>
      </c>
      <c r="T74" t="s">
        <v>35</v>
      </c>
      <c r="U74">
        <v>4.1250000000000002E-2</v>
      </c>
      <c r="V74">
        <v>4.1250000000000002E-2</v>
      </c>
      <c r="W74">
        <v>4.1250000000000002E-2</v>
      </c>
      <c r="X74">
        <v>4.1250000000000002E-2</v>
      </c>
    </row>
    <row r="75" spans="1:24" ht="12.5" x14ac:dyDescent="0.25">
      <c r="A75" s="1" t="s">
        <v>301</v>
      </c>
      <c r="B75" s="1" t="s">
        <v>35</v>
      </c>
      <c r="C75" s="1" t="s">
        <v>35</v>
      </c>
      <c r="D75" s="1">
        <v>8.5678391959798997E-2</v>
      </c>
      <c r="E75" s="1">
        <v>0.195001172058134</v>
      </c>
      <c r="F75" s="1">
        <v>4.3749999999999997E-2</v>
      </c>
      <c r="G75" s="1">
        <v>0.195001172058134</v>
      </c>
      <c r="H75" s="1" t="s">
        <v>35</v>
      </c>
      <c r="I75" s="1" t="s">
        <v>35</v>
      </c>
      <c r="J75" s="1">
        <v>4.1250000000000002E-2</v>
      </c>
      <c r="K75" s="1">
        <v>4.1904761904761903E-2</v>
      </c>
      <c r="L75" s="1">
        <v>4.1904761904761903E-2</v>
      </c>
      <c r="M75" s="1" t="s">
        <v>35</v>
      </c>
      <c r="N75" s="1" t="s">
        <v>35</v>
      </c>
      <c r="O75" s="1" t="s">
        <v>35</v>
      </c>
      <c r="P75" s="1">
        <v>4.1904761904761903E-2</v>
      </c>
      <c r="Q75" s="1">
        <v>4.1250000000000002E-2</v>
      </c>
      <c r="R75" s="1">
        <v>4.1904761904761903E-2</v>
      </c>
      <c r="S75" t="s">
        <v>35</v>
      </c>
      <c r="T75" t="s">
        <v>35</v>
      </c>
      <c r="U75" t="s">
        <v>35</v>
      </c>
      <c r="V75">
        <v>4.1250000000000002E-2</v>
      </c>
      <c r="W75">
        <v>4.1250000000000002E-2</v>
      </c>
      <c r="X75">
        <v>4.1904761904761903E-2</v>
      </c>
    </row>
    <row r="76" spans="1:24" ht="12.5" x14ac:dyDescent="0.25">
      <c r="A76" s="1" t="s">
        <v>302</v>
      </c>
      <c r="B76" s="1" t="s">
        <v>35</v>
      </c>
      <c r="C76" s="1" t="s">
        <v>35</v>
      </c>
      <c r="D76" s="1" t="s">
        <v>35</v>
      </c>
      <c r="E76" s="1">
        <v>0.21825396825396801</v>
      </c>
      <c r="F76" s="1">
        <v>4.8529411764705897E-2</v>
      </c>
      <c r="G76" s="1">
        <v>0.21825396825396801</v>
      </c>
      <c r="H76" s="1" t="s">
        <v>35</v>
      </c>
      <c r="I76" s="1" t="s">
        <v>35</v>
      </c>
      <c r="J76" s="1" t="s">
        <v>35</v>
      </c>
      <c r="K76" s="1">
        <v>4.80421686746988E-2</v>
      </c>
      <c r="L76" s="1">
        <v>4.80421686746988E-2</v>
      </c>
      <c r="M76" s="1" t="s">
        <v>35</v>
      </c>
      <c r="N76" s="1" t="s">
        <v>35</v>
      </c>
      <c r="O76" s="1" t="s">
        <v>35</v>
      </c>
      <c r="P76" s="1" t="s">
        <v>35</v>
      </c>
      <c r="Q76" s="1">
        <v>4.8714285714285703E-2</v>
      </c>
      <c r="R76" s="1">
        <v>4.6428571428571402E-2</v>
      </c>
      <c r="S76" t="s">
        <v>35</v>
      </c>
      <c r="T76" t="s">
        <v>35</v>
      </c>
      <c r="U76" t="s">
        <v>35</v>
      </c>
      <c r="V76" t="s">
        <v>35</v>
      </c>
      <c r="W76">
        <v>4.1904761904761903E-2</v>
      </c>
      <c r="X76">
        <v>4.1250000000000002E-2</v>
      </c>
    </row>
    <row r="77" spans="1:24" ht="12.5" x14ac:dyDescent="0.25">
      <c r="A77" s="1" t="s">
        <v>303</v>
      </c>
      <c r="B77" s="1" t="s">
        <v>35</v>
      </c>
      <c r="C77" s="1" t="s">
        <v>35</v>
      </c>
      <c r="D77" s="1" t="s">
        <v>35</v>
      </c>
      <c r="E77" s="1" t="s">
        <v>35</v>
      </c>
      <c r="F77" s="1">
        <v>0.58235294117647096</v>
      </c>
      <c r="G77" s="1">
        <v>0.195001172058134</v>
      </c>
      <c r="H77" s="1" t="s">
        <v>35</v>
      </c>
      <c r="I77" s="1" t="s">
        <v>35</v>
      </c>
      <c r="J77" s="1" t="s">
        <v>35</v>
      </c>
      <c r="K77" s="1" t="s">
        <v>35</v>
      </c>
      <c r="L77" s="1">
        <v>4.1250000000000002E-2</v>
      </c>
      <c r="M77" s="1" t="s">
        <v>35</v>
      </c>
      <c r="N77" s="1" t="s">
        <v>35</v>
      </c>
      <c r="O77" s="1" t="s">
        <v>35</v>
      </c>
      <c r="P77" s="1" t="s">
        <v>35</v>
      </c>
      <c r="Q77" s="1" t="s">
        <v>35</v>
      </c>
      <c r="R77" s="1">
        <v>0.104826732673267</v>
      </c>
      <c r="S77" t="s">
        <v>35</v>
      </c>
      <c r="T77" t="s">
        <v>35</v>
      </c>
      <c r="U77" t="s">
        <v>35</v>
      </c>
      <c r="V77" t="s">
        <v>35</v>
      </c>
      <c r="W77" t="s">
        <v>35</v>
      </c>
      <c r="X77">
        <v>0.05</v>
      </c>
    </row>
    <row r="78" spans="1:24" ht="12.5" x14ac:dyDescent="0.25">
      <c r="A78" s="1" t="s">
        <v>304</v>
      </c>
      <c r="B78" s="1" t="s">
        <v>35</v>
      </c>
      <c r="C78" s="1" t="s">
        <v>35</v>
      </c>
      <c r="D78" s="1" t="s">
        <v>35</v>
      </c>
      <c r="E78" s="1" t="s">
        <v>35</v>
      </c>
      <c r="F78" s="1" t="s">
        <v>35</v>
      </c>
      <c r="G78" s="1">
        <v>0.66909975669099797</v>
      </c>
      <c r="H78" s="1" t="s">
        <v>35</v>
      </c>
      <c r="I78" s="1" t="s">
        <v>35</v>
      </c>
      <c r="J78" s="1" t="s">
        <v>35</v>
      </c>
      <c r="K78" s="1" t="s">
        <v>35</v>
      </c>
      <c r="L78" s="1" t="s">
        <v>35</v>
      </c>
      <c r="M78" s="1" t="s">
        <v>35</v>
      </c>
      <c r="N78" s="1" t="s">
        <v>35</v>
      </c>
      <c r="O78" s="1" t="s">
        <v>35</v>
      </c>
      <c r="P78" s="1" t="s">
        <v>35</v>
      </c>
      <c r="Q78" s="1" t="s">
        <v>35</v>
      </c>
      <c r="R78" s="1" t="s">
        <v>35</v>
      </c>
      <c r="S78" t="s">
        <v>35</v>
      </c>
      <c r="T78" t="s">
        <v>35</v>
      </c>
      <c r="U78" t="s">
        <v>35</v>
      </c>
      <c r="V78" t="s">
        <v>35</v>
      </c>
      <c r="W78" t="s">
        <v>35</v>
      </c>
      <c r="X78" t="s">
        <v>35</v>
      </c>
    </row>
    <row r="79" spans="1:24" ht="12.5" x14ac:dyDescent="0.25">
      <c r="A79" s="1"/>
      <c r="B79" s="1"/>
      <c r="C79" s="1"/>
      <c r="D79" s="1"/>
      <c r="E79" s="1"/>
      <c r="F79" s="1"/>
      <c r="G79" s="1"/>
      <c r="H79" s="1"/>
      <c r="I79" s="1"/>
      <c r="J79" s="1"/>
      <c r="K79" s="1"/>
      <c r="L79" s="1"/>
      <c r="M79" s="1"/>
      <c r="N79" s="1"/>
      <c r="O79" s="1"/>
      <c r="P79" s="1"/>
      <c r="Q79" s="1"/>
      <c r="R79" s="1"/>
    </row>
    <row r="80" spans="1:24" ht="12.5" x14ac:dyDescent="0.25">
      <c r="A80" s="1" t="s">
        <v>373</v>
      </c>
      <c r="B80" s="1"/>
      <c r="C80" s="1"/>
      <c r="D80" s="1"/>
      <c r="E80" s="1"/>
      <c r="F80" s="1"/>
      <c r="G80" s="1"/>
      <c r="H80" s="1"/>
      <c r="I80" s="1"/>
      <c r="J80" s="1"/>
      <c r="K80" s="1"/>
      <c r="L80" s="1"/>
      <c r="M80" s="1"/>
      <c r="N80" s="1"/>
      <c r="O80" s="1"/>
      <c r="P80" s="1"/>
      <c r="Q80" s="1"/>
      <c r="R80" s="1"/>
    </row>
    <row r="81" spans="1:18" ht="12.5" x14ac:dyDescent="0.25">
      <c r="A81" s="1"/>
      <c r="B81" s="1" t="s">
        <v>152</v>
      </c>
      <c r="C81" s="1" t="s">
        <v>369</v>
      </c>
      <c r="D81" s="1" t="s">
        <v>153</v>
      </c>
      <c r="E81" s="1" t="s">
        <v>370</v>
      </c>
      <c r="F81" s="1" t="s">
        <v>154</v>
      </c>
      <c r="G81" s="1"/>
      <c r="H81" s="1"/>
      <c r="I81" s="1"/>
      <c r="J81" s="1"/>
      <c r="K81" s="1"/>
      <c r="L81" s="1"/>
      <c r="M81" s="1"/>
      <c r="N81" s="1"/>
      <c r="O81" s="1"/>
      <c r="P81" s="1"/>
      <c r="Q81" s="1"/>
      <c r="R81" s="1"/>
    </row>
    <row r="82" spans="1:18" ht="12.5" x14ac:dyDescent="0.25">
      <c r="A82" s="1" t="s">
        <v>2</v>
      </c>
      <c r="B82" s="1">
        <v>3</v>
      </c>
      <c r="C82" s="4">
        <v>9.7150777823634999E-5</v>
      </c>
      <c r="D82" s="1">
        <v>4.8855098590182902E-2</v>
      </c>
      <c r="E82" s="1">
        <v>1.5114285871992501</v>
      </c>
      <c r="F82" s="1">
        <v>0.17100000000000001</v>
      </c>
      <c r="G82" s="1"/>
      <c r="H82" s="1"/>
      <c r="I82" s="1"/>
      <c r="J82" s="1"/>
      <c r="K82" s="1"/>
      <c r="L82" s="1"/>
      <c r="M82" s="1"/>
      <c r="N82" s="1"/>
      <c r="O82" s="1"/>
      <c r="P82" s="1"/>
      <c r="Q82" s="1"/>
      <c r="R82" s="1"/>
    </row>
    <row r="83" spans="1:18" ht="12.5" x14ac:dyDescent="0.25">
      <c r="A83" s="1" t="s">
        <v>233</v>
      </c>
      <c r="B83" s="1">
        <v>2</v>
      </c>
      <c r="C83" s="4">
        <v>6.0997731946789304E-6</v>
      </c>
      <c r="D83" s="1">
        <v>3.0674486347889601E-3</v>
      </c>
      <c r="E83" s="1">
        <v>0.14234633713287501</v>
      </c>
      <c r="F83" s="1">
        <v>0.99299999999999999</v>
      </c>
      <c r="G83" s="1"/>
      <c r="H83" s="1"/>
      <c r="I83" s="1"/>
      <c r="J83" s="1"/>
      <c r="K83" s="1"/>
      <c r="L83" s="1"/>
      <c r="M83" s="1"/>
      <c r="N83" s="1"/>
      <c r="O83" s="1"/>
      <c r="P83" s="1"/>
      <c r="Q83" s="1"/>
      <c r="R83" s="1"/>
    </row>
    <row r="84" spans="1:18" ht="15.75" customHeight="1" x14ac:dyDescent="0.25">
      <c r="A84" t="s">
        <v>371</v>
      </c>
      <c r="B84">
        <v>88</v>
      </c>
      <c r="C84">
        <v>1.8854719128834499E-3</v>
      </c>
      <c r="D84">
        <v>0.94816447440250695</v>
      </c>
      <c r="E84" t="s">
        <v>35</v>
      </c>
      <c r="F84" t="s">
        <v>35</v>
      </c>
    </row>
    <row r="85" spans="1:18" ht="15.75" customHeight="1" x14ac:dyDescent="0.25">
      <c r="A85" s="1" t="s">
        <v>155</v>
      </c>
      <c r="B85">
        <v>93</v>
      </c>
      <c r="C85">
        <v>1.9885494170951601E-3</v>
      </c>
      <c r="D85">
        <v>1</v>
      </c>
      <c r="E85" t="s">
        <v>35</v>
      </c>
      <c r="F85" t="s">
        <v>35</v>
      </c>
    </row>
    <row r="86" spans="1:18" ht="15.75" customHeight="1" x14ac:dyDescent="0.25">
      <c r="A86" t="s">
        <v>156</v>
      </c>
    </row>
    <row r="87" spans="1:18" ht="15.75" customHeight="1" x14ac:dyDescent="0.25">
      <c r="B87" t="s">
        <v>334</v>
      </c>
      <c r="C87" s="10" t="s">
        <v>374</v>
      </c>
      <c r="D87" s="10" t="s">
        <v>375</v>
      </c>
      <c r="E87" t="s">
        <v>376</v>
      </c>
      <c r="F87" t="s">
        <v>377</v>
      </c>
      <c r="G87" t="s">
        <v>336</v>
      </c>
      <c r="H87" t="s">
        <v>378</v>
      </c>
      <c r="I87" t="s">
        <v>379</v>
      </c>
      <c r="J87" t="s">
        <v>337</v>
      </c>
      <c r="K87" t="s">
        <v>380</v>
      </c>
      <c r="L87" t="s">
        <v>381</v>
      </c>
    </row>
    <row r="88" spans="1:18" ht="15.75" customHeight="1" x14ac:dyDescent="0.25">
      <c r="A88" t="s">
        <v>334</v>
      </c>
      <c r="B88" t="s">
        <v>35</v>
      </c>
      <c r="C88">
        <v>0.98099999999999998</v>
      </c>
      <c r="D88" s="10">
        <v>0.98099999999999998</v>
      </c>
      <c r="E88" t="s">
        <v>35</v>
      </c>
      <c r="F88" t="s">
        <v>35</v>
      </c>
      <c r="G88" t="s">
        <v>35</v>
      </c>
      <c r="H88" t="s">
        <v>35</v>
      </c>
      <c r="I88" t="s">
        <v>35</v>
      </c>
      <c r="J88" t="s">
        <v>35</v>
      </c>
      <c r="K88" t="s">
        <v>35</v>
      </c>
      <c r="L88" t="s">
        <v>35</v>
      </c>
    </row>
    <row r="89" spans="1:18" ht="15.75" customHeight="1" x14ac:dyDescent="0.25">
      <c r="A89" t="s">
        <v>375</v>
      </c>
      <c r="B89" t="s">
        <v>35</v>
      </c>
      <c r="C89">
        <v>0.98099999999999998</v>
      </c>
      <c r="D89" t="s">
        <v>35</v>
      </c>
      <c r="E89" t="s">
        <v>35</v>
      </c>
      <c r="F89" t="s">
        <v>35</v>
      </c>
      <c r="G89" t="s">
        <v>35</v>
      </c>
      <c r="H89" t="s">
        <v>35</v>
      </c>
      <c r="I89" t="s">
        <v>35</v>
      </c>
      <c r="J89" t="s">
        <v>35</v>
      </c>
      <c r="K89" t="s">
        <v>35</v>
      </c>
      <c r="L89" t="s">
        <v>35</v>
      </c>
    </row>
    <row r="90" spans="1:18" ht="15.75" customHeight="1" x14ac:dyDescent="0.25">
      <c r="A90" s="1" t="s">
        <v>335</v>
      </c>
      <c r="B90">
        <v>0.98099999999999998</v>
      </c>
      <c r="C90">
        <v>0.98099999999999998</v>
      </c>
      <c r="D90">
        <v>0.98099999999999998</v>
      </c>
      <c r="E90">
        <v>0.98099999999999998</v>
      </c>
      <c r="F90">
        <v>0.98099999999999998</v>
      </c>
      <c r="G90">
        <v>0.98099999999999998</v>
      </c>
      <c r="H90">
        <v>0.98099999999999998</v>
      </c>
      <c r="I90">
        <v>0.98099999999999998</v>
      </c>
      <c r="J90">
        <v>0.98099999999999998</v>
      </c>
      <c r="K90">
        <v>0.98099999999999998</v>
      </c>
      <c r="L90">
        <v>0.98099999999999998</v>
      </c>
    </row>
    <row r="91" spans="1:18" ht="15.75" customHeight="1" x14ac:dyDescent="0.25">
      <c r="A91" t="s">
        <v>376</v>
      </c>
      <c r="B91">
        <v>0.98099999999999998</v>
      </c>
      <c r="C91">
        <v>0.98099999999999998</v>
      </c>
      <c r="D91">
        <v>0.98099999999999998</v>
      </c>
      <c r="E91" t="s">
        <v>35</v>
      </c>
      <c r="F91" t="s">
        <v>35</v>
      </c>
      <c r="G91">
        <v>0.98099999999999998</v>
      </c>
      <c r="H91">
        <v>0.98099999999999998</v>
      </c>
      <c r="I91">
        <v>0.98099999999999998</v>
      </c>
      <c r="J91">
        <v>0.98099999999999998</v>
      </c>
      <c r="K91">
        <v>0.98099999999999998</v>
      </c>
      <c r="L91">
        <v>0.98099999999999998</v>
      </c>
    </row>
    <row r="92" spans="1:18" ht="15.75" customHeight="1" x14ac:dyDescent="0.25">
      <c r="A92" t="s">
        <v>377</v>
      </c>
      <c r="B92">
        <v>0.98099999999999998</v>
      </c>
      <c r="C92">
        <v>0.98099999999999998</v>
      </c>
      <c r="D92">
        <v>0.98099999999999998</v>
      </c>
      <c r="E92">
        <v>0.98099999999999998</v>
      </c>
      <c r="F92" t="s">
        <v>35</v>
      </c>
      <c r="G92">
        <v>0.98099999999999998</v>
      </c>
      <c r="H92">
        <v>0.98099999999999998</v>
      </c>
      <c r="I92">
        <v>0.98099999999999998</v>
      </c>
      <c r="J92">
        <v>0.98099999999999998</v>
      </c>
      <c r="K92">
        <v>0.98099999999999998</v>
      </c>
      <c r="L92">
        <v>0.98099999999999998</v>
      </c>
    </row>
    <row r="93" spans="1:18" ht="15.75" customHeight="1" x14ac:dyDescent="0.25">
      <c r="A93" t="s">
        <v>336</v>
      </c>
      <c r="B93">
        <v>0.98099999999999998</v>
      </c>
      <c r="C93">
        <v>0.98099999999999998</v>
      </c>
      <c r="D93">
        <v>0.98099999999999998</v>
      </c>
      <c r="E93" t="s">
        <v>35</v>
      </c>
      <c r="F93" t="s">
        <v>35</v>
      </c>
      <c r="G93" t="s">
        <v>35</v>
      </c>
      <c r="H93">
        <v>0.98099999999999998</v>
      </c>
      <c r="I93">
        <v>0.98099999999999998</v>
      </c>
      <c r="J93">
        <v>0.98099999999999998</v>
      </c>
      <c r="K93">
        <v>0.98099999999999998</v>
      </c>
      <c r="L93">
        <v>0.98099999999999998</v>
      </c>
    </row>
    <row r="94" spans="1:18" ht="15.75" customHeight="1" x14ac:dyDescent="0.25">
      <c r="A94" t="s">
        <v>378</v>
      </c>
      <c r="B94">
        <v>0.98099999999999998</v>
      </c>
      <c r="C94">
        <v>0.98099999999999998</v>
      </c>
      <c r="D94">
        <v>0.98099999999999998</v>
      </c>
      <c r="E94" t="s">
        <v>35</v>
      </c>
      <c r="F94" t="s">
        <v>35</v>
      </c>
      <c r="G94" t="s">
        <v>35</v>
      </c>
      <c r="H94" t="s">
        <v>35</v>
      </c>
      <c r="I94" t="s">
        <v>35</v>
      </c>
      <c r="J94">
        <v>0.98099999999999998</v>
      </c>
      <c r="K94">
        <v>0.98099999999999998</v>
      </c>
      <c r="L94">
        <v>0.98099999999999998</v>
      </c>
    </row>
    <row r="95" spans="1:18" ht="15.75" customHeight="1" x14ac:dyDescent="0.25">
      <c r="A95" t="s">
        <v>379</v>
      </c>
      <c r="B95">
        <v>0.98099999999999998</v>
      </c>
      <c r="C95">
        <v>0.98099999999999998</v>
      </c>
      <c r="D95">
        <v>0.98099999999999998</v>
      </c>
      <c r="E95" t="s">
        <v>35</v>
      </c>
      <c r="F95" t="s">
        <v>35</v>
      </c>
      <c r="G95" t="s">
        <v>35</v>
      </c>
      <c r="H95">
        <v>0.98099999999999998</v>
      </c>
      <c r="I95" t="s">
        <v>35</v>
      </c>
      <c r="J95">
        <v>0.98099999999999998</v>
      </c>
      <c r="K95">
        <v>0.98099999999999998</v>
      </c>
      <c r="L95">
        <v>0.98099999999999998</v>
      </c>
    </row>
    <row r="96" spans="1:18" ht="15.75" customHeight="1" x14ac:dyDescent="0.25">
      <c r="A96" t="s">
        <v>337</v>
      </c>
      <c r="B96">
        <v>0.98099999999999998</v>
      </c>
      <c r="C96">
        <v>0.98099999999999998</v>
      </c>
      <c r="D96">
        <v>0.98099999999999998</v>
      </c>
      <c r="E96" t="s">
        <v>35</v>
      </c>
      <c r="F96" t="s">
        <v>35</v>
      </c>
      <c r="G96" t="s">
        <v>35</v>
      </c>
      <c r="H96" t="s">
        <v>35</v>
      </c>
      <c r="I96" t="s">
        <v>35</v>
      </c>
      <c r="J96" t="s">
        <v>35</v>
      </c>
      <c r="K96">
        <v>0.98099999999999998</v>
      </c>
      <c r="L96">
        <v>0.98099999999999998</v>
      </c>
    </row>
    <row r="97" spans="1:18" ht="15.75" customHeight="1" x14ac:dyDescent="0.25">
      <c r="A97" s="1" t="s">
        <v>380</v>
      </c>
      <c r="B97">
        <v>0.98099999999999998</v>
      </c>
      <c r="C97">
        <v>0.98099999999999998</v>
      </c>
      <c r="D97">
        <v>0.98099999999999998</v>
      </c>
      <c r="E97" t="s">
        <v>35</v>
      </c>
      <c r="F97" t="s">
        <v>35</v>
      </c>
      <c r="G97" t="s">
        <v>35</v>
      </c>
      <c r="H97" t="s">
        <v>35</v>
      </c>
      <c r="I97" t="s">
        <v>35</v>
      </c>
      <c r="J97" t="s">
        <v>35</v>
      </c>
      <c r="K97" t="s">
        <v>35</v>
      </c>
      <c r="L97" t="s">
        <v>35</v>
      </c>
    </row>
    <row r="98" spans="1:18" ht="15.75" customHeight="1" x14ac:dyDescent="0.25">
      <c r="A98" t="s">
        <v>381</v>
      </c>
      <c r="B98">
        <v>0.98099999999999998</v>
      </c>
      <c r="C98">
        <v>0.98099999999999998</v>
      </c>
      <c r="D98">
        <v>0.98099999999999998</v>
      </c>
      <c r="E98" t="s">
        <v>35</v>
      </c>
      <c r="F98" t="s">
        <v>35</v>
      </c>
      <c r="G98" t="s">
        <v>35</v>
      </c>
      <c r="H98" t="s">
        <v>35</v>
      </c>
      <c r="I98" t="s">
        <v>35</v>
      </c>
      <c r="J98" t="s">
        <v>35</v>
      </c>
      <c r="K98">
        <v>0.98099999999999998</v>
      </c>
      <c r="L98" t="s">
        <v>35</v>
      </c>
    </row>
    <row r="99" spans="1:18" ht="15.75" customHeight="1" x14ac:dyDescent="0.25">
      <c r="C99" s="10"/>
      <c r="D99" s="10"/>
    </row>
    <row r="100" spans="1:18" ht="15.75" customHeight="1" x14ac:dyDescent="0.25">
      <c r="A100" s="1" t="s">
        <v>382</v>
      </c>
    </row>
    <row r="101" spans="1:18" ht="15.75" customHeight="1" x14ac:dyDescent="0.25">
      <c r="B101" t="s">
        <v>152</v>
      </c>
      <c r="C101" t="s">
        <v>369</v>
      </c>
      <c r="D101" s="10" t="s">
        <v>153</v>
      </c>
      <c r="E101" t="s">
        <v>370</v>
      </c>
      <c r="F101" t="s">
        <v>154</v>
      </c>
    </row>
    <row r="102" spans="1:18" ht="15.75" customHeight="1" x14ac:dyDescent="0.25">
      <c r="A102" t="s">
        <v>233</v>
      </c>
      <c r="B102">
        <v>2</v>
      </c>
      <c r="C102" s="10">
        <v>3.5541300638704901E-6</v>
      </c>
      <c r="D102">
        <v>1.7872978329411099E-3</v>
      </c>
      <c r="E102">
        <v>0.20266617938488801</v>
      </c>
      <c r="F102">
        <v>0.97699999999999998</v>
      </c>
    </row>
    <row r="103" spans="1:18" ht="15.75" customHeight="1" x14ac:dyDescent="0.25">
      <c r="A103" s="1" t="s">
        <v>298</v>
      </c>
      <c r="B103">
        <v>5</v>
      </c>
      <c r="C103">
        <v>1.2285373607804099E-3</v>
      </c>
      <c r="D103">
        <v>0.61780579864846097</v>
      </c>
      <c r="E103">
        <v>28.0218189730303</v>
      </c>
      <c r="F103">
        <v>1E-3</v>
      </c>
    </row>
    <row r="104" spans="1:18" ht="15.75" customHeight="1" x14ac:dyDescent="0.25">
      <c r="A104" t="s">
        <v>371</v>
      </c>
      <c r="B104">
        <v>86</v>
      </c>
      <c r="C104">
        <v>7.5408532992667305E-4</v>
      </c>
      <c r="D104">
        <v>0.37921377434422898</v>
      </c>
      <c r="E104" t="s">
        <v>35</v>
      </c>
      <c r="F104" t="s">
        <v>35</v>
      </c>
    </row>
    <row r="105" spans="1:18" ht="15.75" customHeight="1" x14ac:dyDescent="0.25">
      <c r="A105" s="1" t="s">
        <v>155</v>
      </c>
      <c r="B105">
        <v>93</v>
      </c>
      <c r="C105">
        <v>1.9885494170951601E-3</v>
      </c>
      <c r="D105">
        <v>1</v>
      </c>
      <c r="E105" t="s">
        <v>35</v>
      </c>
      <c r="F105" t="s">
        <v>35</v>
      </c>
    </row>
    <row r="106" spans="1:18" ht="15.75" customHeight="1" x14ac:dyDescent="0.25">
      <c r="A106" t="s">
        <v>156</v>
      </c>
    </row>
    <row r="107" spans="1:18" ht="15.75" customHeight="1" x14ac:dyDescent="0.25">
      <c r="B107" t="s">
        <v>306</v>
      </c>
      <c r="C107" s="10" t="s">
        <v>307</v>
      </c>
      <c r="D107" s="10" t="s">
        <v>308</v>
      </c>
      <c r="E107" t="s">
        <v>309</v>
      </c>
      <c r="F107" t="s">
        <v>310</v>
      </c>
      <c r="G107" t="s">
        <v>311</v>
      </c>
      <c r="H107" t="s">
        <v>312</v>
      </c>
      <c r="I107" t="s">
        <v>313</v>
      </c>
      <c r="J107" t="s">
        <v>314</v>
      </c>
      <c r="K107" t="s">
        <v>315</v>
      </c>
      <c r="L107" t="s">
        <v>316</v>
      </c>
      <c r="M107" t="s">
        <v>317</v>
      </c>
      <c r="N107" t="s">
        <v>318</v>
      </c>
      <c r="O107" t="s">
        <v>319</v>
      </c>
      <c r="P107" t="s">
        <v>320</v>
      </c>
      <c r="Q107" t="s">
        <v>321</v>
      </c>
      <c r="R107" t="s">
        <v>322</v>
      </c>
    </row>
    <row r="108" spans="1:18" ht="15.75" customHeight="1" x14ac:dyDescent="0.25">
      <c r="A108" t="s">
        <v>305</v>
      </c>
      <c r="B108">
        <v>7.5133928571428601E-2</v>
      </c>
      <c r="C108" s="10">
        <v>7.9137931034482703E-2</v>
      </c>
      <c r="D108" s="10">
        <v>7.5823008849557505E-2</v>
      </c>
      <c r="E108">
        <v>7.9137931034482703E-2</v>
      </c>
      <c r="F108">
        <v>0.15813953488372101</v>
      </c>
      <c r="G108">
        <v>0.95751655629139099</v>
      </c>
      <c r="H108">
        <v>1.0200000000000001E-2</v>
      </c>
      <c r="I108">
        <v>2.6775E-2</v>
      </c>
      <c r="J108">
        <v>1.30212765957447E-2</v>
      </c>
      <c r="K108">
        <v>4.6836734693877599E-2</v>
      </c>
      <c r="L108">
        <v>2.0745762711864402E-2</v>
      </c>
      <c r="M108">
        <v>0.95085906040268497</v>
      </c>
      <c r="N108">
        <v>1.0200000000000001E-2</v>
      </c>
      <c r="O108">
        <v>1.0200000000000001E-2</v>
      </c>
      <c r="P108">
        <v>1.9125E-2</v>
      </c>
      <c r="Q108">
        <v>1.9125E-2</v>
      </c>
      <c r="R108">
        <v>2.1515625E-2</v>
      </c>
    </row>
    <row r="109" spans="1:18" ht="12.5" x14ac:dyDescent="0.25">
      <c r="A109" s="1" t="s">
        <v>306</v>
      </c>
      <c r="B109" t="s">
        <v>35</v>
      </c>
      <c r="C109">
        <v>0.121428571428571</v>
      </c>
      <c r="D109">
        <v>0.121428571428571</v>
      </c>
      <c r="E109">
        <v>0.121428571428571</v>
      </c>
      <c r="F109">
        <v>0.121428571428571</v>
      </c>
      <c r="G109" t="s">
        <v>35</v>
      </c>
      <c r="H109" t="s">
        <v>35</v>
      </c>
      <c r="I109">
        <v>3.5700000000000003E-2</v>
      </c>
      <c r="J109">
        <v>3.4772727272727302E-2</v>
      </c>
      <c r="K109">
        <v>4.1129032258064503E-2</v>
      </c>
      <c r="L109">
        <v>2.27432432432432E-2</v>
      </c>
      <c r="M109" t="s">
        <v>35</v>
      </c>
      <c r="N109" t="s">
        <v>35</v>
      </c>
      <c r="O109">
        <v>2.1515625E-2</v>
      </c>
      <c r="P109">
        <v>4.8959999999999997E-2</v>
      </c>
      <c r="Q109">
        <v>2.27432432432432E-2</v>
      </c>
      <c r="R109">
        <v>2.9896551724137899E-2</v>
      </c>
    </row>
    <row r="110" spans="1:18" ht="12.5" x14ac:dyDescent="0.25">
      <c r="A110" s="1" t="s">
        <v>307</v>
      </c>
      <c r="B110" s="1" t="s">
        <v>35</v>
      </c>
      <c r="C110" s="1" t="s">
        <v>35</v>
      </c>
      <c r="D110" s="4">
        <v>0.121428571428571</v>
      </c>
      <c r="E110" s="1">
        <v>1.0200000000000001E-2</v>
      </c>
      <c r="F110" s="1">
        <v>0.121428571428571</v>
      </c>
      <c r="G110" t="s">
        <v>35</v>
      </c>
      <c r="H110" t="s">
        <v>35</v>
      </c>
      <c r="I110" t="s">
        <v>35</v>
      </c>
      <c r="J110">
        <v>2.5831168831168799E-2</v>
      </c>
      <c r="K110">
        <v>3.8670329670329698E-2</v>
      </c>
      <c r="L110">
        <v>2.2173913043478301E-2</v>
      </c>
      <c r="M110" t="s">
        <v>35</v>
      </c>
      <c r="N110" t="s">
        <v>35</v>
      </c>
      <c r="O110" t="s">
        <v>35</v>
      </c>
      <c r="P110">
        <v>1.9125E-2</v>
      </c>
      <c r="Q110">
        <v>1.7999999999999999E-2</v>
      </c>
      <c r="R110">
        <v>2.7650602409638601E-2</v>
      </c>
    </row>
    <row r="111" spans="1:18" ht="12.5" x14ac:dyDescent="0.25">
      <c r="A111" s="1" t="s">
        <v>308</v>
      </c>
      <c r="B111" s="1" t="s">
        <v>35</v>
      </c>
      <c r="C111" s="1" t="s">
        <v>35</v>
      </c>
      <c r="D111" s="1" t="s">
        <v>35</v>
      </c>
      <c r="E111" s="1">
        <v>0.121428571428571</v>
      </c>
      <c r="F111" s="1">
        <v>0.121428571428571</v>
      </c>
      <c r="G111" s="1" t="s">
        <v>35</v>
      </c>
      <c r="H111" t="s">
        <v>35</v>
      </c>
      <c r="I111" t="s">
        <v>35</v>
      </c>
      <c r="J111">
        <v>0.89197959183673503</v>
      </c>
      <c r="K111">
        <v>5.8846153846153902E-2</v>
      </c>
      <c r="L111">
        <v>2.41578947368421E-2</v>
      </c>
      <c r="M111" t="s">
        <v>35</v>
      </c>
      <c r="N111" t="s">
        <v>35</v>
      </c>
      <c r="O111" t="s">
        <v>35</v>
      </c>
      <c r="P111">
        <v>0.97699999999999998</v>
      </c>
      <c r="Q111">
        <v>1.30212765957447E-2</v>
      </c>
      <c r="R111">
        <v>5.3475728155339797E-2</v>
      </c>
    </row>
    <row r="112" spans="1:18" ht="12.5" x14ac:dyDescent="0.25">
      <c r="A112" s="1" t="s">
        <v>309</v>
      </c>
      <c r="B112" s="1" t="s">
        <v>35</v>
      </c>
      <c r="C112" s="1" t="s">
        <v>35</v>
      </c>
      <c r="D112" s="1" t="s">
        <v>35</v>
      </c>
      <c r="E112" s="1" t="s">
        <v>35</v>
      </c>
      <c r="F112" s="1">
        <v>0.64195804195804196</v>
      </c>
      <c r="G112" s="1" t="s">
        <v>35</v>
      </c>
      <c r="H112" t="s">
        <v>35</v>
      </c>
      <c r="I112" t="s">
        <v>35</v>
      </c>
      <c r="J112" t="s">
        <v>35</v>
      </c>
      <c r="K112" t="s">
        <v>35</v>
      </c>
      <c r="L112">
        <v>0.57836170212766003</v>
      </c>
      <c r="M112" t="s">
        <v>35</v>
      </c>
      <c r="N112" t="s">
        <v>35</v>
      </c>
      <c r="O112" t="s">
        <v>35</v>
      </c>
      <c r="P112" t="s">
        <v>35</v>
      </c>
      <c r="Q112" t="s">
        <v>35</v>
      </c>
      <c r="R112">
        <v>0.577028571428571</v>
      </c>
    </row>
    <row r="113" spans="1:18" ht="12.5" x14ac:dyDescent="0.25">
      <c r="A113" s="1" t="s">
        <v>311</v>
      </c>
      <c r="B113" s="1">
        <v>2.9896551724137899E-2</v>
      </c>
      <c r="C113" s="1">
        <v>4.1437500000000002E-2</v>
      </c>
      <c r="D113" s="1">
        <v>3.5700000000000003E-2</v>
      </c>
      <c r="E113" s="1">
        <v>4.1437500000000002E-2</v>
      </c>
      <c r="F113" s="1">
        <v>7.5133928571428601E-2</v>
      </c>
      <c r="G113" s="1" t="s">
        <v>35</v>
      </c>
      <c r="H113">
        <v>8.5000000000000006E-3</v>
      </c>
      <c r="I113">
        <v>2.27432432432432E-2</v>
      </c>
      <c r="J113">
        <v>1.30212765957447E-2</v>
      </c>
      <c r="K113">
        <v>2.7650602409638601E-2</v>
      </c>
      <c r="L113">
        <v>1.0200000000000001E-2</v>
      </c>
      <c r="M113" t="s">
        <v>35</v>
      </c>
      <c r="N113">
        <v>1.30212765957447E-2</v>
      </c>
      <c r="O113">
        <v>8.5000000000000006E-3</v>
      </c>
      <c r="P113">
        <v>1.2078947368421101E-2</v>
      </c>
      <c r="Q113">
        <v>8.5000000000000006E-3</v>
      </c>
      <c r="R113">
        <v>2.0745762711864402E-2</v>
      </c>
    </row>
    <row r="114" spans="1:18" ht="12.5" x14ac:dyDescent="0.25">
      <c r="A114" s="1" t="s">
        <v>312</v>
      </c>
      <c r="B114" s="1">
        <v>0.95267999999999997</v>
      </c>
      <c r="C114" s="1">
        <v>2.1515625E-2</v>
      </c>
      <c r="D114" s="1">
        <v>6.3509433962264106E-2</v>
      </c>
      <c r="E114" s="1">
        <v>2.8799999999999999E-2</v>
      </c>
      <c r="F114" s="1">
        <v>4.8959999999999997E-2</v>
      </c>
      <c r="G114" s="1" t="s">
        <v>35</v>
      </c>
      <c r="H114" t="s">
        <v>35</v>
      </c>
      <c r="I114">
        <v>1.0200000000000001E-2</v>
      </c>
      <c r="J114">
        <v>1.2078947368421101E-2</v>
      </c>
      <c r="K114">
        <v>1.2078947368421101E-2</v>
      </c>
      <c r="L114">
        <v>8.5000000000000006E-3</v>
      </c>
      <c r="M114" t="s">
        <v>35</v>
      </c>
      <c r="N114" t="s">
        <v>35</v>
      </c>
      <c r="O114">
        <v>8.5000000000000006E-3</v>
      </c>
      <c r="P114">
        <v>1.2078947368421101E-2</v>
      </c>
      <c r="Q114">
        <v>8.5000000000000006E-3</v>
      </c>
      <c r="R114">
        <v>8.5000000000000006E-3</v>
      </c>
    </row>
    <row r="115" spans="1:18" ht="12.5" x14ac:dyDescent="0.25">
      <c r="A115" s="1" t="s">
        <v>313</v>
      </c>
      <c r="B115" t="s">
        <v>35</v>
      </c>
      <c r="C115">
        <v>0.60661267605633795</v>
      </c>
      <c r="D115">
        <v>2.27432432432432E-2</v>
      </c>
      <c r="E115">
        <v>3.9913043478260898E-2</v>
      </c>
      <c r="F115">
        <v>7.1587155963302701E-2</v>
      </c>
      <c r="G115" t="s">
        <v>35</v>
      </c>
      <c r="H115" t="s">
        <v>35</v>
      </c>
      <c r="I115" t="s">
        <v>35</v>
      </c>
      <c r="J115">
        <v>1.5299999999999999E-2</v>
      </c>
      <c r="K115">
        <v>2.1515625E-2</v>
      </c>
      <c r="L115">
        <v>1.30212765957447E-2</v>
      </c>
      <c r="M115" t="s">
        <v>35</v>
      </c>
      <c r="N115" t="s">
        <v>35</v>
      </c>
      <c r="O115" t="s">
        <v>35</v>
      </c>
      <c r="P115">
        <v>1.30212765957447E-2</v>
      </c>
      <c r="Q115">
        <v>1.2078947368421101E-2</v>
      </c>
      <c r="R115">
        <v>2.2173913043478301E-2</v>
      </c>
    </row>
    <row r="116" spans="1:18" ht="12.5" x14ac:dyDescent="0.25">
      <c r="A116" s="1" t="s">
        <v>314</v>
      </c>
      <c r="B116" s="1" t="s">
        <v>35</v>
      </c>
      <c r="C116" s="1" t="s">
        <v>35</v>
      </c>
      <c r="D116" s="1" t="s">
        <v>35</v>
      </c>
      <c r="E116" s="1">
        <v>8.5000000000000006E-3</v>
      </c>
      <c r="F116">
        <v>5.3475728155339797E-2</v>
      </c>
      <c r="G116" t="s">
        <v>35</v>
      </c>
      <c r="H116" t="s">
        <v>35</v>
      </c>
      <c r="I116" t="s">
        <v>35</v>
      </c>
      <c r="J116" t="s">
        <v>35</v>
      </c>
      <c r="K116">
        <v>8.5000000000000006E-3</v>
      </c>
      <c r="L116">
        <v>8.5000000000000006E-3</v>
      </c>
      <c r="M116" t="s">
        <v>35</v>
      </c>
      <c r="N116" t="s">
        <v>35</v>
      </c>
      <c r="O116" t="s">
        <v>35</v>
      </c>
      <c r="P116" t="s">
        <v>35</v>
      </c>
      <c r="Q116">
        <v>1.0200000000000001E-2</v>
      </c>
      <c r="R116">
        <v>1.30212765957447E-2</v>
      </c>
    </row>
    <row r="117" spans="1:18" ht="12.5" x14ac:dyDescent="0.25">
      <c r="A117" s="1" t="s">
        <v>315</v>
      </c>
      <c r="B117" s="1" t="s">
        <v>35</v>
      </c>
      <c r="C117" s="1" t="s">
        <v>35</v>
      </c>
      <c r="D117" s="1" t="s">
        <v>35</v>
      </c>
      <c r="E117" s="1">
        <v>0.81634931506849295</v>
      </c>
      <c r="F117">
        <v>0.51739130434782599</v>
      </c>
      <c r="G117" t="s">
        <v>35</v>
      </c>
      <c r="H117" t="s">
        <v>35</v>
      </c>
      <c r="I117" t="s">
        <v>35</v>
      </c>
      <c r="J117" t="s">
        <v>35</v>
      </c>
      <c r="K117" t="s">
        <v>35</v>
      </c>
      <c r="L117">
        <v>0.44187313432835801</v>
      </c>
      <c r="M117" t="s">
        <v>35</v>
      </c>
      <c r="N117" t="s">
        <v>35</v>
      </c>
      <c r="O117" t="s">
        <v>35</v>
      </c>
      <c r="P117" t="s">
        <v>35</v>
      </c>
      <c r="Q117" t="s">
        <v>35</v>
      </c>
      <c r="R117">
        <v>0.26629007633587798</v>
      </c>
    </row>
    <row r="118" spans="1:18" ht="12.5" x14ac:dyDescent="0.25">
      <c r="A118" s="1" t="s">
        <v>316</v>
      </c>
      <c r="B118" s="1" t="s">
        <v>35</v>
      </c>
      <c r="C118" s="1" t="s">
        <v>35</v>
      </c>
      <c r="D118" s="1" t="s">
        <v>35</v>
      </c>
      <c r="E118" s="1" t="s">
        <v>35</v>
      </c>
      <c r="F118">
        <v>0.51739130434782599</v>
      </c>
      <c r="G118" t="s">
        <v>35</v>
      </c>
      <c r="H118" t="s">
        <v>35</v>
      </c>
      <c r="I118" t="s">
        <v>35</v>
      </c>
      <c r="J118" t="s">
        <v>35</v>
      </c>
      <c r="K118" t="s">
        <v>35</v>
      </c>
      <c r="L118" t="s">
        <v>35</v>
      </c>
      <c r="M118" t="s">
        <v>35</v>
      </c>
      <c r="N118" t="s">
        <v>35</v>
      </c>
      <c r="O118" t="s">
        <v>35</v>
      </c>
      <c r="P118" t="s">
        <v>35</v>
      </c>
      <c r="Q118" t="s">
        <v>35</v>
      </c>
      <c r="R118" t="s">
        <v>35</v>
      </c>
    </row>
    <row r="119" spans="1:18" ht="12.5" x14ac:dyDescent="0.25">
      <c r="A119" s="1" t="s">
        <v>317</v>
      </c>
      <c r="B119" s="1">
        <v>5.1504950495049502E-2</v>
      </c>
      <c r="C119" s="1">
        <v>7.9137931034482703E-2</v>
      </c>
      <c r="D119" s="1">
        <v>4.57422680412371E-2</v>
      </c>
      <c r="E119" s="1">
        <v>6.5775700934579406E-2</v>
      </c>
      <c r="F119">
        <v>0.14224218750000001</v>
      </c>
      <c r="G119">
        <v>0.72250000000000003</v>
      </c>
      <c r="H119">
        <v>1.2078947368421101E-2</v>
      </c>
      <c r="I119">
        <v>2.1515625E-2</v>
      </c>
      <c r="J119">
        <v>2.2173913043478301E-2</v>
      </c>
      <c r="K119">
        <v>8.7615384615384595E-2</v>
      </c>
      <c r="L119">
        <v>2.6775E-2</v>
      </c>
      <c r="M119" t="s">
        <v>35</v>
      </c>
      <c r="N119">
        <v>1.5299999999999999E-2</v>
      </c>
      <c r="O119">
        <v>8.5000000000000006E-3</v>
      </c>
      <c r="P119">
        <v>2.6775E-2</v>
      </c>
      <c r="Q119">
        <v>2.27432432432432E-2</v>
      </c>
      <c r="R119">
        <v>2.2173913043478301E-2</v>
      </c>
    </row>
    <row r="120" spans="1:18" ht="12.5" x14ac:dyDescent="0.25">
      <c r="A120" s="1" t="s">
        <v>318</v>
      </c>
      <c r="B120" s="1">
        <v>0.346568181818182</v>
      </c>
      <c r="C120" s="1">
        <v>2.2173913043478301E-2</v>
      </c>
      <c r="D120" s="1">
        <v>7.5133928571428601E-2</v>
      </c>
      <c r="E120" s="1">
        <v>2.8799999999999999E-2</v>
      </c>
      <c r="F120">
        <v>6.1199999999999997E-2</v>
      </c>
      <c r="G120" t="s">
        <v>35</v>
      </c>
      <c r="H120">
        <v>0.18242307692307699</v>
      </c>
      <c r="I120">
        <v>8.5000000000000006E-3</v>
      </c>
      <c r="J120">
        <v>1.9125E-2</v>
      </c>
      <c r="K120">
        <v>1.5299999999999999E-2</v>
      </c>
      <c r="L120">
        <v>1.30212765957447E-2</v>
      </c>
      <c r="M120" t="s">
        <v>35</v>
      </c>
      <c r="N120" t="s">
        <v>35</v>
      </c>
      <c r="O120">
        <v>1.0200000000000001E-2</v>
      </c>
      <c r="P120">
        <v>1.0200000000000001E-2</v>
      </c>
      <c r="Q120">
        <v>8.5000000000000006E-3</v>
      </c>
      <c r="R120">
        <v>1.2078947368421101E-2</v>
      </c>
    </row>
    <row r="121" spans="1:18" ht="15.75" customHeight="1" x14ac:dyDescent="0.25">
      <c r="A121" t="s">
        <v>319</v>
      </c>
      <c r="B121" t="s">
        <v>35</v>
      </c>
      <c r="C121">
        <v>0.96832894736842101</v>
      </c>
      <c r="D121">
        <v>2.0745762711864402E-2</v>
      </c>
      <c r="E121">
        <v>1.0200000000000001E-2</v>
      </c>
      <c r="F121">
        <v>2.7650602409638601E-2</v>
      </c>
      <c r="G121" t="s">
        <v>35</v>
      </c>
      <c r="H121" t="s">
        <v>35</v>
      </c>
      <c r="I121">
        <v>0.51739130434782599</v>
      </c>
      <c r="J121">
        <v>8.5000000000000006E-3</v>
      </c>
      <c r="K121">
        <v>1.0200000000000001E-2</v>
      </c>
      <c r="L121">
        <v>8.5000000000000006E-3</v>
      </c>
      <c r="M121" t="s">
        <v>35</v>
      </c>
      <c r="N121" t="s">
        <v>35</v>
      </c>
      <c r="O121" t="s">
        <v>35</v>
      </c>
      <c r="P121">
        <v>8.5000000000000006E-3</v>
      </c>
      <c r="Q121">
        <v>8.5000000000000006E-3</v>
      </c>
      <c r="R121">
        <v>1.0200000000000001E-2</v>
      </c>
    </row>
    <row r="122" spans="1:18" ht="12.5" x14ac:dyDescent="0.25">
      <c r="A122" s="1" t="s">
        <v>320</v>
      </c>
      <c r="B122" t="s">
        <v>35</v>
      </c>
      <c r="C122" t="s">
        <v>35</v>
      </c>
      <c r="D122" t="s">
        <v>35</v>
      </c>
      <c r="E122">
        <v>2.41578947368421E-2</v>
      </c>
      <c r="F122">
        <v>4.1437500000000002E-2</v>
      </c>
      <c r="G122" t="s">
        <v>35</v>
      </c>
      <c r="H122" t="s">
        <v>35</v>
      </c>
      <c r="I122" t="s">
        <v>35</v>
      </c>
      <c r="J122">
        <v>0.91076351351351303</v>
      </c>
      <c r="K122">
        <v>1.9125E-2</v>
      </c>
      <c r="L122">
        <v>8.5000000000000006E-3</v>
      </c>
      <c r="M122" t="s">
        <v>35</v>
      </c>
      <c r="N122" t="s">
        <v>35</v>
      </c>
      <c r="O122" t="s">
        <v>35</v>
      </c>
      <c r="P122" t="s">
        <v>35</v>
      </c>
      <c r="Q122">
        <v>1.2078947368421101E-2</v>
      </c>
      <c r="R122">
        <v>1.30212765957447E-2</v>
      </c>
    </row>
    <row r="123" spans="1:18" ht="12.5" x14ac:dyDescent="0.25">
      <c r="A123" s="1" t="s">
        <v>321</v>
      </c>
      <c r="B123" s="1" t="s">
        <v>35</v>
      </c>
      <c r="C123" s="1" t="s">
        <v>35</v>
      </c>
      <c r="D123" s="1" t="s">
        <v>35</v>
      </c>
      <c r="E123" s="1">
        <v>0.407233082706767</v>
      </c>
      <c r="F123" s="1">
        <v>0.12649606299212601</v>
      </c>
      <c r="G123" t="s">
        <v>35</v>
      </c>
      <c r="H123" t="s">
        <v>35</v>
      </c>
      <c r="I123" t="s">
        <v>35</v>
      </c>
      <c r="J123" t="s">
        <v>35</v>
      </c>
      <c r="K123">
        <v>0.50660000000000005</v>
      </c>
      <c r="L123">
        <v>9.0762711864406806E-2</v>
      </c>
      <c r="M123" t="s">
        <v>35</v>
      </c>
      <c r="N123" t="s">
        <v>35</v>
      </c>
      <c r="O123" t="s">
        <v>35</v>
      </c>
      <c r="P123" t="s">
        <v>35</v>
      </c>
      <c r="Q123" t="s">
        <v>35</v>
      </c>
      <c r="R123">
        <v>7.1587155963302701E-2</v>
      </c>
    </row>
    <row r="124" spans="1:18" ht="12.5" x14ac:dyDescent="0.25">
      <c r="A124" s="1" t="s">
        <v>322</v>
      </c>
      <c r="B124" s="1" t="s">
        <v>35</v>
      </c>
      <c r="C124" s="1" t="s">
        <v>35</v>
      </c>
      <c r="D124" s="1" t="s">
        <v>35</v>
      </c>
      <c r="E124" s="1" t="s">
        <v>35</v>
      </c>
      <c r="F124" s="1">
        <v>0.54375539568345299</v>
      </c>
      <c r="G124" s="1" t="s">
        <v>35</v>
      </c>
      <c r="H124" t="s">
        <v>35</v>
      </c>
      <c r="I124" t="s">
        <v>35</v>
      </c>
      <c r="J124" t="s">
        <v>35</v>
      </c>
      <c r="K124" t="s">
        <v>35</v>
      </c>
      <c r="L124">
        <v>0.79665517241379302</v>
      </c>
      <c r="M124" t="s">
        <v>35</v>
      </c>
      <c r="N124" t="s">
        <v>35</v>
      </c>
      <c r="O124" t="s">
        <v>35</v>
      </c>
      <c r="P124" t="s">
        <v>35</v>
      </c>
      <c r="Q124" t="s">
        <v>35</v>
      </c>
      <c r="R124" t="s">
        <v>35</v>
      </c>
    </row>
    <row r="125" spans="1:18" ht="12.5" x14ac:dyDescent="0.25">
      <c r="A125" s="1"/>
      <c r="B125" s="1"/>
      <c r="C125" s="1"/>
      <c r="D125" s="1"/>
      <c r="E125" s="1"/>
      <c r="F125" s="1"/>
      <c r="G125" s="1"/>
    </row>
    <row r="126" spans="1:18" ht="12.5" x14ac:dyDescent="0.25">
      <c r="A126" s="1" t="s">
        <v>383</v>
      </c>
      <c r="B126" s="1"/>
      <c r="C126" s="1"/>
      <c r="D126" s="1"/>
      <c r="E126" s="1"/>
      <c r="F126" s="1"/>
      <c r="G126" s="1"/>
    </row>
    <row r="127" spans="1:18" ht="12.5" x14ac:dyDescent="0.25">
      <c r="A127" s="1"/>
      <c r="B127" s="1" t="s">
        <v>152</v>
      </c>
      <c r="C127" s="1" t="s">
        <v>369</v>
      </c>
      <c r="D127" s="1" t="s">
        <v>153</v>
      </c>
      <c r="E127" s="1" t="s">
        <v>370</v>
      </c>
      <c r="F127" s="1" t="s">
        <v>154</v>
      </c>
      <c r="G127" s="1"/>
    </row>
    <row r="128" spans="1:18" ht="12.5" x14ac:dyDescent="0.25">
      <c r="A128" s="1" t="s">
        <v>3</v>
      </c>
      <c r="B128" s="1">
        <v>4</v>
      </c>
      <c r="C128" s="4">
        <v>2.08677138323191E-5</v>
      </c>
      <c r="D128" s="1">
        <v>1.0493937768367E-2</v>
      </c>
      <c r="E128" s="1">
        <v>0.59478663882503402</v>
      </c>
      <c r="F128" s="1">
        <v>0.747</v>
      </c>
      <c r="G128" s="1"/>
    </row>
    <row r="129" spans="1:6" ht="12.5" x14ac:dyDescent="0.25">
      <c r="A129" t="s">
        <v>298</v>
      </c>
      <c r="B129">
        <v>5</v>
      </c>
      <c r="C129">
        <v>1.2133182090203699E-3</v>
      </c>
      <c r="D129">
        <v>0.61015240485839295</v>
      </c>
      <c r="E129">
        <v>27.666296947229402</v>
      </c>
      <c r="F129">
        <v>1E-3</v>
      </c>
    </row>
    <row r="130" spans="1:6" ht="15.75" customHeight="1" x14ac:dyDescent="0.25">
      <c r="A130" t="s">
        <v>371</v>
      </c>
      <c r="B130">
        <v>84</v>
      </c>
      <c r="C130">
        <v>7.3677174615822505E-4</v>
      </c>
      <c r="D130">
        <v>0.37050713440880301</v>
      </c>
      <c r="E130" t="s">
        <v>35</v>
      </c>
      <c r="F130" t="s">
        <v>35</v>
      </c>
    </row>
    <row r="131" spans="1:6" ht="15.75" customHeight="1" x14ac:dyDescent="0.25">
      <c r="A131" t="s">
        <v>155</v>
      </c>
      <c r="B131">
        <v>93</v>
      </c>
      <c r="C131">
        <v>1.9885494170951601E-3</v>
      </c>
      <c r="D131">
        <v>1</v>
      </c>
      <c r="E131" t="s">
        <v>35</v>
      </c>
      <c r="F131" t="s">
        <v>35</v>
      </c>
    </row>
    <row r="132" spans="1:6" ht="15.75" customHeight="1" x14ac:dyDescent="0.25">
      <c r="A132" t="s">
        <v>175</v>
      </c>
    </row>
    <row r="134" spans="1:6" ht="15.75" customHeight="1" x14ac:dyDescent="0.25">
      <c r="A134" t="s">
        <v>384</v>
      </c>
    </row>
    <row r="135" spans="1:6" ht="15.75" customHeight="1" x14ac:dyDescent="0.25">
      <c r="B135" t="s">
        <v>152</v>
      </c>
      <c r="C135" t="s">
        <v>369</v>
      </c>
      <c r="D135" t="s">
        <v>153</v>
      </c>
      <c r="E135" t="s">
        <v>370</v>
      </c>
      <c r="F135" t="s">
        <v>154</v>
      </c>
    </row>
    <row r="136" spans="1:6" ht="15.75" customHeight="1" x14ac:dyDescent="0.25">
      <c r="A136" t="s">
        <v>2</v>
      </c>
      <c r="B136">
        <v>3</v>
      </c>
      <c r="C136">
        <v>1.6253891075736701E-4</v>
      </c>
      <c r="D136">
        <v>8.1737425964903201E-2</v>
      </c>
      <c r="E136">
        <v>7.6424281465995101</v>
      </c>
      <c r="F136">
        <v>1E-3</v>
      </c>
    </row>
    <row r="137" spans="1:6" ht="15.75" customHeight="1" x14ac:dyDescent="0.25">
      <c r="A137" t="s">
        <v>3</v>
      </c>
      <c r="B137">
        <v>4</v>
      </c>
      <c r="C137" s="10">
        <v>1.4398386367404399E-5</v>
      </c>
      <c r="D137">
        <v>7.2406480038284997E-3</v>
      </c>
      <c r="E137">
        <v>0.50774903403343297</v>
      </c>
      <c r="F137">
        <v>0.83299999999999996</v>
      </c>
    </row>
    <row r="138" spans="1:6" ht="15.75" customHeight="1" x14ac:dyDescent="0.25">
      <c r="A138" t="s">
        <v>298</v>
      </c>
      <c r="B138">
        <v>5</v>
      </c>
      <c r="C138">
        <v>1.2848941206498601E-3</v>
      </c>
      <c r="D138">
        <v>0.64614643699768304</v>
      </c>
      <c r="E138">
        <v>36.248714651643901</v>
      </c>
      <c r="F138">
        <v>1E-3</v>
      </c>
    </row>
    <row r="139" spans="1:6" ht="15.75" customHeight="1" x14ac:dyDescent="0.25">
      <c r="A139" t="s">
        <v>371</v>
      </c>
      <c r="B139">
        <v>81</v>
      </c>
      <c r="C139">
        <v>5.7423511301203396E-4</v>
      </c>
      <c r="D139">
        <v>0.288770853807026</v>
      </c>
      <c r="E139" t="s">
        <v>35</v>
      </c>
      <c r="F139" t="s">
        <v>35</v>
      </c>
    </row>
    <row r="140" spans="1:6" ht="15.75" customHeight="1" x14ac:dyDescent="0.25">
      <c r="A140" t="s">
        <v>155</v>
      </c>
      <c r="B140">
        <v>93</v>
      </c>
      <c r="C140">
        <v>1.9885494170951601E-3</v>
      </c>
      <c r="D140">
        <v>1</v>
      </c>
      <c r="E140" t="s">
        <v>35</v>
      </c>
      <c r="F140" t="s">
        <v>35</v>
      </c>
    </row>
    <row r="141" spans="1:6" ht="15.75" customHeight="1" x14ac:dyDescent="0.25">
      <c r="A141" t="s">
        <v>175</v>
      </c>
    </row>
  </sheetData>
  <conditionalFormatting sqref="B22:D24">
    <cfRule type="cellIs" dxfId="14" priority="5" operator="lessThan">
      <formula>0.05</formula>
    </cfRule>
  </conditionalFormatting>
  <conditionalFormatting sqref="B9:F13">
    <cfRule type="cellIs" dxfId="13" priority="6" operator="lessThan">
      <formula>0.05</formula>
    </cfRule>
  </conditionalFormatting>
  <conditionalFormatting sqref="B67:R78">
    <cfRule type="cellIs" dxfId="12" priority="3" operator="lessThan">
      <formula>0.05</formula>
    </cfRule>
    <cfRule type="cellIs" dxfId="11" priority="8" operator="lessThan">
      <formula>0.05</formula>
    </cfRule>
  </conditionalFormatting>
  <conditionalFormatting sqref="B108:R124">
    <cfRule type="cellIs" dxfId="10" priority="1" operator="lessThan">
      <formula>0.05</formula>
    </cfRule>
  </conditionalFormatting>
  <conditionalFormatting sqref="B55:X56">
    <cfRule type="cellIs" dxfId="9" priority="7" operator="lessThan">
      <formula>0.05</formula>
    </cfRule>
  </conditionalFormatting>
  <conditionalFormatting sqref="B55:X78">
    <cfRule type="cellIs" dxfId="8" priority="2" operator="lessThan">
      <formula>0.05</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D366F-B6F8-4F05-93AD-67025EBC18C6}">
  <dimension ref="A1:X213"/>
  <sheetViews>
    <sheetView workbookViewId="0">
      <selection activeCell="A187" sqref="A187"/>
    </sheetView>
  </sheetViews>
  <sheetFormatPr defaultRowHeight="12.5" x14ac:dyDescent="0.25"/>
  <cols>
    <col min="1" max="1" width="17.6328125" customWidth="1"/>
    <col min="2" max="2" width="14.54296875" bestFit="1" customWidth="1"/>
    <col min="3" max="4" width="15.1796875" bestFit="1" customWidth="1"/>
    <col min="5" max="6" width="12.36328125" bestFit="1" customWidth="1"/>
    <col min="7" max="7" width="16" bestFit="1" customWidth="1"/>
    <col min="8" max="9" width="16.6328125" bestFit="1" customWidth="1"/>
    <col min="10" max="11" width="13.90625" bestFit="1" customWidth="1"/>
    <col min="12" max="12" width="12.08984375" bestFit="1" customWidth="1"/>
    <col min="13" max="14" width="12.7265625" bestFit="1" customWidth="1"/>
    <col min="15" max="15" width="10.1796875" bestFit="1" customWidth="1"/>
    <col min="16" max="16" width="10" bestFit="1" customWidth="1"/>
    <col min="17" max="17" width="15.81640625" bestFit="1" customWidth="1"/>
    <col min="18" max="19" width="16.453125" bestFit="1" customWidth="1"/>
    <col min="20" max="20" width="13.7265625" bestFit="1" customWidth="1"/>
    <col min="21" max="21" width="10" bestFit="1" customWidth="1"/>
    <col min="23" max="23" width="10.1796875" bestFit="1" customWidth="1"/>
    <col min="24" max="24" width="6.36328125" bestFit="1" customWidth="1"/>
  </cols>
  <sheetData>
    <row r="1" spans="1:4" ht="13" x14ac:dyDescent="0.3">
      <c r="A1" s="9" t="s">
        <v>387</v>
      </c>
    </row>
    <row r="2" spans="1:4" x14ac:dyDescent="0.25">
      <c r="A2" t="s">
        <v>2</v>
      </c>
    </row>
    <row r="3" spans="1:4" x14ac:dyDescent="0.25">
      <c r="A3" t="s">
        <v>330</v>
      </c>
    </row>
    <row r="4" spans="1:4" x14ac:dyDescent="0.25">
      <c r="B4" t="s">
        <v>44</v>
      </c>
      <c r="C4" t="s">
        <v>21</v>
      </c>
      <c r="D4" t="s">
        <v>31</v>
      </c>
    </row>
    <row r="5" spans="1:4" x14ac:dyDescent="0.25">
      <c r="A5" t="s">
        <v>21</v>
      </c>
      <c r="B5">
        <v>1</v>
      </c>
      <c r="C5" t="s">
        <v>35</v>
      </c>
      <c r="D5" t="s">
        <v>35</v>
      </c>
    </row>
    <row r="6" spans="1:4" x14ac:dyDescent="0.25">
      <c r="A6" t="s">
        <v>31</v>
      </c>
      <c r="B6">
        <v>1</v>
      </c>
      <c r="C6">
        <v>1</v>
      </c>
      <c r="D6" t="s">
        <v>35</v>
      </c>
    </row>
    <row r="7" spans="1:4" x14ac:dyDescent="0.25">
      <c r="A7" t="s">
        <v>232</v>
      </c>
      <c r="B7">
        <v>1</v>
      </c>
      <c r="C7">
        <v>1</v>
      </c>
      <c r="D7">
        <v>1</v>
      </c>
    </row>
    <row r="8" spans="1:4" x14ac:dyDescent="0.25">
      <c r="A8" t="s">
        <v>331</v>
      </c>
    </row>
    <row r="9" spans="1:4" x14ac:dyDescent="0.25">
      <c r="B9" t="s">
        <v>44</v>
      </c>
      <c r="C9" t="s">
        <v>21</v>
      </c>
      <c r="D9" t="s">
        <v>31</v>
      </c>
    </row>
    <row r="10" spans="1:4" x14ac:dyDescent="0.25">
      <c r="A10" t="s">
        <v>21</v>
      </c>
      <c r="B10">
        <v>1</v>
      </c>
      <c r="C10" t="s">
        <v>35</v>
      </c>
      <c r="D10" t="s">
        <v>35</v>
      </c>
    </row>
    <row r="11" spans="1:4" x14ac:dyDescent="0.25">
      <c r="A11" t="s">
        <v>31</v>
      </c>
      <c r="B11">
        <v>1</v>
      </c>
      <c r="C11">
        <v>1</v>
      </c>
      <c r="D11" t="s">
        <v>35</v>
      </c>
    </row>
    <row r="12" spans="1:4" x14ac:dyDescent="0.25">
      <c r="A12" t="s">
        <v>232</v>
      </c>
      <c r="B12">
        <v>1</v>
      </c>
      <c r="C12">
        <v>1</v>
      </c>
      <c r="D12">
        <v>1</v>
      </c>
    </row>
    <row r="13" spans="1:4" x14ac:dyDescent="0.25">
      <c r="A13" t="s">
        <v>332</v>
      </c>
    </row>
    <row r="14" spans="1:4" x14ac:dyDescent="0.25">
      <c r="B14" t="s">
        <v>44</v>
      </c>
      <c r="C14" t="s">
        <v>21</v>
      </c>
      <c r="D14" t="s">
        <v>31</v>
      </c>
    </row>
    <row r="15" spans="1:4" x14ac:dyDescent="0.25">
      <c r="A15" t="s">
        <v>21</v>
      </c>
      <c r="B15">
        <v>1</v>
      </c>
      <c r="C15" t="s">
        <v>35</v>
      </c>
      <c r="D15" t="s">
        <v>35</v>
      </c>
    </row>
    <row r="16" spans="1:4" x14ac:dyDescent="0.25">
      <c r="A16" t="s">
        <v>31</v>
      </c>
      <c r="B16">
        <v>0.19650870400169601</v>
      </c>
      <c r="C16">
        <v>0.162882856426219</v>
      </c>
      <c r="D16" t="s">
        <v>35</v>
      </c>
    </row>
    <row r="17" spans="1:5" x14ac:dyDescent="0.25">
      <c r="A17" t="s">
        <v>232</v>
      </c>
      <c r="B17">
        <v>1</v>
      </c>
      <c r="C17">
        <v>0.76293929096472901</v>
      </c>
      <c r="D17">
        <v>1</v>
      </c>
    </row>
    <row r="18" spans="1:5" x14ac:dyDescent="0.25">
      <c r="A18" t="s">
        <v>3</v>
      </c>
    </row>
    <row r="19" spans="1:5" x14ac:dyDescent="0.25">
      <c r="A19" t="s">
        <v>330</v>
      </c>
    </row>
    <row r="20" spans="1:5" x14ac:dyDescent="0.25">
      <c r="B20" t="s">
        <v>323</v>
      </c>
      <c r="C20" t="s">
        <v>27</v>
      </c>
      <c r="D20" t="s">
        <v>29</v>
      </c>
      <c r="E20" t="s">
        <v>23</v>
      </c>
    </row>
    <row r="21" spans="1:5" x14ac:dyDescent="0.25">
      <c r="A21" t="s">
        <v>27</v>
      </c>
      <c r="B21">
        <v>1</v>
      </c>
      <c r="C21" t="s">
        <v>35</v>
      </c>
      <c r="D21" t="s">
        <v>35</v>
      </c>
      <c r="E21" t="s">
        <v>35</v>
      </c>
    </row>
    <row r="22" spans="1:5" x14ac:dyDescent="0.25">
      <c r="A22" t="s">
        <v>29</v>
      </c>
      <c r="B22">
        <v>1</v>
      </c>
      <c r="C22">
        <v>1</v>
      </c>
      <c r="D22" t="s">
        <v>35</v>
      </c>
      <c r="E22" t="s">
        <v>35</v>
      </c>
    </row>
    <row r="23" spans="1:5" x14ac:dyDescent="0.25">
      <c r="A23" t="s">
        <v>23</v>
      </c>
      <c r="B23">
        <v>1</v>
      </c>
      <c r="C23">
        <v>1</v>
      </c>
      <c r="D23">
        <v>1</v>
      </c>
      <c r="E23" t="s">
        <v>35</v>
      </c>
    </row>
    <row r="24" spans="1:5" x14ac:dyDescent="0.25">
      <c r="A24" t="s">
        <v>25</v>
      </c>
      <c r="B24">
        <v>1</v>
      </c>
      <c r="C24">
        <v>1</v>
      </c>
      <c r="D24">
        <v>1</v>
      </c>
      <c r="E24">
        <v>1</v>
      </c>
    </row>
    <row r="25" spans="1:5" x14ac:dyDescent="0.25">
      <c r="A25" t="s">
        <v>331</v>
      </c>
    </row>
    <row r="26" spans="1:5" x14ac:dyDescent="0.25">
      <c r="B26" t="s">
        <v>323</v>
      </c>
      <c r="C26" t="s">
        <v>27</v>
      </c>
      <c r="D26" t="s">
        <v>29</v>
      </c>
      <c r="E26" t="s">
        <v>23</v>
      </c>
    </row>
    <row r="27" spans="1:5" x14ac:dyDescent="0.25">
      <c r="A27" t="s">
        <v>27</v>
      </c>
      <c r="B27">
        <v>1</v>
      </c>
      <c r="C27" t="s">
        <v>35</v>
      </c>
      <c r="D27" t="s">
        <v>35</v>
      </c>
      <c r="E27" t="s">
        <v>35</v>
      </c>
    </row>
    <row r="28" spans="1:5" x14ac:dyDescent="0.25">
      <c r="A28" t="s">
        <v>29</v>
      </c>
      <c r="B28">
        <v>1</v>
      </c>
      <c r="C28">
        <v>1</v>
      </c>
      <c r="D28" t="s">
        <v>35</v>
      </c>
      <c r="E28" t="s">
        <v>35</v>
      </c>
    </row>
    <row r="29" spans="1:5" x14ac:dyDescent="0.25">
      <c r="A29" t="s">
        <v>23</v>
      </c>
      <c r="B29">
        <v>1</v>
      </c>
      <c r="C29">
        <v>1</v>
      </c>
      <c r="D29">
        <v>1</v>
      </c>
      <c r="E29" t="s">
        <v>35</v>
      </c>
    </row>
    <row r="30" spans="1:5" x14ac:dyDescent="0.25">
      <c r="A30" t="s">
        <v>25</v>
      </c>
      <c r="B30">
        <v>1</v>
      </c>
      <c r="C30">
        <v>1</v>
      </c>
      <c r="D30">
        <v>1</v>
      </c>
      <c r="E30">
        <v>1</v>
      </c>
    </row>
    <row r="31" spans="1:5" x14ac:dyDescent="0.25">
      <c r="A31" t="s">
        <v>332</v>
      </c>
    </row>
    <row r="32" spans="1:5" x14ac:dyDescent="0.25">
      <c r="B32" t="s">
        <v>323</v>
      </c>
      <c r="C32" t="s">
        <v>27</v>
      </c>
      <c r="D32" t="s">
        <v>29</v>
      </c>
      <c r="E32" t="s">
        <v>23</v>
      </c>
    </row>
    <row r="33" spans="1:6" x14ac:dyDescent="0.25">
      <c r="A33" t="s">
        <v>27</v>
      </c>
      <c r="B33">
        <v>1</v>
      </c>
      <c r="C33" t="s">
        <v>35</v>
      </c>
      <c r="D33" t="s">
        <v>35</v>
      </c>
      <c r="E33" t="s">
        <v>35</v>
      </c>
    </row>
    <row r="34" spans="1:6" x14ac:dyDescent="0.25">
      <c r="A34" t="s">
        <v>29</v>
      </c>
      <c r="B34">
        <v>1</v>
      </c>
      <c r="C34">
        <v>1</v>
      </c>
      <c r="D34" t="s">
        <v>35</v>
      </c>
      <c r="E34" t="s">
        <v>35</v>
      </c>
    </row>
    <row r="35" spans="1:6" x14ac:dyDescent="0.25">
      <c r="A35" t="s">
        <v>23</v>
      </c>
      <c r="B35">
        <v>1</v>
      </c>
      <c r="C35">
        <v>1</v>
      </c>
      <c r="D35">
        <v>1</v>
      </c>
      <c r="E35" t="s">
        <v>35</v>
      </c>
    </row>
    <row r="36" spans="1:6" x14ac:dyDescent="0.25">
      <c r="A36" t="s">
        <v>25</v>
      </c>
      <c r="B36">
        <v>0.71900138249476298</v>
      </c>
      <c r="C36">
        <v>1</v>
      </c>
      <c r="D36">
        <v>1</v>
      </c>
      <c r="E36">
        <v>1</v>
      </c>
    </row>
    <row r="37" spans="1:6" x14ac:dyDescent="0.25">
      <c r="A37" t="s">
        <v>298</v>
      </c>
    </row>
    <row r="38" spans="1:6" x14ac:dyDescent="0.25">
      <c r="A38" t="s">
        <v>330</v>
      </c>
    </row>
    <row r="39" spans="1:6" x14ac:dyDescent="0.25">
      <c r="B39">
        <v>1</v>
      </c>
      <c r="C39">
        <v>2</v>
      </c>
      <c r="D39">
        <v>3</v>
      </c>
      <c r="E39">
        <v>4</v>
      </c>
      <c r="F39">
        <v>5</v>
      </c>
    </row>
    <row r="40" spans="1:6" x14ac:dyDescent="0.25">
      <c r="A40">
        <v>2</v>
      </c>
      <c r="B40">
        <v>3.3630317233258801E-4</v>
      </c>
      <c r="C40" t="s">
        <v>35</v>
      </c>
      <c r="D40" t="s">
        <v>35</v>
      </c>
      <c r="E40" t="s">
        <v>35</v>
      </c>
      <c r="F40" t="s">
        <v>35</v>
      </c>
    </row>
    <row r="41" spans="1:6" x14ac:dyDescent="0.25">
      <c r="A41">
        <v>3</v>
      </c>
      <c r="B41">
        <v>9.01579922345669E-2</v>
      </c>
      <c r="C41">
        <v>1.0612131098030799E-3</v>
      </c>
      <c r="D41" t="s">
        <v>35</v>
      </c>
      <c r="E41" t="s">
        <v>35</v>
      </c>
      <c r="F41" t="s">
        <v>35</v>
      </c>
    </row>
    <row r="42" spans="1:6" x14ac:dyDescent="0.25">
      <c r="A42">
        <v>4</v>
      </c>
      <c r="B42" s="10">
        <v>1.5029822647013901E-5</v>
      </c>
      <c r="C42" s="10">
        <v>4.7328111968517199E-5</v>
      </c>
      <c r="D42" s="10">
        <v>6.4484122802083404E-5</v>
      </c>
      <c r="E42" t="s">
        <v>35</v>
      </c>
      <c r="F42" t="s">
        <v>35</v>
      </c>
    </row>
    <row r="43" spans="1:6" x14ac:dyDescent="0.25">
      <c r="A43">
        <v>5</v>
      </c>
      <c r="B43" s="10">
        <v>6.6016910744052303E-5</v>
      </c>
      <c r="C43">
        <v>1.78670697923911E-3</v>
      </c>
      <c r="D43">
        <v>2.13202178934504E-4</v>
      </c>
      <c r="E43">
        <v>1.78670697923911E-3</v>
      </c>
      <c r="F43" t="s">
        <v>35</v>
      </c>
    </row>
    <row r="44" spans="1:6" x14ac:dyDescent="0.25">
      <c r="A44">
        <v>6</v>
      </c>
      <c r="B44">
        <v>1.3313699801403801E-4</v>
      </c>
      <c r="C44">
        <v>1.78670697923911E-3</v>
      </c>
      <c r="D44">
        <v>3.3630317233258801E-4</v>
      </c>
      <c r="E44">
        <v>3.1612197327455099E-2</v>
      </c>
      <c r="F44">
        <v>0.579996213288127</v>
      </c>
    </row>
    <row r="45" spans="1:6" x14ac:dyDescent="0.25">
      <c r="A45" t="s">
        <v>331</v>
      </c>
    </row>
    <row r="46" spans="1:6" x14ac:dyDescent="0.25">
      <c r="B46">
        <v>1</v>
      </c>
      <c r="C46">
        <v>2</v>
      </c>
      <c r="D46">
        <v>3</v>
      </c>
      <c r="E46">
        <v>4</v>
      </c>
      <c r="F46">
        <v>5</v>
      </c>
    </row>
    <row r="47" spans="1:6" x14ac:dyDescent="0.25">
      <c r="A47">
        <v>2</v>
      </c>
      <c r="B47">
        <v>3.36725235503402E-4</v>
      </c>
      <c r="C47" t="s">
        <v>35</v>
      </c>
      <c r="D47" t="s">
        <v>35</v>
      </c>
      <c r="E47" t="s">
        <v>35</v>
      </c>
      <c r="F47" t="s">
        <v>35</v>
      </c>
    </row>
    <row r="48" spans="1:6" x14ac:dyDescent="0.25">
      <c r="A48">
        <v>3</v>
      </c>
      <c r="B48">
        <v>9.0218169375201704E-2</v>
      </c>
      <c r="C48">
        <v>1.06269711740107E-3</v>
      </c>
      <c r="D48" t="s">
        <v>35</v>
      </c>
      <c r="E48" t="s">
        <v>35</v>
      </c>
      <c r="F48" t="s">
        <v>35</v>
      </c>
    </row>
    <row r="49" spans="1:6" x14ac:dyDescent="0.25">
      <c r="A49">
        <v>4</v>
      </c>
      <c r="B49" s="10">
        <v>1.50583916343594E-5</v>
      </c>
      <c r="C49" s="10">
        <v>4.7328111968517199E-5</v>
      </c>
      <c r="D49" s="10">
        <v>6.4625846983079605E-5</v>
      </c>
      <c r="E49" t="s">
        <v>35</v>
      </c>
      <c r="F49" t="s">
        <v>35</v>
      </c>
    </row>
    <row r="50" spans="1:6" x14ac:dyDescent="0.25">
      <c r="A50">
        <v>5</v>
      </c>
      <c r="B50" s="10">
        <v>6.6125843638393202E-5</v>
      </c>
      <c r="C50">
        <v>1.4889224826992601E-3</v>
      </c>
      <c r="D50">
        <v>2.13610637824009E-4</v>
      </c>
      <c r="E50">
        <v>1.4889224826992601E-3</v>
      </c>
      <c r="F50" t="s">
        <v>35</v>
      </c>
    </row>
    <row r="51" spans="1:6" x14ac:dyDescent="0.25">
      <c r="A51">
        <v>6</v>
      </c>
      <c r="B51">
        <v>1.33873518124278E-4</v>
      </c>
      <c r="C51">
        <v>1.06269711740107E-3</v>
      </c>
      <c r="D51">
        <v>3.36725235503402E-4</v>
      </c>
      <c r="E51">
        <v>2.5884695326814599E-2</v>
      </c>
      <c r="F51">
        <v>0.66157434793879</v>
      </c>
    </row>
    <row r="52" spans="1:6" x14ac:dyDescent="0.25">
      <c r="A52" t="s">
        <v>332</v>
      </c>
    </row>
    <row r="53" spans="1:6" x14ac:dyDescent="0.25">
      <c r="B53">
        <v>1</v>
      </c>
      <c r="C53">
        <v>2</v>
      </c>
      <c r="D53">
        <v>3</v>
      </c>
      <c r="E53">
        <v>4</v>
      </c>
      <c r="F53">
        <v>5</v>
      </c>
    </row>
    <row r="54" spans="1:6" x14ac:dyDescent="0.25">
      <c r="A54">
        <v>2</v>
      </c>
      <c r="B54">
        <v>1</v>
      </c>
      <c r="C54" t="s">
        <v>35</v>
      </c>
      <c r="D54" t="s">
        <v>35</v>
      </c>
      <c r="E54" t="s">
        <v>35</v>
      </c>
      <c r="F54" t="s">
        <v>35</v>
      </c>
    </row>
    <row r="55" spans="1:6" x14ac:dyDescent="0.25">
      <c r="A55">
        <v>3</v>
      </c>
      <c r="B55">
        <v>1</v>
      </c>
      <c r="C55">
        <v>1</v>
      </c>
      <c r="D55" t="s">
        <v>35</v>
      </c>
      <c r="E55" t="s">
        <v>35</v>
      </c>
      <c r="F55" t="s">
        <v>35</v>
      </c>
    </row>
    <row r="56" spans="1:6" x14ac:dyDescent="0.25">
      <c r="A56">
        <v>4</v>
      </c>
      <c r="B56">
        <v>8.0634816281698694E-3</v>
      </c>
      <c r="C56">
        <v>2.06228654373502E-4</v>
      </c>
      <c r="D56">
        <v>5.1874592015886602E-4</v>
      </c>
      <c r="E56" t="s">
        <v>35</v>
      </c>
      <c r="F56" t="s">
        <v>35</v>
      </c>
    </row>
    <row r="57" spans="1:6" x14ac:dyDescent="0.25">
      <c r="A57">
        <v>5</v>
      </c>
      <c r="B57">
        <v>1</v>
      </c>
      <c r="C57">
        <v>0.50214619046214404</v>
      </c>
      <c r="D57">
        <v>0.716975617853712</v>
      </c>
      <c r="E57">
        <v>3.4359368303464402E-3</v>
      </c>
      <c r="F57" t="s">
        <v>35</v>
      </c>
    </row>
    <row r="58" spans="1:6" x14ac:dyDescent="0.25">
      <c r="A58">
        <v>6</v>
      </c>
      <c r="B58">
        <v>0.394767270742509</v>
      </c>
      <c r="C58">
        <v>0.155191842380446</v>
      </c>
      <c r="D58">
        <v>0.100665574628284</v>
      </c>
      <c r="E58">
        <v>7.8240625006677E-2</v>
      </c>
      <c r="F58">
        <v>1</v>
      </c>
    </row>
    <row r="59" spans="1:6" x14ac:dyDescent="0.25">
      <c r="A59" t="s">
        <v>4</v>
      </c>
    </row>
    <row r="60" spans="1:6" x14ac:dyDescent="0.25">
      <c r="A60" t="s">
        <v>330</v>
      </c>
    </row>
    <row r="61" spans="1:6" x14ac:dyDescent="0.25">
      <c r="B61" t="s">
        <v>323</v>
      </c>
      <c r="C61" t="s">
        <v>235</v>
      </c>
    </row>
    <row r="62" spans="1:6" x14ac:dyDescent="0.25">
      <c r="A62" t="s">
        <v>235</v>
      </c>
      <c r="B62">
        <v>1</v>
      </c>
      <c r="C62" t="s">
        <v>35</v>
      </c>
    </row>
    <row r="63" spans="1:6" x14ac:dyDescent="0.25">
      <c r="A63" t="s">
        <v>234</v>
      </c>
      <c r="B63">
        <v>1</v>
      </c>
      <c r="C63">
        <v>1</v>
      </c>
    </row>
    <row r="64" spans="1:6" x14ac:dyDescent="0.25">
      <c r="A64" t="s">
        <v>331</v>
      </c>
    </row>
    <row r="65" spans="1:20" x14ac:dyDescent="0.25">
      <c r="B65" t="s">
        <v>323</v>
      </c>
      <c r="C65" t="s">
        <v>235</v>
      </c>
    </row>
    <row r="66" spans="1:20" x14ac:dyDescent="0.25">
      <c r="A66" t="s">
        <v>235</v>
      </c>
      <c r="B66">
        <v>1</v>
      </c>
      <c r="C66" t="s">
        <v>35</v>
      </c>
    </row>
    <row r="67" spans="1:20" x14ac:dyDescent="0.25">
      <c r="A67" t="s">
        <v>234</v>
      </c>
      <c r="B67">
        <v>1</v>
      </c>
      <c r="C67">
        <v>1</v>
      </c>
    </row>
    <row r="68" spans="1:20" x14ac:dyDescent="0.25">
      <c r="A68" t="s">
        <v>332</v>
      </c>
    </row>
    <row r="69" spans="1:20" x14ac:dyDescent="0.25">
      <c r="B69" t="s">
        <v>323</v>
      </c>
      <c r="C69" t="s">
        <v>235</v>
      </c>
    </row>
    <row r="70" spans="1:20" x14ac:dyDescent="0.25">
      <c r="A70" t="s">
        <v>235</v>
      </c>
      <c r="B70">
        <v>0.48198612343544001</v>
      </c>
      <c r="C70" t="s">
        <v>35</v>
      </c>
    </row>
    <row r="71" spans="1:20" x14ac:dyDescent="0.25">
      <c r="A71" t="s">
        <v>234</v>
      </c>
      <c r="B71">
        <v>0.48198612343544001</v>
      </c>
      <c r="C71">
        <v>0.65588863052913404</v>
      </c>
    </row>
    <row r="72" spans="1:20" x14ac:dyDescent="0.25">
      <c r="A72" t="s">
        <v>333</v>
      </c>
    </row>
    <row r="73" spans="1:20" x14ac:dyDescent="0.25">
      <c r="A73" t="s">
        <v>330</v>
      </c>
    </row>
    <row r="74" spans="1:20" x14ac:dyDescent="0.25">
      <c r="B74" t="s">
        <v>334</v>
      </c>
      <c r="C74" t="s">
        <v>192</v>
      </c>
      <c r="D74" t="s">
        <v>195</v>
      </c>
      <c r="E74" t="s">
        <v>191</v>
      </c>
      <c r="F74" t="s">
        <v>187</v>
      </c>
      <c r="G74" t="s">
        <v>335</v>
      </c>
      <c r="H74" t="s">
        <v>204</v>
      </c>
      <c r="I74" t="s">
        <v>205</v>
      </c>
      <c r="J74" t="s">
        <v>221</v>
      </c>
      <c r="K74" t="s">
        <v>216</v>
      </c>
      <c r="L74" t="s">
        <v>336</v>
      </c>
      <c r="M74" t="s">
        <v>219</v>
      </c>
      <c r="N74" t="s">
        <v>214</v>
      </c>
      <c r="O74" t="s">
        <v>206</v>
      </c>
      <c r="P74" t="s">
        <v>207</v>
      </c>
      <c r="Q74" t="s">
        <v>337</v>
      </c>
      <c r="R74" t="s">
        <v>338</v>
      </c>
      <c r="S74" t="s">
        <v>339</v>
      </c>
      <c r="T74" t="s">
        <v>340</v>
      </c>
    </row>
    <row r="75" spans="1:20" x14ac:dyDescent="0.25">
      <c r="A75" t="s">
        <v>192</v>
      </c>
      <c r="B75">
        <v>1</v>
      </c>
      <c r="C75" t="s">
        <v>35</v>
      </c>
      <c r="D75" t="s">
        <v>35</v>
      </c>
      <c r="E75" t="s">
        <v>35</v>
      </c>
      <c r="F75" t="s">
        <v>35</v>
      </c>
      <c r="G75" t="s">
        <v>35</v>
      </c>
      <c r="H75" t="s">
        <v>35</v>
      </c>
      <c r="I75" t="s">
        <v>35</v>
      </c>
      <c r="J75" t="s">
        <v>35</v>
      </c>
      <c r="K75" t="s">
        <v>35</v>
      </c>
      <c r="L75" t="s">
        <v>35</v>
      </c>
      <c r="M75" t="s">
        <v>35</v>
      </c>
      <c r="N75" t="s">
        <v>35</v>
      </c>
      <c r="O75" t="s">
        <v>35</v>
      </c>
      <c r="P75" t="s">
        <v>35</v>
      </c>
      <c r="Q75" t="s">
        <v>35</v>
      </c>
      <c r="R75" t="s">
        <v>35</v>
      </c>
      <c r="S75" t="s">
        <v>35</v>
      </c>
      <c r="T75" t="s">
        <v>35</v>
      </c>
    </row>
    <row r="76" spans="1:20" x14ac:dyDescent="0.25">
      <c r="A76" t="s">
        <v>195</v>
      </c>
      <c r="B76">
        <v>1</v>
      </c>
      <c r="C76">
        <v>1</v>
      </c>
      <c r="D76" t="s">
        <v>35</v>
      </c>
      <c r="E76" t="s">
        <v>35</v>
      </c>
      <c r="F76" t="s">
        <v>35</v>
      </c>
      <c r="G76" t="s">
        <v>35</v>
      </c>
      <c r="H76" t="s">
        <v>35</v>
      </c>
      <c r="I76" t="s">
        <v>35</v>
      </c>
      <c r="J76" t="s">
        <v>35</v>
      </c>
      <c r="K76" t="s">
        <v>35</v>
      </c>
      <c r="L76" t="s">
        <v>35</v>
      </c>
      <c r="M76" t="s">
        <v>35</v>
      </c>
      <c r="N76" t="s">
        <v>35</v>
      </c>
      <c r="O76" t="s">
        <v>35</v>
      </c>
      <c r="P76" t="s">
        <v>35</v>
      </c>
      <c r="Q76" t="s">
        <v>35</v>
      </c>
      <c r="R76" t="s">
        <v>35</v>
      </c>
      <c r="S76" t="s">
        <v>35</v>
      </c>
      <c r="T76" t="s">
        <v>35</v>
      </c>
    </row>
    <row r="77" spans="1:20" x14ac:dyDescent="0.25">
      <c r="A77" t="s">
        <v>191</v>
      </c>
      <c r="B77">
        <v>1</v>
      </c>
      <c r="C77">
        <v>1</v>
      </c>
      <c r="D77">
        <v>1</v>
      </c>
      <c r="E77" t="s">
        <v>35</v>
      </c>
      <c r="F77" t="s">
        <v>35</v>
      </c>
      <c r="G77" t="s">
        <v>35</v>
      </c>
      <c r="H77" t="s">
        <v>35</v>
      </c>
      <c r="I77" t="s">
        <v>35</v>
      </c>
      <c r="J77" t="s">
        <v>35</v>
      </c>
      <c r="K77" t="s">
        <v>35</v>
      </c>
      <c r="L77" t="s">
        <v>35</v>
      </c>
      <c r="M77" t="s">
        <v>35</v>
      </c>
      <c r="N77" t="s">
        <v>35</v>
      </c>
      <c r="O77" t="s">
        <v>35</v>
      </c>
      <c r="P77" t="s">
        <v>35</v>
      </c>
      <c r="Q77" t="s">
        <v>35</v>
      </c>
      <c r="R77" t="s">
        <v>35</v>
      </c>
      <c r="S77" t="s">
        <v>35</v>
      </c>
      <c r="T77" t="s">
        <v>35</v>
      </c>
    </row>
    <row r="78" spans="1:20" x14ac:dyDescent="0.25">
      <c r="A78" t="s">
        <v>187</v>
      </c>
      <c r="B78">
        <v>1</v>
      </c>
      <c r="C78">
        <v>1</v>
      </c>
      <c r="D78">
        <v>1</v>
      </c>
      <c r="E78">
        <v>1</v>
      </c>
      <c r="F78" t="s">
        <v>35</v>
      </c>
      <c r="G78" t="s">
        <v>35</v>
      </c>
      <c r="H78" t="s">
        <v>35</v>
      </c>
      <c r="I78" t="s">
        <v>35</v>
      </c>
      <c r="J78" t="s">
        <v>35</v>
      </c>
      <c r="K78" t="s">
        <v>35</v>
      </c>
      <c r="L78" t="s">
        <v>35</v>
      </c>
      <c r="M78" t="s">
        <v>35</v>
      </c>
      <c r="N78" t="s">
        <v>35</v>
      </c>
      <c r="O78" t="s">
        <v>35</v>
      </c>
      <c r="P78" t="s">
        <v>35</v>
      </c>
      <c r="Q78" t="s">
        <v>35</v>
      </c>
      <c r="R78" t="s">
        <v>35</v>
      </c>
      <c r="S78" t="s">
        <v>35</v>
      </c>
      <c r="T78" t="s">
        <v>35</v>
      </c>
    </row>
    <row r="79" spans="1:20" x14ac:dyDescent="0.25">
      <c r="A79" t="s">
        <v>335</v>
      </c>
      <c r="B79">
        <v>1</v>
      </c>
      <c r="C79">
        <v>1</v>
      </c>
      <c r="D79">
        <v>1</v>
      </c>
      <c r="E79">
        <v>1</v>
      </c>
      <c r="F79">
        <v>1</v>
      </c>
      <c r="G79" t="s">
        <v>35</v>
      </c>
      <c r="H79" t="s">
        <v>35</v>
      </c>
      <c r="I79" t="s">
        <v>35</v>
      </c>
      <c r="J79" t="s">
        <v>35</v>
      </c>
      <c r="K79" t="s">
        <v>35</v>
      </c>
      <c r="L79" t="s">
        <v>35</v>
      </c>
      <c r="M79" t="s">
        <v>35</v>
      </c>
      <c r="N79" t="s">
        <v>35</v>
      </c>
      <c r="O79" t="s">
        <v>35</v>
      </c>
      <c r="P79" t="s">
        <v>35</v>
      </c>
      <c r="Q79" t="s">
        <v>35</v>
      </c>
      <c r="R79" t="s">
        <v>35</v>
      </c>
      <c r="S79" t="s">
        <v>35</v>
      </c>
      <c r="T79" t="s">
        <v>35</v>
      </c>
    </row>
    <row r="80" spans="1:20" x14ac:dyDescent="0.25">
      <c r="A80" t="s">
        <v>204</v>
      </c>
      <c r="B80">
        <v>1</v>
      </c>
      <c r="C80">
        <v>1</v>
      </c>
      <c r="D80">
        <v>1</v>
      </c>
      <c r="E80">
        <v>1</v>
      </c>
      <c r="F80">
        <v>1</v>
      </c>
      <c r="G80">
        <v>1</v>
      </c>
      <c r="H80" t="s">
        <v>35</v>
      </c>
      <c r="I80" t="s">
        <v>35</v>
      </c>
      <c r="J80" t="s">
        <v>35</v>
      </c>
      <c r="K80" t="s">
        <v>35</v>
      </c>
      <c r="L80" t="s">
        <v>35</v>
      </c>
      <c r="M80" t="s">
        <v>35</v>
      </c>
      <c r="N80" t="s">
        <v>35</v>
      </c>
      <c r="O80" t="s">
        <v>35</v>
      </c>
      <c r="P80" t="s">
        <v>35</v>
      </c>
      <c r="Q80" t="s">
        <v>35</v>
      </c>
      <c r="R80" t="s">
        <v>35</v>
      </c>
      <c r="S80" t="s">
        <v>35</v>
      </c>
      <c r="T80" t="s">
        <v>35</v>
      </c>
    </row>
    <row r="81" spans="1:20" x14ac:dyDescent="0.25">
      <c r="A81" t="s">
        <v>205</v>
      </c>
      <c r="B81">
        <v>1</v>
      </c>
      <c r="C81">
        <v>1</v>
      </c>
      <c r="D81">
        <v>1</v>
      </c>
      <c r="E81">
        <v>1</v>
      </c>
      <c r="F81">
        <v>1</v>
      </c>
      <c r="G81">
        <v>1</v>
      </c>
      <c r="H81">
        <v>1</v>
      </c>
      <c r="I81" t="s">
        <v>35</v>
      </c>
      <c r="J81" t="s">
        <v>35</v>
      </c>
      <c r="K81" t="s">
        <v>35</v>
      </c>
      <c r="L81" t="s">
        <v>35</v>
      </c>
      <c r="M81" t="s">
        <v>35</v>
      </c>
      <c r="N81" t="s">
        <v>35</v>
      </c>
      <c r="O81" t="s">
        <v>35</v>
      </c>
      <c r="P81" t="s">
        <v>35</v>
      </c>
      <c r="Q81" t="s">
        <v>35</v>
      </c>
      <c r="R81" t="s">
        <v>35</v>
      </c>
      <c r="S81" t="s">
        <v>35</v>
      </c>
      <c r="T81" t="s">
        <v>35</v>
      </c>
    </row>
    <row r="82" spans="1:20" x14ac:dyDescent="0.25">
      <c r="A82" t="s">
        <v>221</v>
      </c>
      <c r="B82">
        <v>1</v>
      </c>
      <c r="C82">
        <v>1</v>
      </c>
      <c r="D82">
        <v>1</v>
      </c>
      <c r="E82">
        <v>1</v>
      </c>
      <c r="F82">
        <v>1</v>
      </c>
      <c r="G82">
        <v>1</v>
      </c>
      <c r="H82">
        <v>1</v>
      </c>
      <c r="I82">
        <v>1</v>
      </c>
      <c r="J82" t="s">
        <v>35</v>
      </c>
      <c r="K82" t="s">
        <v>35</v>
      </c>
      <c r="L82" t="s">
        <v>35</v>
      </c>
      <c r="M82" t="s">
        <v>35</v>
      </c>
      <c r="N82" t="s">
        <v>35</v>
      </c>
      <c r="O82" t="s">
        <v>35</v>
      </c>
      <c r="P82" t="s">
        <v>35</v>
      </c>
      <c r="Q82" t="s">
        <v>35</v>
      </c>
      <c r="R82" t="s">
        <v>35</v>
      </c>
      <c r="S82" t="s">
        <v>35</v>
      </c>
      <c r="T82" t="s">
        <v>35</v>
      </c>
    </row>
    <row r="83" spans="1:20" x14ac:dyDescent="0.25">
      <c r="A83" t="s">
        <v>216</v>
      </c>
      <c r="B83">
        <v>1</v>
      </c>
      <c r="C83">
        <v>1</v>
      </c>
      <c r="D83">
        <v>1</v>
      </c>
      <c r="E83">
        <v>1</v>
      </c>
      <c r="F83">
        <v>1</v>
      </c>
      <c r="G83">
        <v>1</v>
      </c>
      <c r="H83">
        <v>1</v>
      </c>
      <c r="I83">
        <v>1</v>
      </c>
      <c r="J83">
        <v>1</v>
      </c>
      <c r="K83" t="s">
        <v>35</v>
      </c>
      <c r="L83" t="s">
        <v>35</v>
      </c>
      <c r="M83" t="s">
        <v>35</v>
      </c>
      <c r="N83" t="s">
        <v>35</v>
      </c>
      <c r="O83" t="s">
        <v>35</v>
      </c>
      <c r="P83" t="s">
        <v>35</v>
      </c>
      <c r="Q83" t="s">
        <v>35</v>
      </c>
      <c r="R83" t="s">
        <v>35</v>
      </c>
      <c r="S83" t="s">
        <v>35</v>
      </c>
      <c r="T83" t="s">
        <v>35</v>
      </c>
    </row>
    <row r="84" spans="1:20" x14ac:dyDescent="0.25">
      <c r="A84" t="s">
        <v>336</v>
      </c>
      <c r="B84">
        <v>1</v>
      </c>
      <c r="C84">
        <v>1</v>
      </c>
      <c r="D84">
        <v>1</v>
      </c>
      <c r="E84">
        <v>1</v>
      </c>
      <c r="F84">
        <v>1</v>
      </c>
      <c r="G84">
        <v>1</v>
      </c>
      <c r="H84">
        <v>1</v>
      </c>
      <c r="I84">
        <v>1</v>
      </c>
      <c r="J84">
        <v>1</v>
      </c>
      <c r="K84">
        <v>1</v>
      </c>
      <c r="L84" t="s">
        <v>35</v>
      </c>
      <c r="M84" t="s">
        <v>35</v>
      </c>
      <c r="N84" t="s">
        <v>35</v>
      </c>
      <c r="O84" t="s">
        <v>35</v>
      </c>
      <c r="P84" t="s">
        <v>35</v>
      </c>
      <c r="Q84" t="s">
        <v>35</v>
      </c>
      <c r="R84" t="s">
        <v>35</v>
      </c>
      <c r="S84" t="s">
        <v>35</v>
      </c>
      <c r="T84" t="s">
        <v>35</v>
      </c>
    </row>
    <row r="85" spans="1:20" x14ac:dyDescent="0.25">
      <c r="A85" t="s">
        <v>219</v>
      </c>
      <c r="B85">
        <v>1</v>
      </c>
      <c r="C85">
        <v>1</v>
      </c>
      <c r="D85">
        <v>1</v>
      </c>
      <c r="E85">
        <v>1</v>
      </c>
      <c r="F85">
        <v>1</v>
      </c>
      <c r="G85">
        <v>1</v>
      </c>
      <c r="H85">
        <v>1</v>
      </c>
      <c r="I85">
        <v>1</v>
      </c>
      <c r="J85">
        <v>1</v>
      </c>
      <c r="K85">
        <v>1</v>
      </c>
      <c r="L85">
        <v>1</v>
      </c>
      <c r="M85" t="s">
        <v>35</v>
      </c>
      <c r="N85" t="s">
        <v>35</v>
      </c>
      <c r="O85" t="s">
        <v>35</v>
      </c>
      <c r="P85" t="s">
        <v>35</v>
      </c>
      <c r="Q85" t="s">
        <v>35</v>
      </c>
      <c r="R85" t="s">
        <v>35</v>
      </c>
      <c r="S85" t="s">
        <v>35</v>
      </c>
      <c r="T85" t="s">
        <v>35</v>
      </c>
    </row>
    <row r="86" spans="1:20" x14ac:dyDescent="0.25">
      <c r="A86" t="s">
        <v>214</v>
      </c>
      <c r="B86">
        <v>1</v>
      </c>
      <c r="C86">
        <v>1</v>
      </c>
      <c r="D86">
        <v>1</v>
      </c>
      <c r="E86">
        <v>1</v>
      </c>
      <c r="F86">
        <v>1</v>
      </c>
      <c r="G86">
        <v>1</v>
      </c>
      <c r="H86">
        <v>1</v>
      </c>
      <c r="I86">
        <v>1</v>
      </c>
      <c r="J86">
        <v>1</v>
      </c>
      <c r="K86">
        <v>1</v>
      </c>
      <c r="L86">
        <v>1</v>
      </c>
      <c r="M86">
        <v>1</v>
      </c>
      <c r="N86" t="s">
        <v>35</v>
      </c>
      <c r="O86" t="s">
        <v>35</v>
      </c>
      <c r="P86" t="s">
        <v>35</v>
      </c>
      <c r="Q86" t="s">
        <v>35</v>
      </c>
      <c r="R86" t="s">
        <v>35</v>
      </c>
      <c r="S86" t="s">
        <v>35</v>
      </c>
      <c r="T86" t="s">
        <v>35</v>
      </c>
    </row>
    <row r="87" spans="1:20" x14ac:dyDescent="0.25">
      <c r="A87" t="s">
        <v>206</v>
      </c>
      <c r="B87">
        <v>1</v>
      </c>
      <c r="C87">
        <v>1</v>
      </c>
      <c r="D87">
        <v>1</v>
      </c>
      <c r="E87">
        <v>1</v>
      </c>
      <c r="F87">
        <v>1</v>
      </c>
      <c r="G87">
        <v>1</v>
      </c>
      <c r="H87">
        <v>1</v>
      </c>
      <c r="I87">
        <v>1</v>
      </c>
      <c r="J87">
        <v>1</v>
      </c>
      <c r="K87">
        <v>1</v>
      </c>
      <c r="L87">
        <v>1</v>
      </c>
      <c r="M87">
        <v>1</v>
      </c>
      <c r="N87">
        <v>1</v>
      </c>
      <c r="O87" t="s">
        <v>35</v>
      </c>
      <c r="P87" t="s">
        <v>35</v>
      </c>
      <c r="Q87" t="s">
        <v>35</v>
      </c>
      <c r="R87" t="s">
        <v>35</v>
      </c>
      <c r="S87" t="s">
        <v>35</v>
      </c>
      <c r="T87" t="s">
        <v>35</v>
      </c>
    </row>
    <row r="88" spans="1:20" x14ac:dyDescent="0.25">
      <c r="A88" t="s">
        <v>207</v>
      </c>
      <c r="B88">
        <v>1</v>
      </c>
      <c r="C88">
        <v>1</v>
      </c>
      <c r="D88">
        <v>1</v>
      </c>
      <c r="E88">
        <v>1</v>
      </c>
      <c r="F88">
        <v>1</v>
      </c>
      <c r="G88">
        <v>1</v>
      </c>
      <c r="H88">
        <v>1</v>
      </c>
      <c r="I88">
        <v>1</v>
      </c>
      <c r="J88">
        <v>1</v>
      </c>
      <c r="K88">
        <v>1</v>
      </c>
      <c r="L88">
        <v>1</v>
      </c>
      <c r="M88">
        <v>1</v>
      </c>
      <c r="N88">
        <v>1</v>
      </c>
      <c r="O88">
        <v>1</v>
      </c>
      <c r="P88" t="s">
        <v>35</v>
      </c>
      <c r="Q88" t="s">
        <v>35</v>
      </c>
      <c r="R88" t="s">
        <v>35</v>
      </c>
      <c r="S88" t="s">
        <v>35</v>
      </c>
      <c r="T88" t="s">
        <v>35</v>
      </c>
    </row>
    <row r="89" spans="1:20" x14ac:dyDescent="0.25">
      <c r="A89" t="s">
        <v>337</v>
      </c>
      <c r="B89">
        <v>1</v>
      </c>
      <c r="C89">
        <v>1</v>
      </c>
      <c r="D89">
        <v>1</v>
      </c>
      <c r="E89">
        <v>1</v>
      </c>
      <c r="F89">
        <v>1</v>
      </c>
      <c r="G89">
        <v>1</v>
      </c>
      <c r="H89">
        <v>1</v>
      </c>
      <c r="I89">
        <v>1</v>
      </c>
      <c r="J89">
        <v>1</v>
      </c>
      <c r="K89">
        <v>1</v>
      </c>
      <c r="L89">
        <v>1</v>
      </c>
      <c r="M89">
        <v>1</v>
      </c>
      <c r="N89">
        <v>1</v>
      </c>
      <c r="O89">
        <v>1</v>
      </c>
      <c r="P89">
        <v>1</v>
      </c>
      <c r="Q89" t="s">
        <v>35</v>
      </c>
      <c r="R89" t="s">
        <v>35</v>
      </c>
      <c r="S89" t="s">
        <v>35</v>
      </c>
      <c r="T89" t="s">
        <v>35</v>
      </c>
    </row>
    <row r="90" spans="1:20" x14ac:dyDescent="0.25">
      <c r="A90" t="s">
        <v>338</v>
      </c>
      <c r="B90">
        <v>1</v>
      </c>
      <c r="C90">
        <v>1</v>
      </c>
      <c r="D90">
        <v>1</v>
      </c>
      <c r="E90">
        <v>1</v>
      </c>
      <c r="F90">
        <v>1</v>
      </c>
      <c r="G90">
        <v>1</v>
      </c>
      <c r="H90">
        <v>1</v>
      </c>
      <c r="I90">
        <v>1</v>
      </c>
      <c r="J90">
        <v>1</v>
      </c>
      <c r="K90">
        <v>1</v>
      </c>
      <c r="L90">
        <v>1</v>
      </c>
      <c r="M90">
        <v>1</v>
      </c>
      <c r="N90">
        <v>1</v>
      </c>
      <c r="O90">
        <v>1</v>
      </c>
      <c r="P90">
        <v>1</v>
      </c>
      <c r="Q90">
        <v>1</v>
      </c>
      <c r="R90" t="s">
        <v>35</v>
      </c>
      <c r="S90" t="s">
        <v>35</v>
      </c>
      <c r="T90" t="s">
        <v>35</v>
      </c>
    </row>
    <row r="91" spans="1:20" x14ac:dyDescent="0.25">
      <c r="A91" t="s">
        <v>339</v>
      </c>
      <c r="B91">
        <v>1</v>
      </c>
      <c r="C91">
        <v>1</v>
      </c>
      <c r="D91">
        <v>1</v>
      </c>
      <c r="E91">
        <v>1</v>
      </c>
      <c r="F91">
        <v>1</v>
      </c>
      <c r="G91">
        <v>1</v>
      </c>
      <c r="H91">
        <v>1</v>
      </c>
      <c r="I91">
        <v>1</v>
      </c>
      <c r="J91">
        <v>1</v>
      </c>
      <c r="K91">
        <v>1</v>
      </c>
      <c r="L91">
        <v>1</v>
      </c>
      <c r="M91">
        <v>1</v>
      </c>
      <c r="N91">
        <v>1</v>
      </c>
      <c r="O91">
        <v>1</v>
      </c>
      <c r="P91">
        <v>1</v>
      </c>
      <c r="Q91">
        <v>1</v>
      </c>
      <c r="R91">
        <v>1</v>
      </c>
      <c r="S91" t="s">
        <v>35</v>
      </c>
      <c r="T91" t="s">
        <v>35</v>
      </c>
    </row>
    <row r="92" spans="1:20" x14ac:dyDescent="0.25">
      <c r="A92" t="s">
        <v>340</v>
      </c>
      <c r="B92">
        <v>1</v>
      </c>
      <c r="C92">
        <v>1</v>
      </c>
      <c r="D92">
        <v>1</v>
      </c>
      <c r="E92">
        <v>1</v>
      </c>
      <c r="F92">
        <v>1</v>
      </c>
      <c r="G92">
        <v>1</v>
      </c>
      <c r="H92">
        <v>1</v>
      </c>
      <c r="I92">
        <v>1</v>
      </c>
      <c r="J92">
        <v>1</v>
      </c>
      <c r="K92">
        <v>1</v>
      </c>
      <c r="L92">
        <v>1</v>
      </c>
      <c r="M92">
        <v>1</v>
      </c>
      <c r="N92">
        <v>1</v>
      </c>
      <c r="O92">
        <v>1</v>
      </c>
      <c r="P92">
        <v>1</v>
      </c>
      <c r="Q92">
        <v>1</v>
      </c>
      <c r="R92">
        <v>1</v>
      </c>
      <c r="S92">
        <v>1</v>
      </c>
      <c r="T92" t="s">
        <v>35</v>
      </c>
    </row>
    <row r="93" spans="1:20" x14ac:dyDescent="0.25">
      <c r="A93" t="s">
        <v>341</v>
      </c>
      <c r="B93">
        <v>1</v>
      </c>
      <c r="C93">
        <v>1</v>
      </c>
      <c r="D93">
        <v>1</v>
      </c>
      <c r="E93">
        <v>1</v>
      </c>
      <c r="F93">
        <v>1</v>
      </c>
      <c r="G93">
        <v>1</v>
      </c>
      <c r="H93">
        <v>1</v>
      </c>
      <c r="I93">
        <v>1</v>
      </c>
      <c r="J93">
        <v>1</v>
      </c>
      <c r="K93">
        <v>1</v>
      </c>
      <c r="L93">
        <v>1</v>
      </c>
      <c r="M93">
        <v>1</v>
      </c>
      <c r="N93">
        <v>1</v>
      </c>
      <c r="O93">
        <v>1</v>
      </c>
      <c r="P93">
        <v>1</v>
      </c>
      <c r="Q93">
        <v>1</v>
      </c>
      <c r="R93">
        <v>1</v>
      </c>
      <c r="S93">
        <v>1</v>
      </c>
      <c r="T93">
        <v>1</v>
      </c>
    </row>
    <row r="94" spans="1:20" x14ac:dyDescent="0.25">
      <c r="A94" t="s">
        <v>331</v>
      </c>
    </row>
    <row r="95" spans="1:20" x14ac:dyDescent="0.25">
      <c r="B95" t="s">
        <v>334</v>
      </c>
      <c r="C95" t="s">
        <v>192</v>
      </c>
      <c r="D95" t="s">
        <v>195</v>
      </c>
      <c r="E95" t="s">
        <v>191</v>
      </c>
      <c r="F95" t="s">
        <v>187</v>
      </c>
      <c r="G95" t="s">
        <v>335</v>
      </c>
      <c r="H95" t="s">
        <v>204</v>
      </c>
      <c r="I95" t="s">
        <v>205</v>
      </c>
      <c r="J95" t="s">
        <v>221</v>
      </c>
      <c r="K95" t="s">
        <v>216</v>
      </c>
      <c r="L95" t="s">
        <v>336</v>
      </c>
      <c r="M95" t="s">
        <v>219</v>
      </c>
      <c r="N95" t="s">
        <v>214</v>
      </c>
      <c r="O95" t="s">
        <v>206</v>
      </c>
      <c r="P95" t="s">
        <v>207</v>
      </c>
      <c r="Q95" t="s">
        <v>337</v>
      </c>
      <c r="R95" t="s">
        <v>338</v>
      </c>
      <c r="S95" t="s">
        <v>339</v>
      </c>
      <c r="T95" t="s">
        <v>340</v>
      </c>
    </row>
    <row r="96" spans="1:20" x14ac:dyDescent="0.25">
      <c r="A96" t="s">
        <v>192</v>
      </c>
      <c r="B96">
        <v>1</v>
      </c>
      <c r="C96" t="s">
        <v>35</v>
      </c>
      <c r="D96" t="s">
        <v>35</v>
      </c>
      <c r="E96" t="s">
        <v>35</v>
      </c>
      <c r="F96" t="s">
        <v>35</v>
      </c>
      <c r="G96" t="s">
        <v>35</v>
      </c>
      <c r="H96" t="s">
        <v>35</v>
      </c>
      <c r="I96" t="s">
        <v>35</v>
      </c>
      <c r="J96" t="s">
        <v>35</v>
      </c>
      <c r="K96" t="s">
        <v>35</v>
      </c>
      <c r="L96" t="s">
        <v>35</v>
      </c>
      <c r="M96" t="s">
        <v>35</v>
      </c>
      <c r="N96" t="s">
        <v>35</v>
      </c>
      <c r="O96" t="s">
        <v>35</v>
      </c>
      <c r="P96" t="s">
        <v>35</v>
      </c>
      <c r="Q96" t="s">
        <v>35</v>
      </c>
      <c r="R96" t="s">
        <v>35</v>
      </c>
      <c r="S96" t="s">
        <v>35</v>
      </c>
      <c r="T96" t="s">
        <v>35</v>
      </c>
    </row>
    <row r="97" spans="1:20" x14ac:dyDescent="0.25">
      <c r="A97" t="s">
        <v>195</v>
      </c>
      <c r="B97">
        <v>1</v>
      </c>
      <c r="C97">
        <v>1</v>
      </c>
      <c r="D97" t="s">
        <v>35</v>
      </c>
      <c r="E97" t="s">
        <v>35</v>
      </c>
      <c r="F97" t="s">
        <v>35</v>
      </c>
      <c r="G97" t="s">
        <v>35</v>
      </c>
      <c r="H97" t="s">
        <v>35</v>
      </c>
      <c r="I97" t="s">
        <v>35</v>
      </c>
      <c r="J97" t="s">
        <v>35</v>
      </c>
      <c r="K97" t="s">
        <v>35</v>
      </c>
      <c r="L97" t="s">
        <v>35</v>
      </c>
      <c r="M97" t="s">
        <v>35</v>
      </c>
      <c r="N97" t="s">
        <v>35</v>
      </c>
      <c r="O97" t="s">
        <v>35</v>
      </c>
      <c r="P97" t="s">
        <v>35</v>
      </c>
      <c r="Q97" t="s">
        <v>35</v>
      </c>
      <c r="R97" t="s">
        <v>35</v>
      </c>
      <c r="S97" t="s">
        <v>35</v>
      </c>
      <c r="T97" t="s">
        <v>35</v>
      </c>
    </row>
    <row r="98" spans="1:20" x14ac:dyDescent="0.25">
      <c r="A98" t="s">
        <v>191</v>
      </c>
      <c r="B98">
        <v>1</v>
      </c>
      <c r="C98">
        <v>1</v>
      </c>
      <c r="D98">
        <v>1</v>
      </c>
      <c r="E98" t="s">
        <v>35</v>
      </c>
      <c r="F98" t="s">
        <v>35</v>
      </c>
      <c r="G98" t="s">
        <v>35</v>
      </c>
      <c r="H98" t="s">
        <v>35</v>
      </c>
      <c r="I98" t="s">
        <v>35</v>
      </c>
      <c r="J98" t="s">
        <v>35</v>
      </c>
      <c r="K98" t="s">
        <v>35</v>
      </c>
      <c r="L98" t="s">
        <v>35</v>
      </c>
      <c r="M98" t="s">
        <v>35</v>
      </c>
      <c r="N98" t="s">
        <v>35</v>
      </c>
      <c r="O98" t="s">
        <v>35</v>
      </c>
      <c r="P98" t="s">
        <v>35</v>
      </c>
      <c r="Q98" t="s">
        <v>35</v>
      </c>
      <c r="R98" t="s">
        <v>35</v>
      </c>
      <c r="S98" t="s">
        <v>35</v>
      </c>
      <c r="T98" t="s">
        <v>35</v>
      </c>
    </row>
    <row r="99" spans="1:20" x14ac:dyDescent="0.25">
      <c r="A99" t="s">
        <v>187</v>
      </c>
      <c r="B99">
        <v>1</v>
      </c>
      <c r="C99">
        <v>1</v>
      </c>
      <c r="D99">
        <v>1</v>
      </c>
      <c r="E99">
        <v>1</v>
      </c>
      <c r="F99" t="s">
        <v>35</v>
      </c>
      <c r="G99" t="s">
        <v>35</v>
      </c>
      <c r="H99" t="s">
        <v>35</v>
      </c>
      <c r="I99" t="s">
        <v>35</v>
      </c>
      <c r="J99" t="s">
        <v>35</v>
      </c>
      <c r="K99" t="s">
        <v>35</v>
      </c>
      <c r="L99" t="s">
        <v>35</v>
      </c>
      <c r="M99" t="s">
        <v>35</v>
      </c>
      <c r="N99" t="s">
        <v>35</v>
      </c>
      <c r="O99" t="s">
        <v>35</v>
      </c>
      <c r="P99" t="s">
        <v>35</v>
      </c>
      <c r="Q99" t="s">
        <v>35</v>
      </c>
      <c r="R99" t="s">
        <v>35</v>
      </c>
      <c r="S99" t="s">
        <v>35</v>
      </c>
      <c r="T99" t="s">
        <v>35</v>
      </c>
    </row>
    <row r="100" spans="1:20" x14ac:dyDescent="0.25">
      <c r="A100" t="s">
        <v>335</v>
      </c>
      <c r="B100">
        <v>1</v>
      </c>
      <c r="C100">
        <v>1</v>
      </c>
      <c r="D100">
        <v>1</v>
      </c>
      <c r="E100">
        <v>1</v>
      </c>
      <c r="F100">
        <v>1</v>
      </c>
      <c r="G100" t="s">
        <v>35</v>
      </c>
      <c r="H100" t="s">
        <v>35</v>
      </c>
      <c r="I100" t="s">
        <v>35</v>
      </c>
      <c r="J100" t="s">
        <v>35</v>
      </c>
      <c r="K100" t="s">
        <v>35</v>
      </c>
      <c r="L100" t="s">
        <v>35</v>
      </c>
      <c r="M100" t="s">
        <v>35</v>
      </c>
      <c r="N100" t="s">
        <v>35</v>
      </c>
      <c r="O100" t="s">
        <v>35</v>
      </c>
      <c r="P100" t="s">
        <v>35</v>
      </c>
      <c r="Q100" t="s">
        <v>35</v>
      </c>
      <c r="R100" t="s">
        <v>35</v>
      </c>
      <c r="S100" t="s">
        <v>35</v>
      </c>
      <c r="T100" t="s">
        <v>35</v>
      </c>
    </row>
    <row r="101" spans="1:20" x14ac:dyDescent="0.25">
      <c r="A101" t="s">
        <v>204</v>
      </c>
      <c r="B101">
        <v>1</v>
      </c>
      <c r="C101">
        <v>1</v>
      </c>
      <c r="D101">
        <v>1</v>
      </c>
      <c r="E101">
        <v>1</v>
      </c>
      <c r="F101">
        <v>1</v>
      </c>
      <c r="G101">
        <v>1</v>
      </c>
      <c r="H101" t="s">
        <v>35</v>
      </c>
      <c r="I101" t="s">
        <v>35</v>
      </c>
      <c r="J101" t="s">
        <v>35</v>
      </c>
      <c r="K101" t="s">
        <v>35</v>
      </c>
      <c r="L101" t="s">
        <v>35</v>
      </c>
      <c r="M101" t="s">
        <v>35</v>
      </c>
      <c r="N101" t="s">
        <v>35</v>
      </c>
      <c r="O101" t="s">
        <v>35</v>
      </c>
      <c r="P101" t="s">
        <v>35</v>
      </c>
      <c r="Q101" t="s">
        <v>35</v>
      </c>
      <c r="R101" t="s">
        <v>35</v>
      </c>
      <c r="S101" t="s">
        <v>35</v>
      </c>
      <c r="T101" t="s">
        <v>35</v>
      </c>
    </row>
    <row r="102" spans="1:20" x14ac:dyDescent="0.25">
      <c r="A102" t="s">
        <v>205</v>
      </c>
      <c r="B102">
        <v>1</v>
      </c>
      <c r="C102">
        <v>1</v>
      </c>
      <c r="D102">
        <v>1</v>
      </c>
      <c r="E102">
        <v>1</v>
      </c>
      <c r="F102">
        <v>1</v>
      </c>
      <c r="G102">
        <v>1</v>
      </c>
      <c r="H102">
        <v>1</v>
      </c>
      <c r="I102" t="s">
        <v>35</v>
      </c>
      <c r="J102" t="s">
        <v>35</v>
      </c>
      <c r="K102" t="s">
        <v>35</v>
      </c>
      <c r="L102" t="s">
        <v>35</v>
      </c>
      <c r="M102" t="s">
        <v>35</v>
      </c>
      <c r="N102" t="s">
        <v>35</v>
      </c>
      <c r="O102" t="s">
        <v>35</v>
      </c>
      <c r="P102" t="s">
        <v>35</v>
      </c>
      <c r="Q102" t="s">
        <v>35</v>
      </c>
      <c r="R102" t="s">
        <v>35</v>
      </c>
      <c r="S102" t="s">
        <v>35</v>
      </c>
      <c r="T102" t="s">
        <v>35</v>
      </c>
    </row>
    <row r="103" spans="1:20" x14ac:dyDescent="0.25">
      <c r="A103" t="s">
        <v>221</v>
      </c>
      <c r="B103">
        <v>1</v>
      </c>
      <c r="C103">
        <v>1</v>
      </c>
      <c r="D103">
        <v>1</v>
      </c>
      <c r="E103">
        <v>1</v>
      </c>
      <c r="F103">
        <v>1</v>
      </c>
      <c r="G103">
        <v>1</v>
      </c>
      <c r="H103">
        <v>1</v>
      </c>
      <c r="I103">
        <v>1</v>
      </c>
      <c r="J103" t="s">
        <v>35</v>
      </c>
      <c r="K103" t="s">
        <v>35</v>
      </c>
      <c r="L103" t="s">
        <v>35</v>
      </c>
      <c r="M103" t="s">
        <v>35</v>
      </c>
      <c r="N103" t="s">
        <v>35</v>
      </c>
      <c r="O103" t="s">
        <v>35</v>
      </c>
      <c r="P103" t="s">
        <v>35</v>
      </c>
      <c r="Q103" t="s">
        <v>35</v>
      </c>
      <c r="R103" t="s">
        <v>35</v>
      </c>
      <c r="S103" t="s">
        <v>35</v>
      </c>
      <c r="T103" t="s">
        <v>35</v>
      </c>
    </row>
    <row r="104" spans="1:20" x14ac:dyDescent="0.25">
      <c r="A104" t="s">
        <v>216</v>
      </c>
      <c r="B104">
        <v>1</v>
      </c>
      <c r="C104">
        <v>1</v>
      </c>
      <c r="D104">
        <v>1</v>
      </c>
      <c r="E104">
        <v>1</v>
      </c>
      <c r="F104">
        <v>1</v>
      </c>
      <c r="G104">
        <v>1</v>
      </c>
      <c r="H104">
        <v>1</v>
      </c>
      <c r="I104">
        <v>1</v>
      </c>
      <c r="J104">
        <v>1</v>
      </c>
      <c r="K104" t="s">
        <v>35</v>
      </c>
      <c r="L104" t="s">
        <v>35</v>
      </c>
      <c r="M104" t="s">
        <v>35</v>
      </c>
      <c r="N104" t="s">
        <v>35</v>
      </c>
      <c r="O104" t="s">
        <v>35</v>
      </c>
      <c r="P104" t="s">
        <v>35</v>
      </c>
      <c r="Q104" t="s">
        <v>35</v>
      </c>
      <c r="R104" t="s">
        <v>35</v>
      </c>
      <c r="S104" t="s">
        <v>35</v>
      </c>
      <c r="T104" t="s">
        <v>35</v>
      </c>
    </row>
    <row r="105" spans="1:20" x14ac:dyDescent="0.25">
      <c r="A105" t="s">
        <v>336</v>
      </c>
      <c r="B105">
        <v>1</v>
      </c>
      <c r="C105">
        <v>1</v>
      </c>
      <c r="D105">
        <v>1</v>
      </c>
      <c r="E105">
        <v>1</v>
      </c>
      <c r="F105">
        <v>1</v>
      </c>
      <c r="G105">
        <v>1</v>
      </c>
      <c r="H105">
        <v>1</v>
      </c>
      <c r="I105">
        <v>1</v>
      </c>
      <c r="J105">
        <v>1</v>
      </c>
      <c r="K105">
        <v>1</v>
      </c>
      <c r="L105" t="s">
        <v>35</v>
      </c>
      <c r="M105" t="s">
        <v>35</v>
      </c>
      <c r="N105" t="s">
        <v>35</v>
      </c>
      <c r="O105" t="s">
        <v>35</v>
      </c>
      <c r="P105" t="s">
        <v>35</v>
      </c>
      <c r="Q105" t="s">
        <v>35</v>
      </c>
      <c r="R105" t="s">
        <v>35</v>
      </c>
      <c r="S105" t="s">
        <v>35</v>
      </c>
      <c r="T105" t="s">
        <v>35</v>
      </c>
    </row>
    <row r="106" spans="1:20" x14ac:dyDescent="0.25">
      <c r="A106" t="s">
        <v>219</v>
      </c>
      <c r="B106">
        <v>1</v>
      </c>
      <c r="C106">
        <v>1</v>
      </c>
      <c r="D106">
        <v>1</v>
      </c>
      <c r="E106">
        <v>1</v>
      </c>
      <c r="F106">
        <v>1</v>
      </c>
      <c r="G106">
        <v>1</v>
      </c>
      <c r="H106">
        <v>1</v>
      </c>
      <c r="I106">
        <v>1</v>
      </c>
      <c r="J106">
        <v>1</v>
      </c>
      <c r="K106">
        <v>1</v>
      </c>
      <c r="L106">
        <v>1</v>
      </c>
      <c r="M106" t="s">
        <v>35</v>
      </c>
      <c r="N106" t="s">
        <v>35</v>
      </c>
      <c r="O106" t="s">
        <v>35</v>
      </c>
      <c r="P106" t="s">
        <v>35</v>
      </c>
      <c r="Q106" t="s">
        <v>35</v>
      </c>
      <c r="R106" t="s">
        <v>35</v>
      </c>
      <c r="S106" t="s">
        <v>35</v>
      </c>
      <c r="T106" t="s">
        <v>35</v>
      </c>
    </row>
    <row r="107" spans="1:20" x14ac:dyDescent="0.25">
      <c r="A107" t="s">
        <v>214</v>
      </c>
      <c r="B107">
        <v>1</v>
      </c>
      <c r="C107">
        <v>1</v>
      </c>
      <c r="D107">
        <v>1</v>
      </c>
      <c r="E107">
        <v>1</v>
      </c>
      <c r="F107">
        <v>1</v>
      </c>
      <c r="G107">
        <v>1</v>
      </c>
      <c r="H107">
        <v>1</v>
      </c>
      <c r="I107">
        <v>1</v>
      </c>
      <c r="J107">
        <v>1</v>
      </c>
      <c r="K107">
        <v>1</v>
      </c>
      <c r="L107">
        <v>1</v>
      </c>
      <c r="M107">
        <v>1</v>
      </c>
      <c r="N107" t="s">
        <v>35</v>
      </c>
      <c r="O107" t="s">
        <v>35</v>
      </c>
      <c r="P107" t="s">
        <v>35</v>
      </c>
      <c r="Q107" t="s">
        <v>35</v>
      </c>
      <c r="R107" t="s">
        <v>35</v>
      </c>
      <c r="S107" t="s">
        <v>35</v>
      </c>
      <c r="T107" t="s">
        <v>35</v>
      </c>
    </row>
    <row r="108" spans="1:20" x14ac:dyDescent="0.25">
      <c r="A108" t="s">
        <v>206</v>
      </c>
      <c r="B108">
        <v>1</v>
      </c>
      <c r="C108">
        <v>1</v>
      </c>
      <c r="D108">
        <v>1</v>
      </c>
      <c r="E108">
        <v>1</v>
      </c>
      <c r="F108">
        <v>1</v>
      </c>
      <c r="G108">
        <v>1</v>
      </c>
      <c r="H108">
        <v>1</v>
      </c>
      <c r="I108">
        <v>1</v>
      </c>
      <c r="J108">
        <v>1</v>
      </c>
      <c r="K108">
        <v>1</v>
      </c>
      <c r="L108">
        <v>1</v>
      </c>
      <c r="M108">
        <v>1</v>
      </c>
      <c r="N108">
        <v>1</v>
      </c>
      <c r="O108" t="s">
        <v>35</v>
      </c>
      <c r="P108" t="s">
        <v>35</v>
      </c>
      <c r="Q108" t="s">
        <v>35</v>
      </c>
      <c r="R108" t="s">
        <v>35</v>
      </c>
      <c r="S108" t="s">
        <v>35</v>
      </c>
      <c r="T108" t="s">
        <v>35</v>
      </c>
    </row>
    <row r="109" spans="1:20" x14ac:dyDescent="0.25">
      <c r="A109" t="s">
        <v>207</v>
      </c>
      <c r="B109">
        <v>1</v>
      </c>
      <c r="C109">
        <v>1</v>
      </c>
      <c r="D109">
        <v>1</v>
      </c>
      <c r="E109">
        <v>1</v>
      </c>
      <c r="F109">
        <v>1</v>
      </c>
      <c r="G109">
        <v>1</v>
      </c>
      <c r="H109">
        <v>1</v>
      </c>
      <c r="I109">
        <v>1</v>
      </c>
      <c r="J109">
        <v>1</v>
      </c>
      <c r="K109">
        <v>1</v>
      </c>
      <c r="L109">
        <v>1</v>
      </c>
      <c r="M109">
        <v>1</v>
      </c>
      <c r="N109">
        <v>1</v>
      </c>
      <c r="O109">
        <v>1</v>
      </c>
      <c r="P109" t="s">
        <v>35</v>
      </c>
      <c r="Q109" t="s">
        <v>35</v>
      </c>
      <c r="R109" t="s">
        <v>35</v>
      </c>
      <c r="S109" t="s">
        <v>35</v>
      </c>
      <c r="T109" t="s">
        <v>35</v>
      </c>
    </row>
    <row r="110" spans="1:20" x14ac:dyDescent="0.25">
      <c r="A110" t="s">
        <v>337</v>
      </c>
      <c r="B110">
        <v>1</v>
      </c>
      <c r="C110">
        <v>1</v>
      </c>
      <c r="D110">
        <v>1</v>
      </c>
      <c r="E110">
        <v>1</v>
      </c>
      <c r="F110">
        <v>1</v>
      </c>
      <c r="G110">
        <v>1</v>
      </c>
      <c r="H110">
        <v>1</v>
      </c>
      <c r="I110">
        <v>1</v>
      </c>
      <c r="J110">
        <v>1</v>
      </c>
      <c r="K110">
        <v>1</v>
      </c>
      <c r="L110">
        <v>1</v>
      </c>
      <c r="M110">
        <v>1</v>
      </c>
      <c r="N110">
        <v>1</v>
      </c>
      <c r="O110">
        <v>1</v>
      </c>
      <c r="P110">
        <v>1</v>
      </c>
      <c r="Q110" t="s">
        <v>35</v>
      </c>
      <c r="R110" t="s">
        <v>35</v>
      </c>
      <c r="S110" t="s">
        <v>35</v>
      </c>
      <c r="T110" t="s">
        <v>35</v>
      </c>
    </row>
    <row r="111" spans="1:20" x14ac:dyDescent="0.25">
      <c r="A111" t="s">
        <v>338</v>
      </c>
      <c r="B111">
        <v>1</v>
      </c>
      <c r="C111">
        <v>1</v>
      </c>
      <c r="D111">
        <v>1</v>
      </c>
      <c r="E111">
        <v>1</v>
      </c>
      <c r="F111">
        <v>1</v>
      </c>
      <c r="G111">
        <v>1</v>
      </c>
      <c r="H111">
        <v>1</v>
      </c>
      <c r="I111">
        <v>1</v>
      </c>
      <c r="J111">
        <v>1</v>
      </c>
      <c r="K111">
        <v>1</v>
      </c>
      <c r="L111">
        <v>1</v>
      </c>
      <c r="M111">
        <v>1</v>
      </c>
      <c r="N111">
        <v>1</v>
      </c>
      <c r="O111">
        <v>1</v>
      </c>
      <c r="P111">
        <v>1</v>
      </c>
      <c r="Q111">
        <v>1</v>
      </c>
      <c r="R111" t="s">
        <v>35</v>
      </c>
      <c r="S111" t="s">
        <v>35</v>
      </c>
      <c r="T111" t="s">
        <v>35</v>
      </c>
    </row>
    <row r="112" spans="1:20" x14ac:dyDescent="0.25">
      <c r="A112" t="s">
        <v>339</v>
      </c>
      <c r="B112">
        <v>1</v>
      </c>
      <c r="C112">
        <v>1</v>
      </c>
      <c r="D112">
        <v>1</v>
      </c>
      <c r="E112">
        <v>1</v>
      </c>
      <c r="F112">
        <v>1</v>
      </c>
      <c r="G112">
        <v>1</v>
      </c>
      <c r="H112">
        <v>1</v>
      </c>
      <c r="I112">
        <v>1</v>
      </c>
      <c r="J112">
        <v>1</v>
      </c>
      <c r="K112">
        <v>1</v>
      </c>
      <c r="L112">
        <v>1</v>
      </c>
      <c r="M112">
        <v>1</v>
      </c>
      <c r="N112">
        <v>1</v>
      </c>
      <c r="O112">
        <v>1</v>
      </c>
      <c r="P112">
        <v>1</v>
      </c>
      <c r="Q112">
        <v>1</v>
      </c>
      <c r="R112">
        <v>1</v>
      </c>
      <c r="S112" t="s">
        <v>35</v>
      </c>
      <c r="T112" t="s">
        <v>35</v>
      </c>
    </row>
    <row r="113" spans="1:20" x14ac:dyDescent="0.25">
      <c r="A113" t="s">
        <v>340</v>
      </c>
      <c r="B113">
        <v>1</v>
      </c>
      <c r="C113">
        <v>1</v>
      </c>
      <c r="D113">
        <v>1</v>
      </c>
      <c r="E113">
        <v>1</v>
      </c>
      <c r="F113">
        <v>1</v>
      </c>
      <c r="G113">
        <v>1</v>
      </c>
      <c r="H113">
        <v>1</v>
      </c>
      <c r="I113">
        <v>1</v>
      </c>
      <c r="J113">
        <v>1</v>
      </c>
      <c r="K113">
        <v>1</v>
      </c>
      <c r="L113">
        <v>1</v>
      </c>
      <c r="M113">
        <v>1</v>
      </c>
      <c r="N113">
        <v>1</v>
      </c>
      <c r="O113">
        <v>1</v>
      </c>
      <c r="P113">
        <v>1</v>
      </c>
      <c r="Q113">
        <v>1</v>
      </c>
      <c r="R113">
        <v>1</v>
      </c>
      <c r="S113">
        <v>1</v>
      </c>
      <c r="T113" t="s">
        <v>35</v>
      </c>
    </row>
    <row r="114" spans="1:20" x14ac:dyDescent="0.25">
      <c r="A114" t="s">
        <v>341</v>
      </c>
      <c r="B114">
        <v>1</v>
      </c>
      <c r="C114">
        <v>1</v>
      </c>
      <c r="D114">
        <v>1</v>
      </c>
      <c r="E114">
        <v>1</v>
      </c>
      <c r="F114">
        <v>1</v>
      </c>
      <c r="G114">
        <v>1</v>
      </c>
      <c r="H114">
        <v>1</v>
      </c>
      <c r="I114">
        <v>1</v>
      </c>
      <c r="J114">
        <v>1</v>
      </c>
      <c r="K114">
        <v>1</v>
      </c>
      <c r="L114">
        <v>1</v>
      </c>
      <c r="M114">
        <v>1</v>
      </c>
      <c r="N114">
        <v>1</v>
      </c>
      <c r="O114">
        <v>1</v>
      </c>
      <c r="P114">
        <v>1</v>
      </c>
      <c r="Q114">
        <v>1</v>
      </c>
      <c r="R114">
        <v>1</v>
      </c>
      <c r="S114">
        <v>1</v>
      </c>
      <c r="T114">
        <v>1</v>
      </c>
    </row>
    <row r="115" spans="1:20" x14ac:dyDescent="0.25">
      <c r="A115" t="s">
        <v>332</v>
      </c>
    </row>
    <row r="116" spans="1:20" x14ac:dyDescent="0.25">
      <c r="B116" t="s">
        <v>334</v>
      </c>
      <c r="C116" t="s">
        <v>192</v>
      </c>
      <c r="D116" t="s">
        <v>195</v>
      </c>
      <c r="E116" t="s">
        <v>191</v>
      </c>
      <c r="F116" t="s">
        <v>187</v>
      </c>
      <c r="G116" t="s">
        <v>335</v>
      </c>
      <c r="H116" t="s">
        <v>204</v>
      </c>
      <c r="I116" t="s">
        <v>205</v>
      </c>
      <c r="J116" t="s">
        <v>221</v>
      </c>
      <c r="K116" t="s">
        <v>216</v>
      </c>
      <c r="L116" t="s">
        <v>336</v>
      </c>
      <c r="M116" t="s">
        <v>219</v>
      </c>
      <c r="N116" t="s">
        <v>214</v>
      </c>
      <c r="O116" t="s">
        <v>206</v>
      </c>
      <c r="P116" t="s">
        <v>207</v>
      </c>
      <c r="Q116" t="s">
        <v>337</v>
      </c>
      <c r="R116" t="s">
        <v>338</v>
      </c>
      <c r="S116" t="s">
        <v>339</v>
      </c>
      <c r="T116" t="s">
        <v>340</v>
      </c>
    </row>
    <row r="117" spans="1:20" x14ac:dyDescent="0.25">
      <c r="A117" t="s">
        <v>192</v>
      </c>
      <c r="B117">
        <v>1</v>
      </c>
      <c r="C117" t="s">
        <v>35</v>
      </c>
      <c r="D117" t="s">
        <v>35</v>
      </c>
      <c r="E117" t="s">
        <v>35</v>
      </c>
      <c r="F117" t="s">
        <v>35</v>
      </c>
      <c r="G117" t="s">
        <v>35</v>
      </c>
      <c r="H117" t="s">
        <v>35</v>
      </c>
      <c r="I117" t="s">
        <v>35</v>
      </c>
      <c r="J117" t="s">
        <v>35</v>
      </c>
      <c r="K117" t="s">
        <v>35</v>
      </c>
      <c r="L117" t="s">
        <v>35</v>
      </c>
      <c r="M117" t="s">
        <v>35</v>
      </c>
      <c r="N117" t="s">
        <v>35</v>
      </c>
      <c r="O117" t="s">
        <v>35</v>
      </c>
      <c r="P117" t="s">
        <v>35</v>
      </c>
      <c r="Q117" t="s">
        <v>35</v>
      </c>
      <c r="R117" t="s">
        <v>35</v>
      </c>
      <c r="S117" t="s">
        <v>35</v>
      </c>
      <c r="T117" t="s">
        <v>35</v>
      </c>
    </row>
    <row r="118" spans="1:20" x14ac:dyDescent="0.25">
      <c r="A118" t="s">
        <v>195</v>
      </c>
      <c r="B118">
        <v>1</v>
      </c>
      <c r="C118">
        <v>1</v>
      </c>
      <c r="D118" t="s">
        <v>35</v>
      </c>
      <c r="E118" t="s">
        <v>35</v>
      </c>
      <c r="F118" t="s">
        <v>35</v>
      </c>
      <c r="G118" t="s">
        <v>35</v>
      </c>
      <c r="H118" t="s">
        <v>35</v>
      </c>
      <c r="I118" t="s">
        <v>35</v>
      </c>
      <c r="J118" t="s">
        <v>35</v>
      </c>
      <c r="K118" t="s">
        <v>35</v>
      </c>
      <c r="L118" t="s">
        <v>35</v>
      </c>
      <c r="M118" t="s">
        <v>35</v>
      </c>
      <c r="N118" t="s">
        <v>35</v>
      </c>
      <c r="O118" t="s">
        <v>35</v>
      </c>
      <c r="P118" t="s">
        <v>35</v>
      </c>
      <c r="Q118" t="s">
        <v>35</v>
      </c>
      <c r="R118" t="s">
        <v>35</v>
      </c>
      <c r="S118" t="s">
        <v>35</v>
      </c>
      <c r="T118" t="s">
        <v>35</v>
      </c>
    </row>
    <row r="119" spans="1:20" x14ac:dyDescent="0.25">
      <c r="A119" t="s">
        <v>191</v>
      </c>
      <c r="B119">
        <v>1</v>
      </c>
      <c r="C119">
        <v>1</v>
      </c>
      <c r="D119">
        <v>1</v>
      </c>
      <c r="E119" t="s">
        <v>35</v>
      </c>
      <c r="F119" t="s">
        <v>35</v>
      </c>
      <c r="G119" t="s">
        <v>35</v>
      </c>
      <c r="H119" t="s">
        <v>35</v>
      </c>
      <c r="I119" t="s">
        <v>35</v>
      </c>
      <c r="J119" t="s">
        <v>35</v>
      </c>
      <c r="K119" t="s">
        <v>35</v>
      </c>
      <c r="L119" t="s">
        <v>35</v>
      </c>
      <c r="M119" t="s">
        <v>35</v>
      </c>
      <c r="N119" t="s">
        <v>35</v>
      </c>
      <c r="O119" t="s">
        <v>35</v>
      </c>
      <c r="P119" t="s">
        <v>35</v>
      </c>
      <c r="Q119" t="s">
        <v>35</v>
      </c>
      <c r="R119" t="s">
        <v>35</v>
      </c>
      <c r="S119" t="s">
        <v>35</v>
      </c>
      <c r="T119" t="s">
        <v>35</v>
      </c>
    </row>
    <row r="120" spans="1:20" x14ac:dyDescent="0.25">
      <c r="A120" t="s">
        <v>187</v>
      </c>
      <c r="B120">
        <v>1</v>
      </c>
      <c r="C120">
        <v>1</v>
      </c>
      <c r="D120">
        <v>1</v>
      </c>
      <c r="E120">
        <v>1</v>
      </c>
      <c r="F120" t="s">
        <v>35</v>
      </c>
      <c r="G120" t="s">
        <v>35</v>
      </c>
      <c r="H120" t="s">
        <v>35</v>
      </c>
      <c r="I120" t="s">
        <v>35</v>
      </c>
      <c r="J120" t="s">
        <v>35</v>
      </c>
      <c r="K120" t="s">
        <v>35</v>
      </c>
      <c r="L120" t="s">
        <v>35</v>
      </c>
      <c r="M120" t="s">
        <v>35</v>
      </c>
      <c r="N120" t="s">
        <v>35</v>
      </c>
      <c r="O120" t="s">
        <v>35</v>
      </c>
      <c r="P120" t="s">
        <v>35</v>
      </c>
      <c r="Q120" t="s">
        <v>35</v>
      </c>
      <c r="R120" t="s">
        <v>35</v>
      </c>
      <c r="S120" t="s">
        <v>35</v>
      </c>
      <c r="T120" t="s">
        <v>35</v>
      </c>
    </row>
    <row r="121" spans="1:20" x14ac:dyDescent="0.25">
      <c r="A121" t="s">
        <v>335</v>
      </c>
      <c r="B121">
        <v>1</v>
      </c>
      <c r="C121">
        <v>1</v>
      </c>
      <c r="D121">
        <v>1</v>
      </c>
      <c r="E121">
        <v>1</v>
      </c>
      <c r="F121">
        <v>1</v>
      </c>
      <c r="G121" t="s">
        <v>35</v>
      </c>
      <c r="H121" t="s">
        <v>35</v>
      </c>
      <c r="I121" t="s">
        <v>35</v>
      </c>
      <c r="J121" t="s">
        <v>35</v>
      </c>
      <c r="K121" t="s">
        <v>35</v>
      </c>
      <c r="L121" t="s">
        <v>35</v>
      </c>
      <c r="M121" t="s">
        <v>35</v>
      </c>
      <c r="N121" t="s">
        <v>35</v>
      </c>
      <c r="O121" t="s">
        <v>35</v>
      </c>
      <c r="P121" t="s">
        <v>35</v>
      </c>
      <c r="Q121" t="s">
        <v>35</v>
      </c>
      <c r="R121" t="s">
        <v>35</v>
      </c>
      <c r="S121" t="s">
        <v>35</v>
      </c>
      <c r="T121" t="s">
        <v>35</v>
      </c>
    </row>
    <row r="122" spans="1:20" x14ac:dyDescent="0.25">
      <c r="A122" t="s">
        <v>204</v>
      </c>
      <c r="B122">
        <v>1</v>
      </c>
      <c r="C122">
        <v>1</v>
      </c>
      <c r="D122">
        <v>1</v>
      </c>
      <c r="E122">
        <v>1</v>
      </c>
      <c r="F122">
        <v>1</v>
      </c>
      <c r="G122">
        <v>1</v>
      </c>
      <c r="H122" t="s">
        <v>35</v>
      </c>
      <c r="I122" t="s">
        <v>35</v>
      </c>
      <c r="J122" t="s">
        <v>35</v>
      </c>
      <c r="K122" t="s">
        <v>35</v>
      </c>
      <c r="L122" t="s">
        <v>35</v>
      </c>
      <c r="M122" t="s">
        <v>35</v>
      </c>
      <c r="N122" t="s">
        <v>35</v>
      </c>
      <c r="O122" t="s">
        <v>35</v>
      </c>
      <c r="P122" t="s">
        <v>35</v>
      </c>
      <c r="Q122" t="s">
        <v>35</v>
      </c>
      <c r="R122" t="s">
        <v>35</v>
      </c>
      <c r="S122" t="s">
        <v>35</v>
      </c>
      <c r="T122" t="s">
        <v>35</v>
      </c>
    </row>
    <row r="123" spans="1:20" x14ac:dyDescent="0.25">
      <c r="A123" t="s">
        <v>205</v>
      </c>
      <c r="B123">
        <v>1</v>
      </c>
      <c r="C123">
        <v>1</v>
      </c>
      <c r="D123">
        <v>1</v>
      </c>
      <c r="E123">
        <v>1</v>
      </c>
      <c r="F123">
        <v>1</v>
      </c>
      <c r="G123">
        <v>1</v>
      </c>
      <c r="H123">
        <v>1</v>
      </c>
      <c r="I123" t="s">
        <v>35</v>
      </c>
      <c r="J123" t="s">
        <v>35</v>
      </c>
      <c r="K123" t="s">
        <v>35</v>
      </c>
      <c r="L123" t="s">
        <v>35</v>
      </c>
      <c r="M123" t="s">
        <v>35</v>
      </c>
      <c r="N123" t="s">
        <v>35</v>
      </c>
      <c r="O123" t="s">
        <v>35</v>
      </c>
      <c r="P123" t="s">
        <v>35</v>
      </c>
      <c r="Q123" t="s">
        <v>35</v>
      </c>
      <c r="R123" t="s">
        <v>35</v>
      </c>
      <c r="S123" t="s">
        <v>35</v>
      </c>
      <c r="T123" t="s">
        <v>35</v>
      </c>
    </row>
    <row r="124" spans="1:20" x14ac:dyDescent="0.25">
      <c r="A124" t="s">
        <v>221</v>
      </c>
      <c r="B124">
        <v>1</v>
      </c>
      <c r="C124">
        <v>1</v>
      </c>
      <c r="D124">
        <v>1</v>
      </c>
      <c r="E124">
        <v>1</v>
      </c>
      <c r="F124">
        <v>1</v>
      </c>
      <c r="G124">
        <v>1</v>
      </c>
      <c r="H124">
        <v>1</v>
      </c>
      <c r="I124">
        <v>1</v>
      </c>
      <c r="J124" t="s">
        <v>35</v>
      </c>
      <c r="K124" t="s">
        <v>35</v>
      </c>
      <c r="L124" t="s">
        <v>35</v>
      </c>
      <c r="M124" t="s">
        <v>35</v>
      </c>
      <c r="N124" t="s">
        <v>35</v>
      </c>
      <c r="O124" t="s">
        <v>35</v>
      </c>
      <c r="P124" t="s">
        <v>35</v>
      </c>
      <c r="Q124" t="s">
        <v>35</v>
      </c>
      <c r="R124" t="s">
        <v>35</v>
      </c>
      <c r="S124" t="s">
        <v>35</v>
      </c>
      <c r="T124" t="s">
        <v>35</v>
      </c>
    </row>
    <row r="125" spans="1:20" x14ac:dyDescent="0.25">
      <c r="A125" t="s">
        <v>216</v>
      </c>
      <c r="B125">
        <v>1</v>
      </c>
      <c r="C125">
        <v>1</v>
      </c>
      <c r="D125">
        <v>1</v>
      </c>
      <c r="E125">
        <v>1</v>
      </c>
      <c r="F125">
        <v>1</v>
      </c>
      <c r="G125">
        <v>1</v>
      </c>
      <c r="H125">
        <v>1</v>
      </c>
      <c r="I125">
        <v>1</v>
      </c>
      <c r="J125">
        <v>1</v>
      </c>
      <c r="K125" t="s">
        <v>35</v>
      </c>
      <c r="L125" t="s">
        <v>35</v>
      </c>
      <c r="M125" t="s">
        <v>35</v>
      </c>
      <c r="N125" t="s">
        <v>35</v>
      </c>
      <c r="O125" t="s">
        <v>35</v>
      </c>
      <c r="P125" t="s">
        <v>35</v>
      </c>
      <c r="Q125" t="s">
        <v>35</v>
      </c>
      <c r="R125" t="s">
        <v>35</v>
      </c>
      <c r="S125" t="s">
        <v>35</v>
      </c>
      <c r="T125" t="s">
        <v>35</v>
      </c>
    </row>
    <row r="126" spans="1:20" x14ac:dyDescent="0.25">
      <c r="A126" t="s">
        <v>336</v>
      </c>
      <c r="B126">
        <v>1</v>
      </c>
      <c r="C126">
        <v>1</v>
      </c>
      <c r="D126">
        <v>1</v>
      </c>
      <c r="E126">
        <v>1</v>
      </c>
      <c r="F126">
        <v>1</v>
      </c>
      <c r="G126">
        <v>1</v>
      </c>
      <c r="H126">
        <v>1</v>
      </c>
      <c r="I126">
        <v>1</v>
      </c>
      <c r="J126">
        <v>1</v>
      </c>
      <c r="K126">
        <v>1</v>
      </c>
      <c r="L126" t="s">
        <v>35</v>
      </c>
      <c r="M126" t="s">
        <v>35</v>
      </c>
      <c r="N126" t="s">
        <v>35</v>
      </c>
      <c r="O126" t="s">
        <v>35</v>
      </c>
      <c r="P126" t="s">
        <v>35</v>
      </c>
      <c r="Q126" t="s">
        <v>35</v>
      </c>
      <c r="R126" t="s">
        <v>35</v>
      </c>
      <c r="S126" t="s">
        <v>35</v>
      </c>
      <c r="T126" t="s">
        <v>35</v>
      </c>
    </row>
    <row r="127" spans="1:20" x14ac:dyDescent="0.25">
      <c r="A127" t="s">
        <v>219</v>
      </c>
      <c r="B127">
        <v>1</v>
      </c>
      <c r="C127">
        <v>1</v>
      </c>
      <c r="D127">
        <v>1</v>
      </c>
      <c r="E127">
        <v>1</v>
      </c>
      <c r="F127">
        <v>1</v>
      </c>
      <c r="G127">
        <v>1</v>
      </c>
      <c r="H127">
        <v>1</v>
      </c>
      <c r="I127">
        <v>1</v>
      </c>
      <c r="J127">
        <v>1</v>
      </c>
      <c r="K127">
        <v>1</v>
      </c>
      <c r="L127">
        <v>1</v>
      </c>
      <c r="M127" t="s">
        <v>35</v>
      </c>
      <c r="N127" t="s">
        <v>35</v>
      </c>
      <c r="O127" t="s">
        <v>35</v>
      </c>
      <c r="P127" t="s">
        <v>35</v>
      </c>
      <c r="Q127" t="s">
        <v>35</v>
      </c>
      <c r="R127" t="s">
        <v>35</v>
      </c>
      <c r="S127" t="s">
        <v>35</v>
      </c>
      <c r="T127" t="s">
        <v>35</v>
      </c>
    </row>
    <row r="128" spans="1:20" x14ac:dyDescent="0.25">
      <c r="A128" t="s">
        <v>214</v>
      </c>
      <c r="B128">
        <v>1</v>
      </c>
      <c r="C128">
        <v>1</v>
      </c>
      <c r="D128">
        <v>1</v>
      </c>
      <c r="E128">
        <v>1</v>
      </c>
      <c r="F128">
        <v>1</v>
      </c>
      <c r="G128">
        <v>1</v>
      </c>
      <c r="H128">
        <v>1</v>
      </c>
      <c r="I128">
        <v>1</v>
      </c>
      <c r="J128">
        <v>1</v>
      </c>
      <c r="K128">
        <v>1</v>
      </c>
      <c r="L128">
        <v>1</v>
      </c>
      <c r="M128">
        <v>1</v>
      </c>
      <c r="N128" t="s">
        <v>35</v>
      </c>
      <c r="O128" t="s">
        <v>35</v>
      </c>
      <c r="P128" t="s">
        <v>35</v>
      </c>
      <c r="Q128" t="s">
        <v>35</v>
      </c>
      <c r="R128" t="s">
        <v>35</v>
      </c>
      <c r="S128" t="s">
        <v>35</v>
      </c>
      <c r="T128" t="s">
        <v>35</v>
      </c>
    </row>
    <row r="129" spans="1:24" x14ac:dyDescent="0.25">
      <c r="A129" t="s">
        <v>206</v>
      </c>
      <c r="B129">
        <v>1</v>
      </c>
      <c r="C129">
        <v>1</v>
      </c>
      <c r="D129">
        <v>1</v>
      </c>
      <c r="E129">
        <v>1</v>
      </c>
      <c r="F129">
        <v>1</v>
      </c>
      <c r="G129">
        <v>1</v>
      </c>
      <c r="H129">
        <v>1</v>
      </c>
      <c r="I129">
        <v>1</v>
      </c>
      <c r="J129">
        <v>1</v>
      </c>
      <c r="K129">
        <v>1</v>
      </c>
      <c r="L129">
        <v>1</v>
      </c>
      <c r="M129">
        <v>1</v>
      </c>
      <c r="N129">
        <v>1</v>
      </c>
      <c r="O129" t="s">
        <v>35</v>
      </c>
      <c r="P129" t="s">
        <v>35</v>
      </c>
      <c r="Q129" t="s">
        <v>35</v>
      </c>
      <c r="R129" t="s">
        <v>35</v>
      </c>
      <c r="S129" t="s">
        <v>35</v>
      </c>
      <c r="T129" t="s">
        <v>35</v>
      </c>
    </row>
    <row r="130" spans="1:24" x14ac:dyDescent="0.25">
      <c r="A130" t="s">
        <v>207</v>
      </c>
      <c r="B130">
        <v>1</v>
      </c>
      <c r="C130">
        <v>1</v>
      </c>
      <c r="D130">
        <v>1</v>
      </c>
      <c r="E130">
        <v>1</v>
      </c>
      <c r="F130">
        <v>1</v>
      </c>
      <c r="G130">
        <v>1</v>
      </c>
      <c r="H130">
        <v>1</v>
      </c>
      <c r="I130">
        <v>1</v>
      </c>
      <c r="J130">
        <v>1</v>
      </c>
      <c r="K130">
        <v>1</v>
      </c>
      <c r="L130">
        <v>1</v>
      </c>
      <c r="M130">
        <v>1</v>
      </c>
      <c r="N130">
        <v>1</v>
      </c>
      <c r="O130">
        <v>1</v>
      </c>
      <c r="P130" t="s">
        <v>35</v>
      </c>
      <c r="Q130" t="s">
        <v>35</v>
      </c>
      <c r="R130" t="s">
        <v>35</v>
      </c>
      <c r="S130" t="s">
        <v>35</v>
      </c>
      <c r="T130" t="s">
        <v>35</v>
      </c>
    </row>
    <row r="131" spans="1:24" x14ac:dyDescent="0.25">
      <c r="A131" t="s">
        <v>337</v>
      </c>
      <c r="B131">
        <v>1</v>
      </c>
      <c r="C131">
        <v>1</v>
      </c>
      <c r="D131">
        <v>1</v>
      </c>
      <c r="E131">
        <v>1</v>
      </c>
      <c r="F131">
        <v>1</v>
      </c>
      <c r="G131">
        <v>1</v>
      </c>
      <c r="H131">
        <v>1</v>
      </c>
      <c r="I131">
        <v>1</v>
      </c>
      <c r="J131">
        <v>1</v>
      </c>
      <c r="K131">
        <v>1</v>
      </c>
      <c r="L131">
        <v>1</v>
      </c>
      <c r="M131">
        <v>1</v>
      </c>
      <c r="N131">
        <v>1</v>
      </c>
      <c r="O131">
        <v>1</v>
      </c>
      <c r="P131">
        <v>1</v>
      </c>
      <c r="Q131" t="s">
        <v>35</v>
      </c>
      <c r="R131" t="s">
        <v>35</v>
      </c>
      <c r="S131" t="s">
        <v>35</v>
      </c>
      <c r="T131" t="s">
        <v>35</v>
      </c>
    </row>
    <row r="132" spans="1:24" x14ac:dyDescent="0.25">
      <c r="A132" t="s">
        <v>338</v>
      </c>
      <c r="B132">
        <v>1</v>
      </c>
      <c r="C132">
        <v>1</v>
      </c>
      <c r="D132">
        <v>1</v>
      </c>
      <c r="E132">
        <v>1</v>
      </c>
      <c r="F132">
        <v>1</v>
      </c>
      <c r="G132">
        <v>1</v>
      </c>
      <c r="H132">
        <v>1</v>
      </c>
      <c r="I132">
        <v>1</v>
      </c>
      <c r="J132">
        <v>1</v>
      </c>
      <c r="K132">
        <v>1</v>
      </c>
      <c r="L132">
        <v>1</v>
      </c>
      <c r="M132">
        <v>1</v>
      </c>
      <c r="N132">
        <v>1</v>
      </c>
      <c r="O132">
        <v>1</v>
      </c>
      <c r="P132">
        <v>1</v>
      </c>
      <c r="Q132">
        <v>1</v>
      </c>
      <c r="R132" t="s">
        <v>35</v>
      </c>
      <c r="S132" t="s">
        <v>35</v>
      </c>
      <c r="T132" t="s">
        <v>35</v>
      </c>
    </row>
    <row r="133" spans="1:24" x14ac:dyDescent="0.25">
      <c r="A133" t="s">
        <v>339</v>
      </c>
      <c r="B133">
        <v>1</v>
      </c>
      <c r="C133">
        <v>1</v>
      </c>
      <c r="D133">
        <v>1</v>
      </c>
      <c r="E133">
        <v>1</v>
      </c>
      <c r="F133">
        <v>1</v>
      </c>
      <c r="G133">
        <v>1</v>
      </c>
      <c r="H133">
        <v>1</v>
      </c>
      <c r="I133">
        <v>1</v>
      </c>
      <c r="J133">
        <v>1</v>
      </c>
      <c r="K133">
        <v>1</v>
      </c>
      <c r="L133">
        <v>1</v>
      </c>
      <c r="M133">
        <v>1</v>
      </c>
      <c r="N133">
        <v>1</v>
      </c>
      <c r="O133">
        <v>1</v>
      </c>
      <c r="P133">
        <v>1</v>
      </c>
      <c r="Q133">
        <v>1</v>
      </c>
      <c r="R133">
        <v>1</v>
      </c>
      <c r="S133" t="s">
        <v>35</v>
      </c>
      <c r="T133" t="s">
        <v>35</v>
      </c>
    </row>
    <row r="134" spans="1:24" x14ac:dyDescent="0.25">
      <c r="A134" t="s">
        <v>340</v>
      </c>
      <c r="B134">
        <v>1</v>
      </c>
      <c r="C134">
        <v>1</v>
      </c>
      <c r="D134">
        <v>1</v>
      </c>
      <c r="E134">
        <v>1</v>
      </c>
      <c r="F134">
        <v>1</v>
      </c>
      <c r="G134">
        <v>1</v>
      </c>
      <c r="H134">
        <v>1</v>
      </c>
      <c r="I134">
        <v>1</v>
      </c>
      <c r="J134">
        <v>1</v>
      </c>
      <c r="K134">
        <v>1</v>
      </c>
      <c r="L134">
        <v>1</v>
      </c>
      <c r="M134">
        <v>1</v>
      </c>
      <c r="N134">
        <v>1</v>
      </c>
      <c r="O134">
        <v>1</v>
      </c>
      <c r="P134">
        <v>1</v>
      </c>
      <c r="Q134">
        <v>1</v>
      </c>
      <c r="R134">
        <v>1</v>
      </c>
      <c r="S134">
        <v>1</v>
      </c>
      <c r="T134" t="s">
        <v>35</v>
      </c>
    </row>
    <row r="135" spans="1:24" x14ac:dyDescent="0.25">
      <c r="A135" t="s">
        <v>341</v>
      </c>
      <c r="B135">
        <v>1</v>
      </c>
      <c r="C135">
        <v>1</v>
      </c>
      <c r="D135">
        <v>1</v>
      </c>
      <c r="E135">
        <v>1</v>
      </c>
      <c r="F135">
        <v>1</v>
      </c>
      <c r="G135">
        <v>1</v>
      </c>
      <c r="H135">
        <v>1</v>
      </c>
      <c r="I135">
        <v>1</v>
      </c>
      <c r="J135">
        <v>1</v>
      </c>
      <c r="K135">
        <v>1</v>
      </c>
      <c r="L135">
        <v>1</v>
      </c>
      <c r="M135">
        <v>1</v>
      </c>
      <c r="N135">
        <v>1</v>
      </c>
      <c r="O135">
        <v>1</v>
      </c>
      <c r="P135">
        <v>1</v>
      </c>
      <c r="Q135">
        <v>1</v>
      </c>
      <c r="R135">
        <v>1</v>
      </c>
      <c r="S135">
        <v>1</v>
      </c>
      <c r="T135">
        <v>1</v>
      </c>
    </row>
    <row r="136" spans="1:24" x14ac:dyDescent="0.25">
      <c r="A136" t="s">
        <v>342</v>
      </c>
    </row>
    <row r="137" spans="1:24" x14ac:dyDescent="0.25">
      <c r="A137" t="s">
        <v>330</v>
      </c>
    </row>
    <row r="138" spans="1:24" x14ac:dyDescent="0.25">
      <c r="B138" t="s">
        <v>343</v>
      </c>
      <c r="C138" t="s">
        <v>344</v>
      </c>
      <c r="D138" t="s">
        <v>345</v>
      </c>
      <c r="E138" t="s">
        <v>346</v>
      </c>
      <c r="F138" t="s">
        <v>347</v>
      </c>
      <c r="G138" t="s">
        <v>348</v>
      </c>
      <c r="H138" t="s">
        <v>349</v>
      </c>
      <c r="I138" t="s">
        <v>350</v>
      </c>
      <c r="J138" t="s">
        <v>351</v>
      </c>
      <c r="K138" t="s">
        <v>352</v>
      </c>
      <c r="L138" t="s">
        <v>353</v>
      </c>
      <c r="M138" t="s">
        <v>354</v>
      </c>
      <c r="N138" t="s">
        <v>355</v>
      </c>
      <c r="O138" t="s">
        <v>356</v>
      </c>
      <c r="P138" t="s">
        <v>357</v>
      </c>
      <c r="Q138" t="s">
        <v>358</v>
      </c>
      <c r="R138" t="s">
        <v>359</v>
      </c>
      <c r="S138" t="s">
        <v>360</v>
      </c>
      <c r="T138" t="s">
        <v>361</v>
      </c>
      <c r="U138" t="s">
        <v>362</v>
      </c>
      <c r="V138" t="s">
        <v>363</v>
      </c>
      <c r="W138" t="s">
        <v>364</v>
      </c>
      <c r="X138" t="s">
        <v>365</v>
      </c>
    </row>
    <row r="139" spans="1:24" x14ac:dyDescent="0.25">
      <c r="A139" t="s">
        <v>344</v>
      </c>
      <c r="B139">
        <v>1</v>
      </c>
      <c r="C139" t="s">
        <v>35</v>
      </c>
      <c r="D139" t="s">
        <v>35</v>
      </c>
      <c r="E139" t="s">
        <v>35</v>
      </c>
      <c r="F139" t="s">
        <v>35</v>
      </c>
      <c r="G139" t="s">
        <v>35</v>
      </c>
      <c r="H139" t="s">
        <v>35</v>
      </c>
      <c r="I139" t="s">
        <v>35</v>
      </c>
      <c r="J139" t="s">
        <v>35</v>
      </c>
      <c r="K139" t="s">
        <v>35</v>
      </c>
      <c r="L139" t="s">
        <v>35</v>
      </c>
      <c r="M139" t="s">
        <v>35</v>
      </c>
      <c r="N139" t="s">
        <v>35</v>
      </c>
      <c r="O139" t="s">
        <v>35</v>
      </c>
      <c r="P139" t="s">
        <v>35</v>
      </c>
      <c r="Q139" t="s">
        <v>35</v>
      </c>
      <c r="R139" t="s">
        <v>35</v>
      </c>
      <c r="S139" t="s">
        <v>35</v>
      </c>
      <c r="T139" t="s">
        <v>35</v>
      </c>
      <c r="U139" t="s">
        <v>35</v>
      </c>
      <c r="V139" t="s">
        <v>35</v>
      </c>
      <c r="W139" t="s">
        <v>35</v>
      </c>
      <c r="X139" t="s">
        <v>35</v>
      </c>
    </row>
    <row r="140" spans="1:24" x14ac:dyDescent="0.25">
      <c r="A140" t="s">
        <v>345</v>
      </c>
      <c r="B140">
        <v>1</v>
      </c>
      <c r="C140">
        <v>1</v>
      </c>
      <c r="D140" t="s">
        <v>35</v>
      </c>
      <c r="E140" t="s">
        <v>35</v>
      </c>
      <c r="F140" t="s">
        <v>35</v>
      </c>
      <c r="G140" t="s">
        <v>35</v>
      </c>
      <c r="H140" t="s">
        <v>35</v>
      </c>
      <c r="I140" t="s">
        <v>35</v>
      </c>
      <c r="J140" t="s">
        <v>35</v>
      </c>
      <c r="K140" t="s">
        <v>35</v>
      </c>
      <c r="L140" t="s">
        <v>35</v>
      </c>
      <c r="M140" t="s">
        <v>35</v>
      </c>
      <c r="N140" t="s">
        <v>35</v>
      </c>
      <c r="O140" t="s">
        <v>35</v>
      </c>
      <c r="P140" t="s">
        <v>35</v>
      </c>
      <c r="Q140" t="s">
        <v>35</v>
      </c>
      <c r="R140" t="s">
        <v>35</v>
      </c>
      <c r="S140" t="s">
        <v>35</v>
      </c>
      <c r="T140" t="s">
        <v>35</v>
      </c>
      <c r="U140" t="s">
        <v>35</v>
      </c>
      <c r="V140" t="s">
        <v>35</v>
      </c>
      <c r="W140" t="s">
        <v>35</v>
      </c>
      <c r="X140" t="s">
        <v>35</v>
      </c>
    </row>
    <row r="141" spans="1:24" x14ac:dyDescent="0.25">
      <c r="A141" t="s">
        <v>346</v>
      </c>
      <c r="B141">
        <v>1</v>
      </c>
      <c r="C141">
        <v>1</v>
      </c>
      <c r="D141">
        <v>1</v>
      </c>
      <c r="E141" t="s">
        <v>35</v>
      </c>
      <c r="F141" t="s">
        <v>35</v>
      </c>
      <c r="G141" t="s">
        <v>35</v>
      </c>
      <c r="H141" t="s">
        <v>35</v>
      </c>
      <c r="I141" t="s">
        <v>35</v>
      </c>
      <c r="J141" t="s">
        <v>35</v>
      </c>
      <c r="K141" t="s">
        <v>35</v>
      </c>
      <c r="L141" t="s">
        <v>35</v>
      </c>
      <c r="M141" t="s">
        <v>35</v>
      </c>
      <c r="N141" t="s">
        <v>35</v>
      </c>
      <c r="O141" t="s">
        <v>35</v>
      </c>
      <c r="P141" t="s">
        <v>35</v>
      </c>
      <c r="Q141" t="s">
        <v>35</v>
      </c>
      <c r="R141" t="s">
        <v>35</v>
      </c>
      <c r="S141" t="s">
        <v>35</v>
      </c>
      <c r="T141" t="s">
        <v>35</v>
      </c>
      <c r="U141" t="s">
        <v>35</v>
      </c>
      <c r="V141" t="s">
        <v>35</v>
      </c>
      <c r="W141" t="s">
        <v>35</v>
      </c>
      <c r="X141" t="s">
        <v>35</v>
      </c>
    </row>
    <row r="142" spans="1:24" x14ac:dyDescent="0.25">
      <c r="A142" t="s">
        <v>347</v>
      </c>
      <c r="B142">
        <v>1</v>
      </c>
      <c r="C142">
        <v>1</v>
      </c>
      <c r="D142">
        <v>1</v>
      </c>
      <c r="E142">
        <v>1</v>
      </c>
      <c r="F142" t="s">
        <v>35</v>
      </c>
      <c r="G142" t="s">
        <v>35</v>
      </c>
      <c r="H142" t="s">
        <v>35</v>
      </c>
      <c r="I142" t="s">
        <v>35</v>
      </c>
      <c r="J142" t="s">
        <v>35</v>
      </c>
      <c r="K142" t="s">
        <v>35</v>
      </c>
      <c r="L142" t="s">
        <v>35</v>
      </c>
      <c r="M142" t="s">
        <v>35</v>
      </c>
      <c r="N142" t="s">
        <v>35</v>
      </c>
      <c r="O142" t="s">
        <v>35</v>
      </c>
      <c r="P142" t="s">
        <v>35</v>
      </c>
      <c r="Q142" t="s">
        <v>35</v>
      </c>
      <c r="R142" t="s">
        <v>35</v>
      </c>
      <c r="S142" t="s">
        <v>35</v>
      </c>
      <c r="T142" t="s">
        <v>35</v>
      </c>
      <c r="U142" t="s">
        <v>35</v>
      </c>
      <c r="V142" t="s">
        <v>35</v>
      </c>
      <c r="W142" t="s">
        <v>35</v>
      </c>
      <c r="X142" t="s">
        <v>35</v>
      </c>
    </row>
    <row r="143" spans="1:24" x14ac:dyDescent="0.25">
      <c r="A143" t="s">
        <v>348</v>
      </c>
      <c r="B143">
        <v>1</v>
      </c>
      <c r="C143">
        <v>1</v>
      </c>
      <c r="D143">
        <v>1</v>
      </c>
      <c r="E143">
        <v>1</v>
      </c>
      <c r="F143">
        <v>1</v>
      </c>
      <c r="G143" t="s">
        <v>35</v>
      </c>
      <c r="H143" t="s">
        <v>35</v>
      </c>
      <c r="I143" t="s">
        <v>35</v>
      </c>
      <c r="J143" t="s">
        <v>35</v>
      </c>
      <c r="K143" t="s">
        <v>35</v>
      </c>
      <c r="L143" t="s">
        <v>35</v>
      </c>
      <c r="M143" t="s">
        <v>35</v>
      </c>
      <c r="N143" t="s">
        <v>35</v>
      </c>
      <c r="O143" t="s">
        <v>35</v>
      </c>
      <c r="P143" t="s">
        <v>35</v>
      </c>
      <c r="Q143" t="s">
        <v>35</v>
      </c>
      <c r="R143" t="s">
        <v>35</v>
      </c>
      <c r="S143" t="s">
        <v>35</v>
      </c>
      <c r="T143" t="s">
        <v>35</v>
      </c>
      <c r="U143" t="s">
        <v>35</v>
      </c>
      <c r="V143" t="s">
        <v>35</v>
      </c>
      <c r="W143" t="s">
        <v>35</v>
      </c>
      <c r="X143" t="s">
        <v>35</v>
      </c>
    </row>
    <row r="144" spans="1:24" x14ac:dyDescent="0.25">
      <c r="A144" t="s">
        <v>349</v>
      </c>
      <c r="B144">
        <v>1</v>
      </c>
      <c r="C144">
        <v>1</v>
      </c>
      <c r="D144">
        <v>1</v>
      </c>
      <c r="E144">
        <v>1</v>
      </c>
      <c r="F144">
        <v>1</v>
      </c>
      <c r="G144">
        <v>1</v>
      </c>
      <c r="H144" t="s">
        <v>35</v>
      </c>
      <c r="I144" t="s">
        <v>35</v>
      </c>
      <c r="J144" t="s">
        <v>35</v>
      </c>
      <c r="K144" t="s">
        <v>35</v>
      </c>
      <c r="L144" t="s">
        <v>35</v>
      </c>
      <c r="M144" t="s">
        <v>35</v>
      </c>
      <c r="N144" t="s">
        <v>35</v>
      </c>
      <c r="O144" t="s">
        <v>35</v>
      </c>
      <c r="P144" t="s">
        <v>35</v>
      </c>
      <c r="Q144" t="s">
        <v>35</v>
      </c>
      <c r="R144" t="s">
        <v>35</v>
      </c>
      <c r="S144" t="s">
        <v>35</v>
      </c>
      <c r="T144" t="s">
        <v>35</v>
      </c>
      <c r="U144" t="s">
        <v>35</v>
      </c>
      <c r="V144" t="s">
        <v>35</v>
      </c>
      <c r="W144" t="s">
        <v>35</v>
      </c>
      <c r="X144" t="s">
        <v>35</v>
      </c>
    </row>
    <row r="145" spans="1:24" x14ac:dyDescent="0.25">
      <c r="A145" t="s">
        <v>350</v>
      </c>
      <c r="B145">
        <v>1</v>
      </c>
      <c r="C145">
        <v>1</v>
      </c>
      <c r="D145">
        <v>1</v>
      </c>
      <c r="E145">
        <v>1</v>
      </c>
      <c r="F145">
        <v>1</v>
      </c>
      <c r="G145">
        <v>1</v>
      </c>
      <c r="H145">
        <v>1</v>
      </c>
      <c r="I145" t="s">
        <v>35</v>
      </c>
      <c r="J145" t="s">
        <v>35</v>
      </c>
      <c r="K145" t="s">
        <v>35</v>
      </c>
      <c r="L145" t="s">
        <v>35</v>
      </c>
      <c r="M145" t="s">
        <v>35</v>
      </c>
      <c r="N145" t="s">
        <v>35</v>
      </c>
      <c r="O145" t="s">
        <v>35</v>
      </c>
      <c r="P145" t="s">
        <v>35</v>
      </c>
      <c r="Q145" t="s">
        <v>35</v>
      </c>
      <c r="R145" t="s">
        <v>35</v>
      </c>
      <c r="S145" t="s">
        <v>35</v>
      </c>
      <c r="T145" t="s">
        <v>35</v>
      </c>
      <c r="U145" t="s">
        <v>35</v>
      </c>
      <c r="V145" t="s">
        <v>35</v>
      </c>
      <c r="W145" t="s">
        <v>35</v>
      </c>
      <c r="X145" t="s">
        <v>35</v>
      </c>
    </row>
    <row r="146" spans="1:24" x14ac:dyDescent="0.25">
      <c r="A146" t="s">
        <v>351</v>
      </c>
      <c r="B146">
        <v>1</v>
      </c>
      <c r="C146">
        <v>1</v>
      </c>
      <c r="D146">
        <v>1</v>
      </c>
      <c r="E146">
        <v>1</v>
      </c>
      <c r="F146">
        <v>1</v>
      </c>
      <c r="G146">
        <v>1</v>
      </c>
      <c r="H146">
        <v>1</v>
      </c>
      <c r="I146">
        <v>1</v>
      </c>
      <c r="J146" t="s">
        <v>35</v>
      </c>
      <c r="K146" t="s">
        <v>35</v>
      </c>
      <c r="L146" t="s">
        <v>35</v>
      </c>
      <c r="M146" t="s">
        <v>35</v>
      </c>
      <c r="N146" t="s">
        <v>35</v>
      </c>
      <c r="O146" t="s">
        <v>35</v>
      </c>
      <c r="P146" t="s">
        <v>35</v>
      </c>
      <c r="Q146" t="s">
        <v>35</v>
      </c>
      <c r="R146" t="s">
        <v>35</v>
      </c>
      <c r="S146" t="s">
        <v>35</v>
      </c>
      <c r="T146" t="s">
        <v>35</v>
      </c>
      <c r="U146" t="s">
        <v>35</v>
      </c>
      <c r="V146" t="s">
        <v>35</v>
      </c>
      <c r="W146" t="s">
        <v>35</v>
      </c>
      <c r="X146" t="s">
        <v>35</v>
      </c>
    </row>
    <row r="147" spans="1:24" x14ac:dyDescent="0.25">
      <c r="A147" t="s">
        <v>352</v>
      </c>
      <c r="B147">
        <v>1</v>
      </c>
      <c r="C147">
        <v>1</v>
      </c>
      <c r="D147">
        <v>1</v>
      </c>
      <c r="E147">
        <v>1</v>
      </c>
      <c r="F147">
        <v>1</v>
      </c>
      <c r="G147">
        <v>1</v>
      </c>
      <c r="H147">
        <v>1</v>
      </c>
      <c r="I147">
        <v>1</v>
      </c>
      <c r="J147">
        <v>1</v>
      </c>
      <c r="K147" t="s">
        <v>35</v>
      </c>
      <c r="L147" t="s">
        <v>35</v>
      </c>
      <c r="M147" t="s">
        <v>35</v>
      </c>
      <c r="N147" t="s">
        <v>35</v>
      </c>
      <c r="O147" t="s">
        <v>35</v>
      </c>
      <c r="P147" t="s">
        <v>35</v>
      </c>
      <c r="Q147" t="s">
        <v>35</v>
      </c>
      <c r="R147" t="s">
        <v>35</v>
      </c>
      <c r="S147" t="s">
        <v>35</v>
      </c>
      <c r="T147" t="s">
        <v>35</v>
      </c>
      <c r="U147" t="s">
        <v>35</v>
      </c>
      <c r="V147" t="s">
        <v>35</v>
      </c>
      <c r="W147" t="s">
        <v>35</v>
      </c>
      <c r="X147" t="s">
        <v>35</v>
      </c>
    </row>
    <row r="148" spans="1:24" x14ac:dyDescent="0.25">
      <c r="A148" t="s">
        <v>353</v>
      </c>
      <c r="B148">
        <v>1</v>
      </c>
      <c r="C148">
        <v>1</v>
      </c>
      <c r="D148">
        <v>1</v>
      </c>
      <c r="E148">
        <v>1</v>
      </c>
      <c r="F148">
        <v>1</v>
      </c>
      <c r="G148">
        <v>1</v>
      </c>
      <c r="H148">
        <v>1</v>
      </c>
      <c r="I148">
        <v>1</v>
      </c>
      <c r="J148">
        <v>1</v>
      </c>
      <c r="K148">
        <v>1</v>
      </c>
      <c r="L148" t="s">
        <v>35</v>
      </c>
      <c r="M148" t="s">
        <v>35</v>
      </c>
      <c r="N148" t="s">
        <v>35</v>
      </c>
      <c r="O148" t="s">
        <v>35</v>
      </c>
      <c r="P148" t="s">
        <v>35</v>
      </c>
      <c r="Q148" t="s">
        <v>35</v>
      </c>
      <c r="R148" t="s">
        <v>35</v>
      </c>
      <c r="S148" t="s">
        <v>35</v>
      </c>
      <c r="T148" t="s">
        <v>35</v>
      </c>
      <c r="U148" t="s">
        <v>35</v>
      </c>
      <c r="V148" t="s">
        <v>35</v>
      </c>
      <c r="W148" t="s">
        <v>35</v>
      </c>
      <c r="X148" t="s">
        <v>35</v>
      </c>
    </row>
    <row r="149" spans="1:24" x14ac:dyDescent="0.25">
      <c r="A149" t="s">
        <v>354</v>
      </c>
      <c r="B149">
        <v>1</v>
      </c>
      <c r="C149">
        <v>1</v>
      </c>
      <c r="D149">
        <v>1</v>
      </c>
      <c r="E149">
        <v>1</v>
      </c>
      <c r="F149">
        <v>1</v>
      </c>
      <c r="G149">
        <v>1</v>
      </c>
      <c r="H149">
        <v>1</v>
      </c>
      <c r="I149">
        <v>1</v>
      </c>
      <c r="J149">
        <v>1</v>
      </c>
      <c r="K149">
        <v>1</v>
      </c>
      <c r="L149">
        <v>1</v>
      </c>
      <c r="M149" t="s">
        <v>35</v>
      </c>
      <c r="N149" t="s">
        <v>35</v>
      </c>
      <c r="O149" t="s">
        <v>35</v>
      </c>
      <c r="P149" t="s">
        <v>35</v>
      </c>
      <c r="Q149" t="s">
        <v>35</v>
      </c>
      <c r="R149" t="s">
        <v>35</v>
      </c>
      <c r="S149" t="s">
        <v>35</v>
      </c>
      <c r="T149" t="s">
        <v>35</v>
      </c>
      <c r="U149" t="s">
        <v>35</v>
      </c>
      <c r="V149" t="s">
        <v>35</v>
      </c>
      <c r="W149" t="s">
        <v>35</v>
      </c>
      <c r="X149" t="s">
        <v>35</v>
      </c>
    </row>
    <row r="150" spans="1:24" x14ac:dyDescent="0.25">
      <c r="A150" t="s">
        <v>355</v>
      </c>
      <c r="B150">
        <v>1</v>
      </c>
      <c r="C150">
        <v>1</v>
      </c>
      <c r="D150">
        <v>1</v>
      </c>
      <c r="E150">
        <v>1</v>
      </c>
      <c r="F150">
        <v>1</v>
      </c>
      <c r="G150">
        <v>1</v>
      </c>
      <c r="H150">
        <v>1</v>
      </c>
      <c r="I150">
        <v>1</v>
      </c>
      <c r="J150">
        <v>1</v>
      </c>
      <c r="K150">
        <v>1</v>
      </c>
      <c r="L150">
        <v>1</v>
      </c>
      <c r="M150">
        <v>1</v>
      </c>
      <c r="N150" t="s">
        <v>35</v>
      </c>
      <c r="O150" t="s">
        <v>35</v>
      </c>
      <c r="P150" t="s">
        <v>35</v>
      </c>
      <c r="Q150" t="s">
        <v>35</v>
      </c>
      <c r="R150" t="s">
        <v>35</v>
      </c>
      <c r="S150" t="s">
        <v>35</v>
      </c>
      <c r="T150" t="s">
        <v>35</v>
      </c>
      <c r="U150" t="s">
        <v>35</v>
      </c>
      <c r="V150" t="s">
        <v>35</v>
      </c>
      <c r="W150" t="s">
        <v>35</v>
      </c>
      <c r="X150" t="s">
        <v>35</v>
      </c>
    </row>
    <row r="151" spans="1:24" x14ac:dyDescent="0.25">
      <c r="A151" t="s">
        <v>356</v>
      </c>
      <c r="B151">
        <v>1</v>
      </c>
      <c r="C151">
        <v>1</v>
      </c>
      <c r="D151">
        <v>1</v>
      </c>
      <c r="E151">
        <v>1</v>
      </c>
      <c r="F151">
        <v>1</v>
      </c>
      <c r="G151">
        <v>1</v>
      </c>
      <c r="H151">
        <v>1</v>
      </c>
      <c r="I151">
        <v>1</v>
      </c>
      <c r="J151">
        <v>1</v>
      </c>
      <c r="K151">
        <v>1</v>
      </c>
      <c r="L151">
        <v>1</v>
      </c>
      <c r="M151">
        <v>1</v>
      </c>
      <c r="N151">
        <v>1</v>
      </c>
      <c r="O151" t="s">
        <v>35</v>
      </c>
      <c r="P151" t="s">
        <v>35</v>
      </c>
      <c r="Q151" t="s">
        <v>35</v>
      </c>
      <c r="R151" t="s">
        <v>35</v>
      </c>
      <c r="S151" t="s">
        <v>35</v>
      </c>
      <c r="T151" t="s">
        <v>35</v>
      </c>
      <c r="U151" t="s">
        <v>35</v>
      </c>
      <c r="V151" t="s">
        <v>35</v>
      </c>
      <c r="W151" t="s">
        <v>35</v>
      </c>
      <c r="X151" t="s">
        <v>35</v>
      </c>
    </row>
    <row r="152" spans="1:24" x14ac:dyDescent="0.25">
      <c r="A152" t="s">
        <v>357</v>
      </c>
      <c r="B152">
        <v>1</v>
      </c>
      <c r="C152">
        <v>1</v>
      </c>
      <c r="D152">
        <v>1</v>
      </c>
      <c r="E152">
        <v>1</v>
      </c>
      <c r="F152">
        <v>1</v>
      </c>
      <c r="G152">
        <v>1</v>
      </c>
      <c r="H152">
        <v>1</v>
      </c>
      <c r="I152">
        <v>1</v>
      </c>
      <c r="J152">
        <v>1</v>
      </c>
      <c r="K152">
        <v>1</v>
      </c>
      <c r="L152">
        <v>1</v>
      </c>
      <c r="M152">
        <v>1</v>
      </c>
      <c r="N152">
        <v>1</v>
      </c>
      <c r="O152">
        <v>1</v>
      </c>
      <c r="P152" t="s">
        <v>35</v>
      </c>
      <c r="Q152" t="s">
        <v>35</v>
      </c>
      <c r="R152" t="s">
        <v>35</v>
      </c>
      <c r="S152" t="s">
        <v>35</v>
      </c>
      <c r="T152" t="s">
        <v>35</v>
      </c>
      <c r="U152" t="s">
        <v>35</v>
      </c>
      <c r="V152" t="s">
        <v>35</v>
      </c>
      <c r="W152" t="s">
        <v>35</v>
      </c>
      <c r="X152" t="s">
        <v>35</v>
      </c>
    </row>
    <row r="153" spans="1:24" x14ac:dyDescent="0.25">
      <c r="A153" t="s">
        <v>358</v>
      </c>
      <c r="B153">
        <v>1</v>
      </c>
      <c r="C153">
        <v>1</v>
      </c>
      <c r="D153">
        <v>1</v>
      </c>
      <c r="E153">
        <v>1</v>
      </c>
      <c r="F153">
        <v>1</v>
      </c>
      <c r="G153">
        <v>1</v>
      </c>
      <c r="H153">
        <v>1</v>
      </c>
      <c r="I153">
        <v>1</v>
      </c>
      <c r="J153">
        <v>1</v>
      </c>
      <c r="K153">
        <v>1</v>
      </c>
      <c r="L153">
        <v>1</v>
      </c>
      <c r="M153">
        <v>1</v>
      </c>
      <c r="N153">
        <v>1</v>
      </c>
      <c r="O153">
        <v>1</v>
      </c>
      <c r="P153">
        <v>1</v>
      </c>
      <c r="Q153" t="s">
        <v>35</v>
      </c>
      <c r="R153" t="s">
        <v>35</v>
      </c>
      <c r="S153" t="s">
        <v>35</v>
      </c>
      <c r="T153" t="s">
        <v>35</v>
      </c>
      <c r="U153" t="s">
        <v>35</v>
      </c>
      <c r="V153" t="s">
        <v>35</v>
      </c>
      <c r="W153" t="s">
        <v>35</v>
      </c>
      <c r="X153" t="s">
        <v>35</v>
      </c>
    </row>
    <row r="154" spans="1:24" x14ac:dyDescent="0.25">
      <c r="A154" t="s">
        <v>359</v>
      </c>
      <c r="B154">
        <v>1</v>
      </c>
      <c r="C154">
        <v>1</v>
      </c>
      <c r="D154">
        <v>1</v>
      </c>
      <c r="E154">
        <v>1</v>
      </c>
      <c r="F154">
        <v>1</v>
      </c>
      <c r="G154">
        <v>1</v>
      </c>
      <c r="H154">
        <v>1</v>
      </c>
      <c r="I154">
        <v>1</v>
      </c>
      <c r="J154">
        <v>1</v>
      </c>
      <c r="K154">
        <v>1</v>
      </c>
      <c r="L154">
        <v>1</v>
      </c>
      <c r="M154">
        <v>1</v>
      </c>
      <c r="N154">
        <v>1</v>
      </c>
      <c r="O154">
        <v>1</v>
      </c>
      <c r="P154">
        <v>1</v>
      </c>
      <c r="Q154">
        <v>1</v>
      </c>
      <c r="R154" t="s">
        <v>35</v>
      </c>
      <c r="S154" t="s">
        <v>35</v>
      </c>
      <c r="T154" t="s">
        <v>35</v>
      </c>
      <c r="U154" t="s">
        <v>35</v>
      </c>
      <c r="V154" t="s">
        <v>35</v>
      </c>
      <c r="W154" t="s">
        <v>35</v>
      </c>
      <c r="X154" t="s">
        <v>35</v>
      </c>
    </row>
    <row r="155" spans="1:24" x14ac:dyDescent="0.25">
      <c r="A155" t="s">
        <v>360</v>
      </c>
      <c r="B155">
        <v>1</v>
      </c>
      <c r="C155">
        <v>1</v>
      </c>
      <c r="D155">
        <v>1</v>
      </c>
      <c r="E155">
        <v>1</v>
      </c>
      <c r="F155">
        <v>1</v>
      </c>
      <c r="G155">
        <v>1</v>
      </c>
      <c r="H155">
        <v>1</v>
      </c>
      <c r="I155">
        <v>1</v>
      </c>
      <c r="J155">
        <v>1</v>
      </c>
      <c r="K155">
        <v>1</v>
      </c>
      <c r="L155">
        <v>1</v>
      </c>
      <c r="M155">
        <v>1</v>
      </c>
      <c r="N155">
        <v>1</v>
      </c>
      <c r="O155">
        <v>1</v>
      </c>
      <c r="P155">
        <v>1</v>
      </c>
      <c r="Q155">
        <v>1</v>
      </c>
      <c r="R155">
        <v>1</v>
      </c>
      <c r="S155" t="s">
        <v>35</v>
      </c>
      <c r="T155" t="s">
        <v>35</v>
      </c>
      <c r="U155" t="s">
        <v>35</v>
      </c>
      <c r="V155" t="s">
        <v>35</v>
      </c>
      <c r="W155" t="s">
        <v>35</v>
      </c>
      <c r="X155" t="s">
        <v>35</v>
      </c>
    </row>
    <row r="156" spans="1:24" x14ac:dyDescent="0.25">
      <c r="A156" t="s">
        <v>361</v>
      </c>
      <c r="B156">
        <v>1</v>
      </c>
      <c r="C156">
        <v>1</v>
      </c>
      <c r="D156">
        <v>1</v>
      </c>
      <c r="E156">
        <v>1</v>
      </c>
      <c r="F156">
        <v>1</v>
      </c>
      <c r="G156">
        <v>1</v>
      </c>
      <c r="H156">
        <v>1</v>
      </c>
      <c r="I156">
        <v>1</v>
      </c>
      <c r="J156">
        <v>1</v>
      </c>
      <c r="K156">
        <v>1</v>
      </c>
      <c r="L156">
        <v>1</v>
      </c>
      <c r="M156">
        <v>1</v>
      </c>
      <c r="N156">
        <v>1</v>
      </c>
      <c r="O156">
        <v>1</v>
      </c>
      <c r="P156">
        <v>1</v>
      </c>
      <c r="Q156">
        <v>1</v>
      </c>
      <c r="R156">
        <v>1</v>
      </c>
      <c r="S156">
        <v>1</v>
      </c>
      <c r="T156" t="s">
        <v>35</v>
      </c>
      <c r="U156" t="s">
        <v>35</v>
      </c>
      <c r="V156" t="s">
        <v>35</v>
      </c>
      <c r="W156" t="s">
        <v>35</v>
      </c>
      <c r="X156" t="s">
        <v>35</v>
      </c>
    </row>
    <row r="157" spans="1:24" x14ac:dyDescent="0.25">
      <c r="A157" t="s">
        <v>362</v>
      </c>
      <c r="B157">
        <v>1</v>
      </c>
      <c r="C157">
        <v>1</v>
      </c>
      <c r="D157">
        <v>1</v>
      </c>
      <c r="E157">
        <v>1</v>
      </c>
      <c r="F157">
        <v>1</v>
      </c>
      <c r="G157">
        <v>1</v>
      </c>
      <c r="H157">
        <v>1</v>
      </c>
      <c r="I157">
        <v>1</v>
      </c>
      <c r="J157">
        <v>1</v>
      </c>
      <c r="K157">
        <v>1</v>
      </c>
      <c r="L157">
        <v>1</v>
      </c>
      <c r="M157">
        <v>1</v>
      </c>
      <c r="N157">
        <v>1</v>
      </c>
      <c r="O157">
        <v>1</v>
      </c>
      <c r="P157">
        <v>1</v>
      </c>
      <c r="Q157">
        <v>1</v>
      </c>
      <c r="R157">
        <v>1</v>
      </c>
      <c r="S157">
        <v>1</v>
      </c>
      <c r="T157">
        <v>1</v>
      </c>
      <c r="U157" t="s">
        <v>35</v>
      </c>
      <c r="V157" t="s">
        <v>35</v>
      </c>
      <c r="W157" t="s">
        <v>35</v>
      </c>
      <c r="X157" t="s">
        <v>35</v>
      </c>
    </row>
    <row r="158" spans="1:24" x14ac:dyDescent="0.25">
      <c r="A158" t="s">
        <v>363</v>
      </c>
      <c r="B158">
        <v>1</v>
      </c>
      <c r="C158">
        <v>1</v>
      </c>
      <c r="D158">
        <v>1</v>
      </c>
      <c r="E158">
        <v>1</v>
      </c>
      <c r="F158">
        <v>1</v>
      </c>
      <c r="G158">
        <v>1</v>
      </c>
      <c r="H158">
        <v>1</v>
      </c>
      <c r="I158">
        <v>1</v>
      </c>
      <c r="J158">
        <v>1</v>
      </c>
      <c r="K158">
        <v>1</v>
      </c>
      <c r="L158">
        <v>1</v>
      </c>
      <c r="M158">
        <v>1</v>
      </c>
      <c r="N158">
        <v>1</v>
      </c>
      <c r="O158">
        <v>1</v>
      </c>
      <c r="P158">
        <v>1</v>
      </c>
      <c r="Q158">
        <v>1</v>
      </c>
      <c r="R158">
        <v>1</v>
      </c>
      <c r="S158">
        <v>1</v>
      </c>
      <c r="T158">
        <v>1</v>
      </c>
      <c r="U158">
        <v>1</v>
      </c>
      <c r="V158" t="s">
        <v>35</v>
      </c>
      <c r="W158" t="s">
        <v>35</v>
      </c>
      <c r="X158" t="s">
        <v>35</v>
      </c>
    </row>
    <row r="159" spans="1:24" x14ac:dyDescent="0.25">
      <c r="A159" t="s">
        <v>364</v>
      </c>
      <c r="B159">
        <v>1</v>
      </c>
      <c r="C159">
        <v>1</v>
      </c>
      <c r="D159">
        <v>1</v>
      </c>
      <c r="E159">
        <v>1</v>
      </c>
      <c r="F159">
        <v>1</v>
      </c>
      <c r="G159">
        <v>1</v>
      </c>
      <c r="H159">
        <v>1</v>
      </c>
      <c r="I159">
        <v>1</v>
      </c>
      <c r="J159">
        <v>1</v>
      </c>
      <c r="K159">
        <v>1</v>
      </c>
      <c r="L159">
        <v>1</v>
      </c>
      <c r="M159">
        <v>1</v>
      </c>
      <c r="N159">
        <v>1</v>
      </c>
      <c r="O159">
        <v>1</v>
      </c>
      <c r="P159">
        <v>1</v>
      </c>
      <c r="Q159">
        <v>1</v>
      </c>
      <c r="R159">
        <v>1</v>
      </c>
      <c r="S159">
        <v>1</v>
      </c>
      <c r="T159">
        <v>1</v>
      </c>
      <c r="U159">
        <v>1</v>
      </c>
      <c r="V159">
        <v>1</v>
      </c>
      <c r="W159" t="s">
        <v>35</v>
      </c>
      <c r="X159" t="s">
        <v>35</v>
      </c>
    </row>
    <row r="160" spans="1:24" x14ac:dyDescent="0.25">
      <c r="A160" t="s">
        <v>365</v>
      </c>
      <c r="B160">
        <v>1</v>
      </c>
      <c r="C160">
        <v>1</v>
      </c>
      <c r="D160">
        <v>1</v>
      </c>
      <c r="E160">
        <v>1</v>
      </c>
      <c r="F160">
        <v>1</v>
      </c>
      <c r="G160">
        <v>1</v>
      </c>
      <c r="H160">
        <v>1</v>
      </c>
      <c r="I160">
        <v>1</v>
      </c>
      <c r="J160">
        <v>1</v>
      </c>
      <c r="K160">
        <v>1</v>
      </c>
      <c r="L160">
        <v>1</v>
      </c>
      <c r="M160">
        <v>1</v>
      </c>
      <c r="N160">
        <v>1</v>
      </c>
      <c r="O160">
        <v>1</v>
      </c>
      <c r="P160">
        <v>1</v>
      </c>
      <c r="Q160">
        <v>1</v>
      </c>
      <c r="R160">
        <v>1</v>
      </c>
      <c r="S160">
        <v>1</v>
      </c>
      <c r="T160">
        <v>1</v>
      </c>
      <c r="U160">
        <v>1</v>
      </c>
      <c r="V160">
        <v>1</v>
      </c>
      <c r="W160">
        <v>1</v>
      </c>
      <c r="X160" t="s">
        <v>35</v>
      </c>
    </row>
    <row r="161" spans="1:24" x14ac:dyDescent="0.25">
      <c r="A161" t="s">
        <v>366</v>
      </c>
      <c r="B161">
        <v>1</v>
      </c>
      <c r="C161">
        <v>1</v>
      </c>
      <c r="D161">
        <v>1</v>
      </c>
      <c r="E161">
        <v>1</v>
      </c>
      <c r="F161">
        <v>1</v>
      </c>
      <c r="G161">
        <v>1</v>
      </c>
      <c r="H161">
        <v>1</v>
      </c>
      <c r="I161">
        <v>1</v>
      </c>
      <c r="J161">
        <v>1</v>
      </c>
      <c r="K161">
        <v>1</v>
      </c>
      <c r="L161">
        <v>1</v>
      </c>
      <c r="M161">
        <v>1</v>
      </c>
      <c r="N161">
        <v>1</v>
      </c>
      <c r="O161">
        <v>1</v>
      </c>
      <c r="P161">
        <v>1</v>
      </c>
      <c r="Q161">
        <v>1</v>
      </c>
      <c r="R161">
        <v>1</v>
      </c>
      <c r="S161">
        <v>1</v>
      </c>
      <c r="T161">
        <v>1</v>
      </c>
      <c r="U161">
        <v>1</v>
      </c>
      <c r="V161">
        <v>1</v>
      </c>
      <c r="W161">
        <v>1</v>
      </c>
      <c r="X161">
        <v>1</v>
      </c>
    </row>
    <row r="162" spans="1:24" x14ac:dyDescent="0.25">
      <c r="A162" t="s">
        <v>331</v>
      </c>
    </row>
    <row r="163" spans="1:24" x14ac:dyDescent="0.25">
      <c r="B163" t="s">
        <v>343</v>
      </c>
      <c r="C163" t="s">
        <v>344</v>
      </c>
      <c r="D163" t="s">
        <v>345</v>
      </c>
      <c r="E163" t="s">
        <v>346</v>
      </c>
      <c r="F163" t="s">
        <v>347</v>
      </c>
      <c r="G163" t="s">
        <v>348</v>
      </c>
      <c r="H163" t="s">
        <v>349</v>
      </c>
      <c r="I163" t="s">
        <v>350</v>
      </c>
      <c r="J163" t="s">
        <v>351</v>
      </c>
      <c r="K163" t="s">
        <v>352</v>
      </c>
      <c r="L163" t="s">
        <v>353</v>
      </c>
      <c r="M163" t="s">
        <v>354</v>
      </c>
      <c r="N163" t="s">
        <v>355</v>
      </c>
      <c r="O163" t="s">
        <v>356</v>
      </c>
      <c r="P163" t="s">
        <v>357</v>
      </c>
      <c r="Q163" t="s">
        <v>358</v>
      </c>
      <c r="R163" t="s">
        <v>359</v>
      </c>
      <c r="S163" t="s">
        <v>360</v>
      </c>
      <c r="T163" t="s">
        <v>361</v>
      </c>
      <c r="U163" t="s">
        <v>362</v>
      </c>
      <c r="V163" t="s">
        <v>363</v>
      </c>
      <c r="W163" t="s">
        <v>364</v>
      </c>
      <c r="X163" t="s">
        <v>365</v>
      </c>
    </row>
    <row r="164" spans="1:24" x14ac:dyDescent="0.25">
      <c r="A164" t="s">
        <v>344</v>
      </c>
      <c r="B164">
        <v>1</v>
      </c>
      <c r="C164" t="s">
        <v>35</v>
      </c>
      <c r="D164" t="s">
        <v>35</v>
      </c>
      <c r="E164" t="s">
        <v>35</v>
      </c>
      <c r="F164" t="s">
        <v>35</v>
      </c>
      <c r="G164" t="s">
        <v>35</v>
      </c>
      <c r="H164" t="s">
        <v>35</v>
      </c>
      <c r="I164" t="s">
        <v>35</v>
      </c>
      <c r="J164" t="s">
        <v>35</v>
      </c>
      <c r="K164" t="s">
        <v>35</v>
      </c>
      <c r="L164" t="s">
        <v>35</v>
      </c>
      <c r="M164" t="s">
        <v>35</v>
      </c>
      <c r="N164" t="s">
        <v>35</v>
      </c>
      <c r="O164" t="s">
        <v>35</v>
      </c>
      <c r="P164" t="s">
        <v>35</v>
      </c>
      <c r="Q164" t="s">
        <v>35</v>
      </c>
      <c r="R164" t="s">
        <v>35</v>
      </c>
      <c r="S164" t="s">
        <v>35</v>
      </c>
      <c r="T164" t="s">
        <v>35</v>
      </c>
      <c r="U164" t="s">
        <v>35</v>
      </c>
      <c r="V164" t="s">
        <v>35</v>
      </c>
      <c r="W164" t="s">
        <v>35</v>
      </c>
      <c r="X164" t="s">
        <v>35</v>
      </c>
    </row>
    <row r="165" spans="1:24" x14ac:dyDescent="0.25">
      <c r="A165" t="s">
        <v>345</v>
      </c>
      <c r="B165">
        <v>1</v>
      </c>
      <c r="C165">
        <v>1</v>
      </c>
      <c r="D165" t="s">
        <v>35</v>
      </c>
      <c r="E165" t="s">
        <v>35</v>
      </c>
      <c r="F165" t="s">
        <v>35</v>
      </c>
      <c r="G165" t="s">
        <v>35</v>
      </c>
      <c r="H165" t="s">
        <v>35</v>
      </c>
      <c r="I165" t="s">
        <v>35</v>
      </c>
      <c r="J165" t="s">
        <v>35</v>
      </c>
      <c r="K165" t="s">
        <v>35</v>
      </c>
      <c r="L165" t="s">
        <v>35</v>
      </c>
      <c r="M165" t="s">
        <v>35</v>
      </c>
      <c r="N165" t="s">
        <v>35</v>
      </c>
      <c r="O165" t="s">
        <v>35</v>
      </c>
      <c r="P165" t="s">
        <v>35</v>
      </c>
      <c r="Q165" t="s">
        <v>35</v>
      </c>
      <c r="R165" t="s">
        <v>35</v>
      </c>
      <c r="S165" t="s">
        <v>35</v>
      </c>
      <c r="T165" t="s">
        <v>35</v>
      </c>
      <c r="U165" t="s">
        <v>35</v>
      </c>
      <c r="V165" t="s">
        <v>35</v>
      </c>
      <c r="W165" t="s">
        <v>35</v>
      </c>
      <c r="X165" t="s">
        <v>35</v>
      </c>
    </row>
    <row r="166" spans="1:24" x14ac:dyDescent="0.25">
      <c r="A166" t="s">
        <v>346</v>
      </c>
      <c r="B166">
        <v>1</v>
      </c>
      <c r="C166">
        <v>1</v>
      </c>
      <c r="D166">
        <v>1</v>
      </c>
      <c r="E166" t="s">
        <v>35</v>
      </c>
      <c r="F166" t="s">
        <v>35</v>
      </c>
      <c r="G166" t="s">
        <v>35</v>
      </c>
      <c r="H166" t="s">
        <v>35</v>
      </c>
      <c r="I166" t="s">
        <v>35</v>
      </c>
      <c r="J166" t="s">
        <v>35</v>
      </c>
      <c r="K166" t="s">
        <v>35</v>
      </c>
      <c r="L166" t="s">
        <v>35</v>
      </c>
      <c r="M166" t="s">
        <v>35</v>
      </c>
      <c r="N166" t="s">
        <v>35</v>
      </c>
      <c r="O166" t="s">
        <v>35</v>
      </c>
      <c r="P166" t="s">
        <v>35</v>
      </c>
      <c r="Q166" t="s">
        <v>35</v>
      </c>
      <c r="R166" t="s">
        <v>35</v>
      </c>
      <c r="S166" t="s">
        <v>35</v>
      </c>
      <c r="T166" t="s">
        <v>35</v>
      </c>
      <c r="U166" t="s">
        <v>35</v>
      </c>
      <c r="V166" t="s">
        <v>35</v>
      </c>
      <c r="W166" t="s">
        <v>35</v>
      </c>
      <c r="X166" t="s">
        <v>35</v>
      </c>
    </row>
    <row r="167" spans="1:24" x14ac:dyDescent="0.25">
      <c r="A167" t="s">
        <v>347</v>
      </c>
      <c r="B167">
        <v>1</v>
      </c>
      <c r="C167">
        <v>1</v>
      </c>
      <c r="D167">
        <v>1</v>
      </c>
      <c r="E167">
        <v>1</v>
      </c>
      <c r="F167" t="s">
        <v>35</v>
      </c>
      <c r="G167" t="s">
        <v>35</v>
      </c>
      <c r="H167" t="s">
        <v>35</v>
      </c>
      <c r="I167" t="s">
        <v>35</v>
      </c>
      <c r="J167" t="s">
        <v>35</v>
      </c>
      <c r="K167" t="s">
        <v>35</v>
      </c>
      <c r="L167" t="s">
        <v>35</v>
      </c>
      <c r="M167" t="s">
        <v>35</v>
      </c>
      <c r="N167" t="s">
        <v>35</v>
      </c>
      <c r="O167" t="s">
        <v>35</v>
      </c>
      <c r="P167" t="s">
        <v>35</v>
      </c>
      <c r="Q167" t="s">
        <v>35</v>
      </c>
      <c r="R167" t="s">
        <v>35</v>
      </c>
      <c r="S167" t="s">
        <v>35</v>
      </c>
      <c r="T167" t="s">
        <v>35</v>
      </c>
      <c r="U167" t="s">
        <v>35</v>
      </c>
      <c r="V167" t="s">
        <v>35</v>
      </c>
      <c r="W167" t="s">
        <v>35</v>
      </c>
      <c r="X167" t="s">
        <v>35</v>
      </c>
    </row>
    <row r="168" spans="1:24" x14ac:dyDescent="0.25">
      <c r="A168" t="s">
        <v>348</v>
      </c>
      <c r="B168">
        <v>1</v>
      </c>
      <c r="C168">
        <v>1</v>
      </c>
      <c r="D168">
        <v>1</v>
      </c>
      <c r="E168">
        <v>1</v>
      </c>
      <c r="F168">
        <v>1</v>
      </c>
      <c r="G168" t="s">
        <v>35</v>
      </c>
      <c r="H168" t="s">
        <v>35</v>
      </c>
      <c r="I168" t="s">
        <v>35</v>
      </c>
      <c r="J168" t="s">
        <v>35</v>
      </c>
      <c r="K168" t="s">
        <v>35</v>
      </c>
      <c r="L168" t="s">
        <v>35</v>
      </c>
      <c r="M168" t="s">
        <v>35</v>
      </c>
      <c r="N168" t="s">
        <v>35</v>
      </c>
      <c r="O168" t="s">
        <v>35</v>
      </c>
      <c r="P168" t="s">
        <v>35</v>
      </c>
      <c r="Q168" t="s">
        <v>35</v>
      </c>
      <c r="R168" t="s">
        <v>35</v>
      </c>
      <c r="S168" t="s">
        <v>35</v>
      </c>
      <c r="T168" t="s">
        <v>35</v>
      </c>
      <c r="U168" t="s">
        <v>35</v>
      </c>
      <c r="V168" t="s">
        <v>35</v>
      </c>
      <c r="W168" t="s">
        <v>35</v>
      </c>
      <c r="X168" t="s">
        <v>35</v>
      </c>
    </row>
    <row r="169" spans="1:24" x14ac:dyDescent="0.25">
      <c r="A169" t="s">
        <v>349</v>
      </c>
      <c r="B169">
        <v>1</v>
      </c>
      <c r="C169">
        <v>1</v>
      </c>
      <c r="D169">
        <v>1</v>
      </c>
      <c r="E169">
        <v>1</v>
      </c>
      <c r="F169">
        <v>1</v>
      </c>
      <c r="G169">
        <v>1</v>
      </c>
      <c r="H169" t="s">
        <v>35</v>
      </c>
      <c r="I169" t="s">
        <v>35</v>
      </c>
      <c r="J169" t="s">
        <v>35</v>
      </c>
      <c r="K169" t="s">
        <v>35</v>
      </c>
      <c r="L169" t="s">
        <v>35</v>
      </c>
      <c r="M169" t="s">
        <v>35</v>
      </c>
      <c r="N169" t="s">
        <v>35</v>
      </c>
      <c r="O169" t="s">
        <v>35</v>
      </c>
      <c r="P169" t="s">
        <v>35</v>
      </c>
      <c r="Q169" t="s">
        <v>35</v>
      </c>
      <c r="R169" t="s">
        <v>35</v>
      </c>
      <c r="S169" t="s">
        <v>35</v>
      </c>
      <c r="T169" t="s">
        <v>35</v>
      </c>
      <c r="U169" t="s">
        <v>35</v>
      </c>
      <c r="V169" t="s">
        <v>35</v>
      </c>
      <c r="W169" t="s">
        <v>35</v>
      </c>
      <c r="X169" t="s">
        <v>35</v>
      </c>
    </row>
    <row r="170" spans="1:24" x14ac:dyDescent="0.25">
      <c r="A170" t="s">
        <v>350</v>
      </c>
      <c r="B170">
        <v>1</v>
      </c>
      <c r="C170">
        <v>1</v>
      </c>
      <c r="D170">
        <v>1</v>
      </c>
      <c r="E170">
        <v>1</v>
      </c>
      <c r="F170">
        <v>1</v>
      </c>
      <c r="G170">
        <v>1</v>
      </c>
      <c r="H170">
        <v>1</v>
      </c>
      <c r="I170" t="s">
        <v>35</v>
      </c>
      <c r="J170" t="s">
        <v>35</v>
      </c>
      <c r="K170" t="s">
        <v>35</v>
      </c>
      <c r="L170" t="s">
        <v>35</v>
      </c>
      <c r="M170" t="s">
        <v>35</v>
      </c>
      <c r="N170" t="s">
        <v>35</v>
      </c>
      <c r="O170" t="s">
        <v>35</v>
      </c>
      <c r="P170" t="s">
        <v>35</v>
      </c>
      <c r="Q170" t="s">
        <v>35</v>
      </c>
      <c r="R170" t="s">
        <v>35</v>
      </c>
      <c r="S170" t="s">
        <v>35</v>
      </c>
      <c r="T170" t="s">
        <v>35</v>
      </c>
      <c r="U170" t="s">
        <v>35</v>
      </c>
      <c r="V170" t="s">
        <v>35</v>
      </c>
      <c r="W170" t="s">
        <v>35</v>
      </c>
      <c r="X170" t="s">
        <v>35</v>
      </c>
    </row>
    <row r="171" spans="1:24" x14ac:dyDescent="0.25">
      <c r="A171" t="s">
        <v>351</v>
      </c>
      <c r="B171">
        <v>1</v>
      </c>
      <c r="C171">
        <v>1</v>
      </c>
      <c r="D171">
        <v>1</v>
      </c>
      <c r="E171">
        <v>1</v>
      </c>
      <c r="F171">
        <v>1</v>
      </c>
      <c r="G171">
        <v>1</v>
      </c>
      <c r="H171">
        <v>1</v>
      </c>
      <c r="I171">
        <v>1</v>
      </c>
      <c r="J171" t="s">
        <v>35</v>
      </c>
      <c r="K171" t="s">
        <v>35</v>
      </c>
      <c r="L171" t="s">
        <v>35</v>
      </c>
      <c r="M171" t="s">
        <v>35</v>
      </c>
      <c r="N171" t="s">
        <v>35</v>
      </c>
      <c r="O171" t="s">
        <v>35</v>
      </c>
      <c r="P171" t="s">
        <v>35</v>
      </c>
      <c r="Q171" t="s">
        <v>35</v>
      </c>
      <c r="R171" t="s">
        <v>35</v>
      </c>
      <c r="S171" t="s">
        <v>35</v>
      </c>
      <c r="T171" t="s">
        <v>35</v>
      </c>
      <c r="U171" t="s">
        <v>35</v>
      </c>
      <c r="V171" t="s">
        <v>35</v>
      </c>
      <c r="W171" t="s">
        <v>35</v>
      </c>
      <c r="X171" t="s">
        <v>35</v>
      </c>
    </row>
    <row r="172" spans="1:24" x14ac:dyDescent="0.25">
      <c r="A172" t="s">
        <v>352</v>
      </c>
      <c r="B172">
        <v>1</v>
      </c>
      <c r="C172">
        <v>1</v>
      </c>
      <c r="D172">
        <v>1</v>
      </c>
      <c r="E172">
        <v>1</v>
      </c>
      <c r="F172">
        <v>1</v>
      </c>
      <c r="G172">
        <v>1</v>
      </c>
      <c r="H172">
        <v>1</v>
      </c>
      <c r="I172">
        <v>1</v>
      </c>
      <c r="J172">
        <v>1</v>
      </c>
      <c r="K172" t="s">
        <v>35</v>
      </c>
      <c r="L172" t="s">
        <v>35</v>
      </c>
      <c r="M172" t="s">
        <v>35</v>
      </c>
      <c r="N172" t="s">
        <v>35</v>
      </c>
      <c r="O172" t="s">
        <v>35</v>
      </c>
      <c r="P172" t="s">
        <v>35</v>
      </c>
      <c r="Q172" t="s">
        <v>35</v>
      </c>
      <c r="R172" t="s">
        <v>35</v>
      </c>
      <c r="S172" t="s">
        <v>35</v>
      </c>
      <c r="T172" t="s">
        <v>35</v>
      </c>
      <c r="U172" t="s">
        <v>35</v>
      </c>
      <c r="V172" t="s">
        <v>35</v>
      </c>
      <c r="W172" t="s">
        <v>35</v>
      </c>
      <c r="X172" t="s">
        <v>35</v>
      </c>
    </row>
    <row r="173" spans="1:24" x14ac:dyDescent="0.25">
      <c r="A173" t="s">
        <v>353</v>
      </c>
      <c r="B173">
        <v>1</v>
      </c>
      <c r="C173">
        <v>1</v>
      </c>
      <c r="D173">
        <v>1</v>
      </c>
      <c r="E173">
        <v>1</v>
      </c>
      <c r="F173">
        <v>1</v>
      </c>
      <c r="G173">
        <v>1</v>
      </c>
      <c r="H173">
        <v>1</v>
      </c>
      <c r="I173">
        <v>1</v>
      </c>
      <c r="J173">
        <v>1</v>
      </c>
      <c r="K173">
        <v>1</v>
      </c>
      <c r="L173" t="s">
        <v>35</v>
      </c>
      <c r="M173" t="s">
        <v>35</v>
      </c>
      <c r="N173" t="s">
        <v>35</v>
      </c>
      <c r="O173" t="s">
        <v>35</v>
      </c>
      <c r="P173" t="s">
        <v>35</v>
      </c>
      <c r="Q173" t="s">
        <v>35</v>
      </c>
      <c r="R173" t="s">
        <v>35</v>
      </c>
      <c r="S173" t="s">
        <v>35</v>
      </c>
      <c r="T173" t="s">
        <v>35</v>
      </c>
      <c r="U173" t="s">
        <v>35</v>
      </c>
      <c r="V173" t="s">
        <v>35</v>
      </c>
      <c r="W173" t="s">
        <v>35</v>
      </c>
      <c r="X173" t="s">
        <v>35</v>
      </c>
    </row>
    <row r="174" spans="1:24" x14ac:dyDescent="0.25">
      <c r="A174" t="s">
        <v>354</v>
      </c>
      <c r="B174">
        <v>1</v>
      </c>
      <c r="C174">
        <v>1</v>
      </c>
      <c r="D174">
        <v>1</v>
      </c>
      <c r="E174">
        <v>1</v>
      </c>
      <c r="F174">
        <v>1</v>
      </c>
      <c r="G174">
        <v>1</v>
      </c>
      <c r="H174">
        <v>1</v>
      </c>
      <c r="I174">
        <v>1</v>
      </c>
      <c r="J174">
        <v>1</v>
      </c>
      <c r="K174">
        <v>1</v>
      </c>
      <c r="L174">
        <v>1</v>
      </c>
      <c r="M174" t="s">
        <v>35</v>
      </c>
      <c r="N174" t="s">
        <v>35</v>
      </c>
      <c r="O174" t="s">
        <v>35</v>
      </c>
      <c r="P174" t="s">
        <v>35</v>
      </c>
      <c r="Q174" t="s">
        <v>35</v>
      </c>
      <c r="R174" t="s">
        <v>35</v>
      </c>
      <c r="S174" t="s">
        <v>35</v>
      </c>
      <c r="T174" t="s">
        <v>35</v>
      </c>
      <c r="U174" t="s">
        <v>35</v>
      </c>
      <c r="V174" t="s">
        <v>35</v>
      </c>
      <c r="W174" t="s">
        <v>35</v>
      </c>
      <c r="X174" t="s">
        <v>35</v>
      </c>
    </row>
    <row r="175" spans="1:24" x14ac:dyDescent="0.25">
      <c r="A175" t="s">
        <v>355</v>
      </c>
      <c r="B175">
        <v>1</v>
      </c>
      <c r="C175">
        <v>1</v>
      </c>
      <c r="D175">
        <v>1</v>
      </c>
      <c r="E175">
        <v>1</v>
      </c>
      <c r="F175">
        <v>1</v>
      </c>
      <c r="G175">
        <v>1</v>
      </c>
      <c r="H175">
        <v>1</v>
      </c>
      <c r="I175">
        <v>1</v>
      </c>
      <c r="J175">
        <v>1</v>
      </c>
      <c r="K175">
        <v>1</v>
      </c>
      <c r="L175">
        <v>1</v>
      </c>
      <c r="M175">
        <v>1</v>
      </c>
      <c r="N175" t="s">
        <v>35</v>
      </c>
      <c r="O175" t="s">
        <v>35</v>
      </c>
      <c r="P175" t="s">
        <v>35</v>
      </c>
      <c r="Q175" t="s">
        <v>35</v>
      </c>
      <c r="R175" t="s">
        <v>35</v>
      </c>
      <c r="S175" t="s">
        <v>35</v>
      </c>
      <c r="T175" t="s">
        <v>35</v>
      </c>
      <c r="U175" t="s">
        <v>35</v>
      </c>
      <c r="V175" t="s">
        <v>35</v>
      </c>
      <c r="W175" t="s">
        <v>35</v>
      </c>
      <c r="X175" t="s">
        <v>35</v>
      </c>
    </row>
    <row r="176" spans="1:24" x14ac:dyDescent="0.25">
      <c r="A176" t="s">
        <v>356</v>
      </c>
      <c r="B176">
        <v>1</v>
      </c>
      <c r="C176">
        <v>1</v>
      </c>
      <c r="D176">
        <v>1</v>
      </c>
      <c r="E176">
        <v>1</v>
      </c>
      <c r="F176">
        <v>1</v>
      </c>
      <c r="G176">
        <v>1</v>
      </c>
      <c r="H176">
        <v>1</v>
      </c>
      <c r="I176">
        <v>1</v>
      </c>
      <c r="J176">
        <v>1</v>
      </c>
      <c r="K176">
        <v>1</v>
      </c>
      <c r="L176">
        <v>1</v>
      </c>
      <c r="M176">
        <v>1</v>
      </c>
      <c r="N176">
        <v>1</v>
      </c>
      <c r="O176" t="s">
        <v>35</v>
      </c>
      <c r="P176" t="s">
        <v>35</v>
      </c>
      <c r="Q176" t="s">
        <v>35</v>
      </c>
      <c r="R176" t="s">
        <v>35</v>
      </c>
      <c r="S176" t="s">
        <v>35</v>
      </c>
      <c r="T176" t="s">
        <v>35</v>
      </c>
      <c r="U176" t="s">
        <v>35</v>
      </c>
      <c r="V176" t="s">
        <v>35</v>
      </c>
      <c r="W176" t="s">
        <v>35</v>
      </c>
      <c r="X176" t="s">
        <v>35</v>
      </c>
    </row>
    <row r="177" spans="1:24" x14ac:dyDescent="0.25">
      <c r="A177" t="s">
        <v>357</v>
      </c>
      <c r="B177">
        <v>1</v>
      </c>
      <c r="C177">
        <v>1</v>
      </c>
      <c r="D177">
        <v>1</v>
      </c>
      <c r="E177">
        <v>1</v>
      </c>
      <c r="F177">
        <v>1</v>
      </c>
      <c r="G177">
        <v>1</v>
      </c>
      <c r="H177">
        <v>1</v>
      </c>
      <c r="I177">
        <v>1</v>
      </c>
      <c r="J177">
        <v>1</v>
      </c>
      <c r="K177">
        <v>1</v>
      </c>
      <c r="L177">
        <v>1</v>
      </c>
      <c r="M177">
        <v>1</v>
      </c>
      <c r="N177">
        <v>1</v>
      </c>
      <c r="O177">
        <v>1</v>
      </c>
      <c r="P177" t="s">
        <v>35</v>
      </c>
      <c r="Q177" t="s">
        <v>35</v>
      </c>
      <c r="R177" t="s">
        <v>35</v>
      </c>
      <c r="S177" t="s">
        <v>35</v>
      </c>
      <c r="T177" t="s">
        <v>35</v>
      </c>
      <c r="U177" t="s">
        <v>35</v>
      </c>
      <c r="V177" t="s">
        <v>35</v>
      </c>
      <c r="W177" t="s">
        <v>35</v>
      </c>
      <c r="X177" t="s">
        <v>35</v>
      </c>
    </row>
    <row r="178" spans="1:24" x14ac:dyDescent="0.25">
      <c r="A178" t="s">
        <v>358</v>
      </c>
      <c r="B178">
        <v>1</v>
      </c>
      <c r="C178">
        <v>1</v>
      </c>
      <c r="D178">
        <v>1</v>
      </c>
      <c r="E178">
        <v>1</v>
      </c>
      <c r="F178">
        <v>1</v>
      </c>
      <c r="G178">
        <v>1</v>
      </c>
      <c r="H178">
        <v>1</v>
      </c>
      <c r="I178">
        <v>1</v>
      </c>
      <c r="J178">
        <v>1</v>
      </c>
      <c r="K178">
        <v>1</v>
      </c>
      <c r="L178">
        <v>1</v>
      </c>
      <c r="M178">
        <v>1</v>
      </c>
      <c r="N178">
        <v>1</v>
      </c>
      <c r="O178">
        <v>1</v>
      </c>
      <c r="P178">
        <v>1</v>
      </c>
      <c r="Q178" t="s">
        <v>35</v>
      </c>
      <c r="R178" t="s">
        <v>35</v>
      </c>
      <c r="S178" t="s">
        <v>35</v>
      </c>
      <c r="T178" t="s">
        <v>35</v>
      </c>
      <c r="U178" t="s">
        <v>35</v>
      </c>
      <c r="V178" t="s">
        <v>35</v>
      </c>
      <c r="W178" t="s">
        <v>35</v>
      </c>
      <c r="X178" t="s">
        <v>35</v>
      </c>
    </row>
    <row r="179" spans="1:24" x14ac:dyDescent="0.25">
      <c r="A179" t="s">
        <v>359</v>
      </c>
      <c r="B179">
        <v>1</v>
      </c>
      <c r="C179">
        <v>1</v>
      </c>
      <c r="D179">
        <v>1</v>
      </c>
      <c r="E179">
        <v>1</v>
      </c>
      <c r="F179">
        <v>1</v>
      </c>
      <c r="G179">
        <v>1</v>
      </c>
      <c r="H179">
        <v>1</v>
      </c>
      <c r="I179">
        <v>1</v>
      </c>
      <c r="J179">
        <v>1</v>
      </c>
      <c r="K179">
        <v>1</v>
      </c>
      <c r="L179">
        <v>1</v>
      </c>
      <c r="M179">
        <v>1</v>
      </c>
      <c r="N179">
        <v>1</v>
      </c>
      <c r="O179">
        <v>1</v>
      </c>
      <c r="P179">
        <v>1</v>
      </c>
      <c r="Q179">
        <v>1</v>
      </c>
      <c r="R179" t="s">
        <v>35</v>
      </c>
      <c r="S179" t="s">
        <v>35</v>
      </c>
      <c r="T179" t="s">
        <v>35</v>
      </c>
      <c r="U179" t="s">
        <v>35</v>
      </c>
      <c r="V179" t="s">
        <v>35</v>
      </c>
      <c r="W179" t="s">
        <v>35</v>
      </c>
      <c r="X179" t="s">
        <v>35</v>
      </c>
    </row>
    <row r="180" spans="1:24" x14ac:dyDescent="0.25">
      <c r="A180" t="s">
        <v>360</v>
      </c>
      <c r="B180">
        <v>1</v>
      </c>
      <c r="C180">
        <v>1</v>
      </c>
      <c r="D180">
        <v>1</v>
      </c>
      <c r="E180">
        <v>1</v>
      </c>
      <c r="F180">
        <v>1</v>
      </c>
      <c r="G180">
        <v>1</v>
      </c>
      <c r="H180">
        <v>1</v>
      </c>
      <c r="I180">
        <v>1</v>
      </c>
      <c r="J180">
        <v>1</v>
      </c>
      <c r="K180">
        <v>1</v>
      </c>
      <c r="L180">
        <v>1</v>
      </c>
      <c r="M180">
        <v>1</v>
      </c>
      <c r="N180">
        <v>1</v>
      </c>
      <c r="O180">
        <v>1</v>
      </c>
      <c r="P180">
        <v>1</v>
      </c>
      <c r="Q180">
        <v>1</v>
      </c>
      <c r="R180">
        <v>1</v>
      </c>
      <c r="S180" t="s">
        <v>35</v>
      </c>
      <c r="T180" t="s">
        <v>35</v>
      </c>
      <c r="U180" t="s">
        <v>35</v>
      </c>
      <c r="V180" t="s">
        <v>35</v>
      </c>
      <c r="W180" t="s">
        <v>35</v>
      </c>
      <c r="X180" t="s">
        <v>35</v>
      </c>
    </row>
    <row r="181" spans="1:24" x14ac:dyDescent="0.25">
      <c r="A181" t="s">
        <v>361</v>
      </c>
      <c r="B181">
        <v>1</v>
      </c>
      <c r="C181">
        <v>1</v>
      </c>
      <c r="D181">
        <v>1</v>
      </c>
      <c r="E181">
        <v>1</v>
      </c>
      <c r="F181">
        <v>1</v>
      </c>
      <c r="G181">
        <v>1</v>
      </c>
      <c r="H181">
        <v>1</v>
      </c>
      <c r="I181">
        <v>1</v>
      </c>
      <c r="J181">
        <v>1</v>
      </c>
      <c r="K181">
        <v>1</v>
      </c>
      <c r="L181">
        <v>1</v>
      </c>
      <c r="M181">
        <v>1</v>
      </c>
      <c r="N181">
        <v>1</v>
      </c>
      <c r="O181">
        <v>1</v>
      </c>
      <c r="P181">
        <v>1</v>
      </c>
      <c r="Q181">
        <v>1</v>
      </c>
      <c r="R181">
        <v>1</v>
      </c>
      <c r="S181">
        <v>1</v>
      </c>
      <c r="T181" t="s">
        <v>35</v>
      </c>
      <c r="U181" t="s">
        <v>35</v>
      </c>
      <c r="V181" t="s">
        <v>35</v>
      </c>
      <c r="W181" t="s">
        <v>35</v>
      </c>
      <c r="X181" t="s">
        <v>35</v>
      </c>
    </row>
    <row r="182" spans="1:24" x14ac:dyDescent="0.25">
      <c r="A182" t="s">
        <v>362</v>
      </c>
      <c r="B182">
        <v>1</v>
      </c>
      <c r="C182">
        <v>1</v>
      </c>
      <c r="D182">
        <v>1</v>
      </c>
      <c r="E182">
        <v>1</v>
      </c>
      <c r="F182">
        <v>1</v>
      </c>
      <c r="G182">
        <v>1</v>
      </c>
      <c r="H182">
        <v>1</v>
      </c>
      <c r="I182">
        <v>1</v>
      </c>
      <c r="J182">
        <v>1</v>
      </c>
      <c r="K182">
        <v>1</v>
      </c>
      <c r="L182">
        <v>1</v>
      </c>
      <c r="M182">
        <v>1</v>
      </c>
      <c r="N182">
        <v>1</v>
      </c>
      <c r="O182">
        <v>1</v>
      </c>
      <c r="P182">
        <v>1</v>
      </c>
      <c r="Q182">
        <v>1</v>
      </c>
      <c r="R182">
        <v>1</v>
      </c>
      <c r="S182">
        <v>1</v>
      </c>
      <c r="T182">
        <v>1</v>
      </c>
      <c r="U182" t="s">
        <v>35</v>
      </c>
      <c r="V182" t="s">
        <v>35</v>
      </c>
      <c r="W182" t="s">
        <v>35</v>
      </c>
      <c r="X182" t="s">
        <v>35</v>
      </c>
    </row>
    <row r="183" spans="1:24" x14ac:dyDescent="0.25">
      <c r="A183" t="s">
        <v>363</v>
      </c>
      <c r="B183">
        <v>1</v>
      </c>
      <c r="C183">
        <v>1</v>
      </c>
      <c r="D183">
        <v>1</v>
      </c>
      <c r="E183">
        <v>1</v>
      </c>
      <c r="F183">
        <v>1</v>
      </c>
      <c r="G183">
        <v>1</v>
      </c>
      <c r="H183">
        <v>1</v>
      </c>
      <c r="I183">
        <v>1</v>
      </c>
      <c r="J183">
        <v>1</v>
      </c>
      <c r="K183">
        <v>1</v>
      </c>
      <c r="L183">
        <v>1</v>
      </c>
      <c r="M183">
        <v>1</v>
      </c>
      <c r="N183">
        <v>1</v>
      </c>
      <c r="O183">
        <v>1</v>
      </c>
      <c r="P183">
        <v>1</v>
      </c>
      <c r="Q183">
        <v>1</v>
      </c>
      <c r="R183">
        <v>1</v>
      </c>
      <c r="S183">
        <v>1</v>
      </c>
      <c r="T183">
        <v>1</v>
      </c>
      <c r="U183">
        <v>1</v>
      </c>
      <c r="V183" t="s">
        <v>35</v>
      </c>
      <c r="W183" t="s">
        <v>35</v>
      </c>
      <c r="X183" t="s">
        <v>35</v>
      </c>
    </row>
    <row r="184" spans="1:24" x14ac:dyDescent="0.25">
      <c r="A184" t="s">
        <v>364</v>
      </c>
      <c r="B184">
        <v>1</v>
      </c>
      <c r="C184">
        <v>1</v>
      </c>
      <c r="D184">
        <v>1</v>
      </c>
      <c r="E184">
        <v>1</v>
      </c>
      <c r="F184">
        <v>1</v>
      </c>
      <c r="G184">
        <v>1</v>
      </c>
      <c r="H184">
        <v>1</v>
      </c>
      <c r="I184">
        <v>1</v>
      </c>
      <c r="J184">
        <v>1</v>
      </c>
      <c r="K184">
        <v>1</v>
      </c>
      <c r="L184">
        <v>1</v>
      </c>
      <c r="M184">
        <v>1</v>
      </c>
      <c r="N184">
        <v>1</v>
      </c>
      <c r="O184">
        <v>1</v>
      </c>
      <c r="P184">
        <v>1</v>
      </c>
      <c r="Q184">
        <v>1</v>
      </c>
      <c r="R184">
        <v>1</v>
      </c>
      <c r="S184">
        <v>1</v>
      </c>
      <c r="T184">
        <v>1</v>
      </c>
      <c r="U184">
        <v>1</v>
      </c>
      <c r="V184">
        <v>1</v>
      </c>
      <c r="W184" t="s">
        <v>35</v>
      </c>
      <c r="X184" t="s">
        <v>35</v>
      </c>
    </row>
    <row r="185" spans="1:24" x14ac:dyDescent="0.25">
      <c r="A185" t="s">
        <v>365</v>
      </c>
      <c r="B185">
        <v>1</v>
      </c>
      <c r="C185">
        <v>1</v>
      </c>
      <c r="D185">
        <v>1</v>
      </c>
      <c r="E185">
        <v>1</v>
      </c>
      <c r="F185">
        <v>1</v>
      </c>
      <c r="G185">
        <v>1</v>
      </c>
      <c r="H185">
        <v>1</v>
      </c>
      <c r="I185">
        <v>1</v>
      </c>
      <c r="J185">
        <v>1</v>
      </c>
      <c r="K185">
        <v>1</v>
      </c>
      <c r="L185">
        <v>1</v>
      </c>
      <c r="M185">
        <v>1</v>
      </c>
      <c r="N185">
        <v>1</v>
      </c>
      <c r="O185">
        <v>1</v>
      </c>
      <c r="P185">
        <v>1</v>
      </c>
      <c r="Q185">
        <v>1</v>
      </c>
      <c r="R185">
        <v>1</v>
      </c>
      <c r="S185">
        <v>1</v>
      </c>
      <c r="T185">
        <v>1</v>
      </c>
      <c r="U185">
        <v>1</v>
      </c>
      <c r="V185">
        <v>1</v>
      </c>
      <c r="W185">
        <v>1</v>
      </c>
      <c r="X185" t="s">
        <v>35</v>
      </c>
    </row>
    <row r="186" spans="1:24" x14ac:dyDescent="0.25">
      <c r="A186" t="s">
        <v>366</v>
      </c>
      <c r="B186">
        <v>1</v>
      </c>
      <c r="C186">
        <v>1</v>
      </c>
      <c r="D186">
        <v>1</v>
      </c>
      <c r="E186">
        <v>1</v>
      </c>
      <c r="F186">
        <v>1</v>
      </c>
      <c r="G186">
        <v>1</v>
      </c>
      <c r="H186">
        <v>1</v>
      </c>
      <c r="I186">
        <v>1</v>
      </c>
      <c r="J186">
        <v>1</v>
      </c>
      <c r="K186">
        <v>1</v>
      </c>
      <c r="L186">
        <v>1</v>
      </c>
      <c r="M186">
        <v>1</v>
      </c>
      <c r="N186">
        <v>1</v>
      </c>
      <c r="O186">
        <v>1</v>
      </c>
      <c r="P186">
        <v>1</v>
      </c>
      <c r="Q186">
        <v>1</v>
      </c>
      <c r="R186">
        <v>1</v>
      </c>
      <c r="S186">
        <v>1</v>
      </c>
      <c r="T186">
        <v>1</v>
      </c>
      <c r="U186">
        <v>1</v>
      </c>
      <c r="V186">
        <v>1</v>
      </c>
      <c r="W186">
        <v>1</v>
      </c>
      <c r="X186">
        <v>1</v>
      </c>
    </row>
    <row r="187" spans="1:24" x14ac:dyDescent="0.25">
      <c r="A187" t="s">
        <v>332</v>
      </c>
    </row>
    <row r="188" spans="1:24" x14ac:dyDescent="0.25">
      <c r="B188" t="s">
        <v>343</v>
      </c>
      <c r="C188" t="s">
        <v>344</v>
      </c>
      <c r="D188" t="s">
        <v>345</v>
      </c>
      <c r="E188" t="s">
        <v>346</v>
      </c>
      <c r="F188" t="s">
        <v>347</v>
      </c>
      <c r="G188" t="s">
        <v>348</v>
      </c>
      <c r="H188" t="s">
        <v>349</v>
      </c>
      <c r="I188" t="s">
        <v>350</v>
      </c>
      <c r="J188" t="s">
        <v>351</v>
      </c>
      <c r="K188" t="s">
        <v>352</v>
      </c>
      <c r="L188" t="s">
        <v>353</v>
      </c>
      <c r="M188" t="s">
        <v>354</v>
      </c>
      <c r="N188" t="s">
        <v>355</v>
      </c>
      <c r="O188" t="s">
        <v>356</v>
      </c>
      <c r="P188" t="s">
        <v>357</v>
      </c>
      <c r="Q188" t="s">
        <v>358</v>
      </c>
      <c r="R188" t="s">
        <v>359</v>
      </c>
      <c r="S188" t="s">
        <v>360</v>
      </c>
      <c r="T188" t="s">
        <v>361</v>
      </c>
      <c r="U188" t="s">
        <v>362</v>
      </c>
      <c r="V188" t="s">
        <v>363</v>
      </c>
      <c r="W188" t="s">
        <v>364</v>
      </c>
      <c r="X188" t="s">
        <v>365</v>
      </c>
    </row>
    <row r="189" spans="1:24" x14ac:dyDescent="0.25">
      <c r="A189" t="s">
        <v>344</v>
      </c>
      <c r="B189">
        <v>1</v>
      </c>
      <c r="C189" t="s">
        <v>35</v>
      </c>
      <c r="D189" t="s">
        <v>35</v>
      </c>
      <c r="E189" t="s">
        <v>35</v>
      </c>
      <c r="F189" t="s">
        <v>35</v>
      </c>
      <c r="G189" t="s">
        <v>35</v>
      </c>
      <c r="H189" t="s">
        <v>35</v>
      </c>
      <c r="I189" t="s">
        <v>35</v>
      </c>
      <c r="J189" t="s">
        <v>35</v>
      </c>
      <c r="K189" t="s">
        <v>35</v>
      </c>
      <c r="L189" t="s">
        <v>35</v>
      </c>
      <c r="M189" t="s">
        <v>35</v>
      </c>
      <c r="N189" t="s">
        <v>35</v>
      </c>
      <c r="O189" t="s">
        <v>35</v>
      </c>
      <c r="P189" t="s">
        <v>35</v>
      </c>
      <c r="Q189" t="s">
        <v>35</v>
      </c>
      <c r="R189" t="s">
        <v>35</v>
      </c>
      <c r="S189" t="s">
        <v>35</v>
      </c>
      <c r="T189" t="s">
        <v>35</v>
      </c>
      <c r="U189" t="s">
        <v>35</v>
      </c>
      <c r="V189" t="s">
        <v>35</v>
      </c>
      <c r="W189" t="s">
        <v>35</v>
      </c>
      <c r="X189" t="s">
        <v>35</v>
      </c>
    </row>
    <row r="190" spans="1:24" x14ac:dyDescent="0.25">
      <c r="A190" t="s">
        <v>345</v>
      </c>
      <c r="B190">
        <v>1</v>
      </c>
      <c r="C190">
        <v>1</v>
      </c>
      <c r="D190" t="s">
        <v>35</v>
      </c>
      <c r="E190" t="s">
        <v>35</v>
      </c>
      <c r="F190" t="s">
        <v>35</v>
      </c>
      <c r="G190" t="s">
        <v>35</v>
      </c>
      <c r="H190" t="s">
        <v>35</v>
      </c>
      <c r="I190" t="s">
        <v>35</v>
      </c>
      <c r="J190" t="s">
        <v>35</v>
      </c>
      <c r="K190" t="s">
        <v>35</v>
      </c>
      <c r="L190" t="s">
        <v>35</v>
      </c>
      <c r="M190" t="s">
        <v>35</v>
      </c>
      <c r="N190" t="s">
        <v>35</v>
      </c>
      <c r="O190" t="s">
        <v>35</v>
      </c>
      <c r="P190" t="s">
        <v>35</v>
      </c>
      <c r="Q190" t="s">
        <v>35</v>
      </c>
      <c r="R190" t="s">
        <v>35</v>
      </c>
      <c r="S190" t="s">
        <v>35</v>
      </c>
      <c r="T190" t="s">
        <v>35</v>
      </c>
      <c r="U190" t="s">
        <v>35</v>
      </c>
      <c r="V190" t="s">
        <v>35</v>
      </c>
      <c r="W190" t="s">
        <v>35</v>
      </c>
      <c r="X190" t="s">
        <v>35</v>
      </c>
    </row>
    <row r="191" spans="1:24" x14ac:dyDescent="0.25">
      <c r="A191" t="s">
        <v>346</v>
      </c>
      <c r="B191">
        <v>1</v>
      </c>
      <c r="C191">
        <v>1</v>
      </c>
      <c r="D191">
        <v>1</v>
      </c>
      <c r="E191" t="s">
        <v>35</v>
      </c>
      <c r="F191" t="s">
        <v>35</v>
      </c>
      <c r="G191" t="s">
        <v>35</v>
      </c>
      <c r="H191" t="s">
        <v>35</v>
      </c>
      <c r="I191" t="s">
        <v>35</v>
      </c>
      <c r="J191" t="s">
        <v>35</v>
      </c>
      <c r="K191" t="s">
        <v>35</v>
      </c>
      <c r="L191" t="s">
        <v>35</v>
      </c>
      <c r="M191" t="s">
        <v>35</v>
      </c>
      <c r="N191" t="s">
        <v>35</v>
      </c>
      <c r="O191" t="s">
        <v>35</v>
      </c>
      <c r="P191" t="s">
        <v>35</v>
      </c>
      <c r="Q191" t="s">
        <v>35</v>
      </c>
      <c r="R191" t="s">
        <v>35</v>
      </c>
      <c r="S191" t="s">
        <v>35</v>
      </c>
      <c r="T191" t="s">
        <v>35</v>
      </c>
      <c r="U191" t="s">
        <v>35</v>
      </c>
      <c r="V191" t="s">
        <v>35</v>
      </c>
      <c r="W191" t="s">
        <v>35</v>
      </c>
      <c r="X191" t="s">
        <v>35</v>
      </c>
    </row>
    <row r="192" spans="1:24" x14ac:dyDescent="0.25">
      <c r="A192" t="s">
        <v>347</v>
      </c>
      <c r="B192">
        <v>1</v>
      </c>
      <c r="C192">
        <v>1</v>
      </c>
      <c r="D192">
        <v>1</v>
      </c>
      <c r="E192">
        <v>1</v>
      </c>
      <c r="F192" t="s">
        <v>35</v>
      </c>
      <c r="G192" t="s">
        <v>35</v>
      </c>
      <c r="H192" t="s">
        <v>35</v>
      </c>
      <c r="I192" t="s">
        <v>35</v>
      </c>
      <c r="J192" t="s">
        <v>35</v>
      </c>
      <c r="K192" t="s">
        <v>35</v>
      </c>
      <c r="L192" t="s">
        <v>35</v>
      </c>
      <c r="M192" t="s">
        <v>35</v>
      </c>
      <c r="N192" t="s">
        <v>35</v>
      </c>
      <c r="O192" t="s">
        <v>35</v>
      </c>
      <c r="P192" t="s">
        <v>35</v>
      </c>
      <c r="Q192" t="s">
        <v>35</v>
      </c>
      <c r="R192" t="s">
        <v>35</v>
      </c>
      <c r="S192" t="s">
        <v>35</v>
      </c>
      <c r="T192" t="s">
        <v>35</v>
      </c>
      <c r="U192" t="s">
        <v>35</v>
      </c>
      <c r="V192" t="s">
        <v>35</v>
      </c>
      <c r="W192" t="s">
        <v>35</v>
      </c>
      <c r="X192" t="s">
        <v>35</v>
      </c>
    </row>
    <row r="193" spans="1:24" x14ac:dyDescent="0.25">
      <c r="A193" t="s">
        <v>348</v>
      </c>
      <c r="B193">
        <v>1</v>
      </c>
      <c r="C193">
        <v>1</v>
      </c>
      <c r="D193">
        <v>1</v>
      </c>
      <c r="E193">
        <v>1</v>
      </c>
      <c r="F193">
        <v>1</v>
      </c>
      <c r="G193" t="s">
        <v>35</v>
      </c>
      <c r="H193" t="s">
        <v>35</v>
      </c>
      <c r="I193" t="s">
        <v>35</v>
      </c>
      <c r="J193" t="s">
        <v>35</v>
      </c>
      <c r="K193" t="s">
        <v>35</v>
      </c>
      <c r="L193" t="s">
        <v>35</v>
      </c>
      <c r="M193" t="s">
        <v>35</v>
      </c>
      <c r="N193" t="s">
        <v>35</v>
      </c>
      <c r="O193" t="s">
        <v>35</v>
      </c>
      <c r="P193" t="s">
        <v>35</v>
      </c>
      <c r="Q193" t="s">
        <v>35</v>
      </c>
      <c r="R193" t="s">
        <v>35</v>
      </c>
      <c r="S193" t="s">
        <v>35</v>
      </c>
      <c r="T193" t="s">
        <v>35</v>
      </c>
      <c r="U193" t="s">
        <v>35</v>
      </c>
      <c r="V193" t="s">
        <v>35</v>
      </c>
      <c r="W193" t="s">
        <v>35</v>
      </c>
      <c r="X193" t="s">
        <v>35</v>
      </c>
    </row>
    <row r="194" spans="1:24" x14ac:dyDescent="0.25">
      <c r="A194" t="s">
        <v>349</v>
      </c>
      <c r="B194">
        <v>1</v>
      </c>
      <c r="C194">
        <v>1</v>
      </c>
      <c r="D194">
        <v>1</v>
      </c>
      <c r="E194">
        <v>1</v>
      </c>
      <c r="F194">
        <v>1</v>
      </c>
      <c r="G194">
        <v>1</v>
      </c>
      <c r="H194" t="s">
        <v>35</v>
      </c>
      <c r="I194" t="s">
        <v>35</v>
      </c>
      <c r="J194" t="s">
        <v>35</v>
      </c>
      <c r="K194" t="s">
        <v>35</v>
      </c>
      <c r="L194" t="s">
        <v>35</v>
      </c>
      <c r="M194" t="s">
        <v>35</v>
      </c>
      <c r="N194" t="s">
        <v>35</v>
      </c>
      <c r="O194" t="s">
        <v>35</v>
      </c>
      <c r="P194" t="s">
        <v>35</v>
      </c>
      <c r="Q194" t="s">
        <v>35</v>
      </c>
      <c r="R194" t="s">
        <v>35</v>
      </c>
      <c r="S194" t="s">
        <v>35</v>
      </c>
      <c r="T194" t="s">
        <v>35</v>
      </c>
      <c r="U194" t="s">
        <v>35</v>
      </c>
      <c r="V194" t="s">
        <v>35</v>
      </c>
      <c r="W194" t="s">
        <v>35</v>
      </c>
      <c r="X194" t="s">
        <v>35</v>
      </c>
    </row>
    <row r="195" spans="1:24" x14ac:dyDescent="0.25">
      <c r="A195" t="s">
        <v>350</v>
      </c>
      <c r="B195">
        <v>1</v>
      </c>
      <c r="C195">
        <v>1</v>
      </c>
      <c r="D195">
        <v>1</v>
      </c>
      <c r="E195">
        <v>1</v>
      </c>
      <c r="F195">
        <v>1</v>
      </c>
      <c r="G195">
        <v>1</v>
      </c>
      <c r="H195">
        <v>1</v>
      </c>
      <c r="I195" t="s">
        <v>35</v>
      </c>
      <c r="J195" t="s">
        <v>35</v>
      </c>
      <c r="K195" t="s">
        <v>35</v>
      </c>
      <c r="L195" t="s">
        <v>35</v>
      </c>
      <c r="M195" t="s">
        <v>35</v>
      </c>
      <c r="N195" t="s">
        <v>35</v>
      </c>
      <c r="O195" t="s">
        <v>35</v>
      </c>
      <c r="P195" t="s">
        <v>35</v>
      </c>
      <c r="Q195" t="s">
        <v>35</v>
      </c>
      <c r="R195" t="s">
        <v>35</v>
      </c>
      <c r="S195" t="s">
        <v>35</v>
      </c>
      <c r="T195" t="s">
        <v>35</v>
      </c>
      <c r="U195" t="s">
        <v>35</v>
      </c>
      <c r="V195" t="s">
        <v>35</v>
      </c>
      <c r="W195" t="s">
        <v>35</v>
      </c>
      <c r="X195" t="s">
        <v>35</v>
      </c>
    </row>
    <row r="196" spans="1:24" x14ac:dyDescent="0.25">
      <c r="A196" t="s">
        <v>351</v>
      </c>
      <c r="B196">
        <v>1</v>
      </c>
      <c r="C196">
        <v>1</v>
      </c>
      <c r="D196">
        <v>1</v>
      </c>
      <c r="E196">
        <v>1</v>
      </c>
      <c r="F196">
        <v>1</v>
      </c>
      <c r="G196">
        <v>1</v>
      </c>
      <c r="H196">
        <v>1</v>
      </c>
      <c r="I196">
        <v>1</v>
      </c>
      <c r="J196" t="s">
        <v>35</v>
      </c>
      <c r="K196" t="s">
        <v>35</v>
      </c>
      <c r="L196" t="s">
        <v>35</v>
      </c>
      <c r="M196" t="s">
        <v>35</v>
      </c>
      <c r="N196" t="s">
        <v>35</v>
      </c>
      <c r="O196" t="s">
        <v>35</v>
      </c>
      <c r="P196" t="s">
        <v>35</v>
      </c>
      <c r="Q196" t="s">
        <v>35</v>
      </c>
      <c r="R196" t="s">
        <v>35</v>
      </c>
      <c r="S196" t="s">
        <v>35</v>
      </c>
      <c r="T196" t="s">
        <v>35</v>
      </c>
      <c r="U196" t="s">
        <v>35</v>
      </c>
      <c r="V196" t="s">
        <v>35</v>
      </c>
      <c r="W196" t="s">
        <v>35</v>
      </c>
      <c r="X196" t="s">
        <v>35</v>
      </c>
    </row>
    <row r="197" spans="1:24" x14ac:dyDescent="0.25">
      <c r="A197" t="s">
        <v>352</v>
      </c>
      <c r="B197">
        <v>1</v>
      </c>
      <c r="C197">
        <v>1</v>
      </c>
      <c r="D197">
        <v>1</v>
      </c>
      <c r="E197">
        <v>1</v>
      </c>
      <c r="F197">
        <v>1</v>
      </c>
      <c r="G197">
        <v>1</v>
      </c>
      <c r="H197">
        <v>1</v>
      </c>
      <c r="I197">
        <v>1</v>
      </c>
      <c r="J197">
        <v>1</v>
      </c>
      <c r="K197" t="s">
        <v>35</v>
      </c>
      <c r="L197" t="s">
        <v>35</v>
      </c>
      <c r="M197" t="s">
        <v>35</v>
      </c>
      <c r="N197" t="s">
        <v>35</v>
      </c>
      <c r="O197" t="s">
        <v>35</v>
      </c>
      <c r="P197" t="s">
        <v>35</v>
      </c>
      <c r="Q197" t="s">
        <v>35</v>
      </c>
      <c r="R197" t="s">
        <v>35</v>
      </c>
      <c r="S197" t="s">
        <v>35</v>
      </c>
      <c r="T197" t="s">
        <v>35</v>
      </c>
      <c r="U197" t="s">
        <v>35</v>
      </c>
      <c r="V197" t="s">
        <v>35</v>
      </c>
      <c r="W197" t="s">
        <v>35</v>
      </c>
      <c r="X197" t="s">
        <v>35</v>
      </c>
    </row>
    <row r="198" spans="1:24" x14ac:dyDescent="0.25">
      <c r="A198" t="s">
        <v>353</v>
      </c>
      <c r="B198">
        <v>1</v>
      </c>
      <c r="C198">
        <v>1</v>
      </c>
      <c r="D198">
        <v>1</v>
      </c>
      <c r="E198">
        <v>1</v>
      </c>
      <c r="F198">
        <v>1</v>
      </c>
      <c r="G198">
        <v>1</v>
      </c>
      <c r="H198">
        <v>1</v>
      </c>
      <c r="I198">
        <v>1</v>
      </c>
      <c r="J198">
        <v>1</v>
      </c>
      <c r="K198">
        <v>1</v>
      </c>
      <c r="L198" t="s">
        <v>35</v>
      </c>
      <c r="M198" t="s">
        <v>35</v>
      </c>
      <c r="N198" t="s">
        <v>35</v>
      </c>
      <c r="O198" t="s">
        <v>35</v>
      </c>
      <c r="P198" t="s">
        <v>35</v>
      </c>
      <c r="Q198" t="s">
        <v>35</v>
      </c>
      <c r="R198" t="s">
        <v>35</v>
      </c>
      <c r="S198" t="s">
        <v>35</v>
      </c>
      <c r="T198" t="s">
        <v>35</v>
      </c>
      <c r="U198" t="s">
        <v>35</v>
      </c>
      <c r="V198" t="s">
        <v>35</v>
      </c>
      <c r="W198" t="s">
        <v>35</v>
      </c>
      <c r="X198" t="s">
        <v>35</v>
      </c>
    </row>
    <row r="199" spans="1:24" x14ac:dyDescent="0.25">
      <c r="A199" t="s">
        <v>354</v>
      </c>
      <c r="B199">
        <v>1</v>
      </c>
      <c r="C199">
        <v>1</v>
      </c>
      <c r="D199">
        <v>1</v>
      </c>
      <c r="E199">
        <v>1</v>
      </c>
      <c r="F199">
        <v>1</v>
      </c>
      <c r="G199">
        <v>1</v>
      </c>
      <c r="H199">
        <v>1</v>
      </c>
      <c r="I199">
        <v>1</v>
      </c>
      <c r="J199">
        <v>1</v>
      </c>
      <c r="K199">
        <v>1</v>
      </c>
      <c r="L199">
        <v>1</v>
      </c>
      <c r="M199" t="s">
        <v>35</v>
      </c>
      <c r="N199" t="s">
        <v>35</v>
      </c>
      <c r="O199" t="s">
        <v>35</v>
      </c>
      <c r="P199" t="s">
        <v>35</v>
      </c>
      <c r="Q199" t="s">
        <v>35</v>
      </c>
      <c r="R199" t="s">
        <v>35</v>
      </c>
      <c r="S199" t="s">
        <v>35</v>
      </c>
      <c r="T199" t="s">
        <v>35</v>
      </c>
      <c r="U199" t="s">
        <v>35</v>
      </c>
      <c r="V199" t="s">
        <v>35</v>
      </c>
      <c r="W199" t="s">
        <v>35</v>
      </c>
      <c r="X199" t="s">
        <v>35</v>
      </c>
    </row>
    <row r="200" spans="1:24" x14ac:dyDescent="0.25">
      <c r="A200" t="s">
        <v>355</v>
      </c>
      <c r="B200">
        <v>1</v>
      </c>
      <c r="C200">
        <v>1</v>
      </c>
      <c r="D200">
        <v>1</v>
      </c>
      <c r="E200">
        <v>1</v>
      </c>
      <c r="F200">
        <v>1</v>
      </c>
      <c r="G200">
        <v>1</v>
      </c>
      <c r="H200">
        <v>1</v>
      </c>
      <c r="I200">
        <v>1</v>
      </c>
      <c r="J200">
        <v>1</v>
      </c>
      <c r="K200">
        <v>1</v>
      </c>
      <c r="L200">
        <v>1</v>
      </c>
      <c r="M200">
        <v>1</v>
      </c>
      <c r="N200" t="s">
        <v>35</v>
      </c>
      <c r="O200" t="s">
        <v>35</v>
      </c>
      <c r="P200" t="s">
        <v>35</v>
      </c>
      <c r="Q200" t="s">
        <v>35</v>
      </c>
      <c r="R200" t="s">
        <v>35</v>
      </c>
      <c r="S200" t="s">
        <v>35</v>
      </c>
      <c r="T200" t="s">
        <v>35</v>
      </c>
      <c r="U200" t="s">
        <v>35</v>
      </c>
      <c r="V200" t="s">
        <v>35</v>
      </c>
      <c r="W200" t="s">
        <v>35</v>
      </c>
      <c r="X200" t="s">
        <v>35</v>
      </c>
    </row>
    <row r="201" spans="1:24" x14ac:dyDescent="0.25">
      <c r="A201" t="s">
        <v>356</v>
      </c>
      <c r="B201">
        <v>1</v>
      </c>
      <c r="C201">
        <v>1</v>
      </c>
      <c r="D201">
        <v>1</v>
      </c>
      <c r="E201">
        <v>1</v>
      </c>
      <c r="F201">
        <v>1</v>
      </c>
      <c r="G201">
        <v>1</v>
      </c>
      <c r="H201">
        <v>1</v>
      </c>
      <c r="I201">
        <v>1</v>
      </c>
      <c r="J201">
        <v>1</v>
      </c>
      <c r="K201">
        <v>1</v>
      </c>
      <c r="L201">
        <v>1</v>
      </c>
      <c r="M201">
        <v>1</v>
      </c>
      <c r="N201">
        <v>1</v>
      </c>
      <c r="O201" t="s">
        <v>35</v>
      </c>
      <c r="P201" t="s">
        <v>35</v>
      </c>
      <c r="Q201" t="s">
        <v>35</v>
      </c>
      <c r="R201" t="s">
        <v>35</v>
      </c>
      <c r="S201" t="s">
        <v>35</v>
      </c>
      <c r="T201" t="s">
        <v>35</v>
      </c>
      <c r="U201" t="s">
        <v>35</v>
      </c>
      <c r="V201" t="s">
        <v>35</v>
      </c>
      <c r="W201" t="s">
        <v>35</v>
      </c>
      <c r="X201" t="s">
        <v>35</v>
      </c>
    </row>
    <row r="202" spans="1:24" x14ac:dyDescent="0.25">
      <c r="A202" t="s">
        <v>357</v>
      </c>
      <c r="B202">
        <v>1</v>
      </c>
      <c r="C202">
        <v>1</v>
      </c>
      <c r="D202">
        <v>1</v>
      </c>
      <c r="E202">
        <v>1</v>
      </c>
      <c r="F202">
        <v>1</v>
      </c>
      <c r="G202">
        <v>1</v>
      </c>
      <c r="H202">
        <v>1</v>
      </c>
      <c r="I202">
        <v>1</v>
      </c>
      <c r="J202">
        <v>1</v>
      </c>
      <c r="K202">
        <v>1</v>
      </c>
      <c r="L202">
        <v>1</v>
      </c>
      <c r="M202">
        <v>1</v>
      </c>
      <c r="N202">
        <v>1</v>
      </c>
      <c r="O202">
        <v>1</v>
      </c>
      <c r="P202" t="s">
        <v>35</v>
      </c>
      <c r="Q202" t="s">
        <v>35</v>
      </c>
      <c r="R202" t="s">
        <v>35</v>
      </c>
      <c r="S202" t="s">
        <v>35</v>
      </c>
      <c r="T202" t="s">
        <v>35</v>
      </c>
      <c r="U202" t="s">
        <v>35</v>
      </c>
      <c r="V202" t="s">
        <v>35</v>
      </c>
      <c r="W202" t="s">
        <v>35</v>
      </c>
      <c r="X202" t="s">
        <v>35</v>
      </c>
    </row>
    <row r="203" spans="1:24" x14ac:dyDescent="0.25">
      <c r="A203" t="s">
        <v>358</v>
      </c>
      <c r="B203">
        <v>1</v>
      </c>
      <c r="C203">
        <v>1</v>
      </c>
      <c r="D203">
        <v>1</v>
      </c>
      <c r="E203">
        <v>1</v>
      </c>
      <c r="F203">
        <v>1</v>
      </c>
      <c r="G203">
        <v>1</v>
      </c>
      <c r="H203">
        <v>1</v>
      </c>
      <c r="I203">
        <v>1</v>
      </c>
      <c r="J203">
        <v>1</v>
      </c>
      <c r="K203">
        <v>1</v>
      </c>
      <c r="L203">
        <v>1</v>
      </c>
      <c r="M203">
        <v>1</v>
      </c>
      <c r="N203">
        <v>1</v>
      </c>
      <c r="O203">
        <v>1</v>
      </c>
      <c r="P203">
        <v>1</v>
      </c>
      <c r="Q203" t="s">
        <v>35</v>
      </c>
      <c r="R203" t="s">
        <v>35</v>
      </c>
      <c r="S203" t="s">
        <v>35</v>
      </c>
      <c r="T203" t="s">
        <v>35</v>
      </c>
      <c r="U203" t="s">
        <v>35</v>
      </c>
      <c r="V203" t="s">
        <v>35</v>
      </c>
      <c r="W203" t="s">
        <v>35</v>
      </c>
      <c r="X203" t="s">
        <v>35</v>
      </c>
    </row>
    <row r="204" spans="1:24" x14ac:dyDescent="0.25">
      <c r="A204" t="s">
        <v>359</v>
      </c>
      <c r="B204">
        <v>1</v>
      </c>
      <c r="C204">
        <v>1</v>
      </c>
      <c r="D204">
        <v>1</v>
      </c>
      <c r="E204">
        <v>1</v>
      </c>
      <c r="F204">
        <v>1</v>
      </c>
      <c r="G204">
        <v>1</v>
      </c>
      <c r="H204">
        <v>1</v>
      </c>
      <c r="I204">
        <v>1</v>
      </c>
      <c r="J204">
        <v>1</v>
      </c>
      <c r="K204">
        <v>1</v>
      </c>
      <c r="L204">
        <v>1</v>
      </c>
      <c r="M204">
        <v>1</v>
      </c>
      <c r="N204">
        <v>1</v>
      </c>
      <c r="O204">
        <v>1</v>
      </c>
      <c r="P204">
        <v>1</v>
      </c>
      <c r="Q204">
        <v>1</v>
      </c>
      <c r="R204" t="s">
        <v>35</v>
      </c>
      <c r="S204" t="s">
        <v>35</v>
      </c>
      <c r="T204" t="s">
        <v>35</v>
      </c>
      <c r="U204" t="s">
        <v>35</v>
      </c>
      <c r="V204" t="s">
        <v>35</v>
      </c>
      <c r="W204" t="s">
        <v>35</v>
      </c>
      <c r="X204" t="s">
        <v>35</v>
      </c>
    </row>
    <row r="205" spans="1:24" x14ac:dyDescent="0.25">
      <c r="A205" t="s">
        <v>360</v>
      </c>
      <c r="B205">
        <v>1</v>
      </c>
      <c r="C205">
        <v>1</v>
      </c>
      <c r="D205">
        <v>1</v>
      </c>
      <c r="E205">
        <v>1</v>
      </c>
      <c r="F205">
        <v>1</v>
      </c>
      <c r="G205">
        <v>1</v>
      </c>
      <c r="H205">
        <v>1</v>
      </c>
      <c r="I205">
        <v>1</v>
      </c>
      <c r="J205">
        <v>1</v>
      </c>
      <c r="K205">
        <v>1</v>
      </c>
      <c r="L205">
        <v>1</v>
      </c>
      <c r="M205">
        <v>1</v>
      </c>
      <c r="N205">
        <v>1</v>
      </c>
      <c r="O205">
        <v>1</v>
      </c>
      <c r="P205">
        <v>1</v>
      </c>
      <c r="Q205">
        <v>1</v>
      </c>
      <c r="R205">
        <v>1</v>
      </c>
      <c r="S205" t="s">
        <v>35</v>
      </c>
      <c r="T205" t="s">
        <v>35</v>
      </c>
      <c r="U205" t="s">
        <v>35</v>
      </c>
      <c r="V205" t="s">
        <v>35</v>
      </c>
      <c r="W205" t="s">
        <v>35</v>
      </c>
      <c r="X205" t="s">
        <v>35</v>
      </c>
    </row>
    <row r="206" spans="1:24" x14ac:dyDescent="0.25">
      <c r="A206" t="s">
        <v>361</v>
      </c>
      <c r="B206">
        <v>1</v>
      </c>
      <c r="C206">
        <v>1</v>
      </c>
      <c r="D206">
        <v>1</v>
      </c>
      <c r="E206">
        <v>1</v>
      </c>
      <c r="F206">
        <v>1</v>
      </c>
      <c r="G206">
        <v>1</v>
      </c>
      <c r="H206">
        <v>1</v>
      </c>
      <c r="I206">
        <v>1</v>
      </c>
      <c r="J206">
        <v>1</v>
      </c>
      <c r="K206">
        <v>1</v>
      </c>
      <c r="L206">
        <v>1</v>
      </c>
      <c r="M206">
        <v>1</v>
      </c>
      <c r="N206">
        <v>1</v>
      </c>
      <c r="O206">
        <v>1</v>
      </c>
      <c r="P206">
        <v>1</v>
      </c>
      <c r="Q206">
        <v>1</v>
      </c>
      <c r="R206">
        <v>1</v>
      </c>
      <c r="S206">
        <v>1</v>
      </c>
      <c r="T206" t="s">
        <v>35</v>
      </c>
      <c r="U206" t="s">
        <v>35</v>
      </c>
      <c r="V206" t="s">
        <v>35</v>
      </c>
      <c r="W206" t="s">
        <v>35</v>
      </c>
      <c r="X206" t="s">
        <v>35</v>
      </c>
    </row>
    <row r="207" spans="1:24" x14ac:dyDescent="0.25">
      <c r="A207" t="s">
        <v>362</v>
      </c>
      <c r="B207">
        <v>1</v>
      </c>
      <c r="C207">
        <v>1</v>
      </c>
      <c r="D207">
        <v>1</v>
      </c>
      <c r="E207">
        <v>1</v>
      </c>
      <c r="F207">
        <v>1</v>
      </c>
      <c r="G207">
        <v>1</v>
      </c>
      <c r="H207">
        <v>1</v>
      </c>
      <c r="I207">
        <v>1</v>
      </c>
      <c r="J207">
        <v>1</v>
      </c>
      <c r="K207">
        <v>1</v>
      </c>
      <c r="L207">
        <v>1</v>
      </c>
      <c r="M207">
        <v>1</v>
      </c>
      <c r="N207">
        <v>1</v>
      </c>
      <c r="O207">
        <v>1</v>
      </c>
      <c r="P207">
        <v>1</v>
      </c>
      <c r="Q207">
        <v>1</v>
      </c>
      <c r="R207">
        <v>1</v>
      </c>
      <c r="S207">
        <v>1</v>
      </c>
      <c r="T207">
        <v>1</v>
      </c>
      <c r="U207" t="s">
        <v>35</v>
      </c>
      <c r="V207" t="s">
        <v>35</v>
      </c>
      <c r="W207" t="s">
        <v>35</v>
      </c>
      <c r="X207" t="s">
        <v>35</v>
      </c>
    </row>
    <row r="208" spans="1:24" x14ac:dyDescent="0.25">
      <c r="A208" t="s">
        <v>363</v>
      </c>
      <c r="B208">
        <v>1</v>
      </c>
      <c r="C208">
        <v>1</v>
      </c>
      <c r="D208">
        <v>1</v>
      </c>
      <c r="E208">
        <v>1</v>
      </c>
      <c r="F208">
        <v>1</v>
      </c>
      <c r="G208">
        <v>1</v>
      </c>
      <c r="H208">
        <v>1</v>
      </c>
      <c r="I208">
        <v>1</v>
      </c>
      <c r="J208">
        <v>1</v>
      </c>
      <c r="K208">
        <v>1</v>
      </c>
      <c r="L208">
        <v>1</v>
      </c>
      <c r="M208">
        <v>1</v>
      </c>
      <c r="N208">
        <v>1</v>
      </c>
      <c r="O208">
        <v>1</v>
      </c>
      <c r="P208">
        <v>1</v>
      </c>
      <c r="Q208">
        <v>1</v>
      </c>
      <c r="R208">
        <v>1</v>
      </c>
      <c r="S208">
        <v>1</v>
      </c>
      <c r="T208">
        <v>1</v>
      </c>
      <c r="U208">
        <v>1</v>
      </c>
      <c r="V208" t="s">
        <v>35</v>
      </c>
      <c r="W208" t="s">
        <v>35</v>
      </c>
      <c r="X208" t="s">
        <v>35</v>
      </c>
    </row>
    <row r="209" spans="1:24" x14ac:dyDescent="0.25">
      <c r="A209" t="s">
        <v>364</v>
      </c>
      <c r="B209">
        <v>1</v>
      </c>
      <c r="C209">
        <v>1</v>
      </c>
      <c r="D209">
        <v>1</v>
      </c>
      <c r="E209">
        <v>1</v>
      </c>
      <c r="F209">
        <v>1</v>
      </c>
      <c r="G209">
        <v>1</v>
      </c>
      <c r="H209">
        <v>1</v>
      </c>
      <c r="I209">
        <v>1</v>
      </c>
      <c r="J209">
        <v>1</v>
      </c>
      <c r="K209">
        <v>1</v>
      </c>
      <c r="L209">
        <v>1</v>
      </c>
      <c r="M209">
        <v>1</v>
      </c>
      <c r="N209">
        <v>1</v>
      </c>
      <c r="O209">
        <v>1</v>
      </c>
      <c r="P209">
        <v>1</v>
      </c>
      <c r="Q209">
        <v>1</v>
      </c>
      <c r="R209">
        <v>1</v>
      </c>
      <c r="S209">
        <v>1</v>
      </c>
      <c r="T209">
        <v>1</v>
      </c>
      <c r="U209">
        <v>1</v>
      </c>
      <c r="V209">
        <v>1</v>
      </c>
      <c r="W209" t="s">
        <v>35</v>
      </c>
      <c r="X209" t="s">
        <v>35</v>
      </c>
    </row>
    <row r="210" spans="1:24" x14ac:dyDescent="0.25">
      <c r="A210" t="s">
        <v>365</v>
      </c>
      <c r="B210">
        <v>1</v>
      </c>
      <c r="C210">
        <v>1</v>
      </c>
      <c r="D210">
        <v>1</v>
      </c>
      <c r="E210">
        <v>1</v>
      </c>
      <c r="F210">
        <v>1</v>
      </c>
      <c r="G210">
        <v>1</v>
      </c>
      <c r="H210">
        <v>1</v>
      </c>
      <c r="I210">
        <v>1</v>
      </c>
      <c r="J210">
        <v>1</v>
      </c>
      <c r="K210">
        <v>1</v>
      </c>
      <c r="L210">
        <v>1</v>
      </c>
      <c r="M210">
        <v>1</v>
      </c>
      <c r="N210">
        <v>1</v>
      </c>
      <c r="O210">
        <v>1</v>
      </c>
      <c r="P210">
        <v>1</v>
      </c>
      <c r="Q210">
        <v>1</v>
      </c>
      <c r="R210">
        <v>1</v>
      </c>
      <c r="S210">
        <v>1</v>
      </c>
      <c r="T210">
        <v>1</v>
      </c>
      <c r="U210">
        <v>1</v>
      </c>
      <c r="V210">
        <v>1</v>
      </c>
      <c r="W210">
        <v>1</v>
      </c>
      <c r="X210" t="s">
        <v>35</v>
      </c>
    </row>
    <row r="211" spans="1:24" x14ac:dyDescent="0.25">
      <c r="A211" t="s">
        <v>366</v>
      </c>
      <c r="B211">
        <v>1</v>
      </c>
      <c r="C211">
        <v>1</v>
      </c>
      <c r="D211">
        <v>1</v>
      </c>
      <c r="E211">
        <v>1</v>
      </c>
      <c r="F211">
        <v>1</v>
      </c>
      <c r="G211">
        <v>1</v>
      </c>
      <c r="H211">
        <v>1</v>
      </c>
      <c r="I211">
        <v>1</v>
      </c>
      <c r="J211">
        <v>1</v>
      </c>
      <c r="K211">
        <v>1</v>
      </c>
      <c r="L211">
        <v>1</v>
      </c>
      <c r="M211">
        <v>1</v>
      </c>
      <c r="N211">
        <v>1</v>
      </c>
      <c r="O211">
        <v>1</v>
      </c>
      <c r="P211">
        <v>1</v>
      </c>
      <c r="Q211">
        <v>1</v>
      </c>
      <c r="R211">
        <v>1</v>
      </c>
      <c r="S211">
        <v>1</v>
      </c>
      <c r="T211">
        <v>1</v>
      </c>
      <c r="U211">
        <v>1</v>
      </c>
      <c r="V211">
        <v>1</v>
      </c>
      <c r="W211">
        <v>1</v>
      </c>
      <c r="X211">
        <v>1</v>
      </c>
    </row>
    <row r="213" spans="1:24" x14ac:dyDescent="0.25">
      <c r="A213" s="1" t="s">
        <v>367</v>
      </c>
    </row>
  </sheetData>
  <conditionalFormatting sqref="B40:F44">
    <cfRule type="cellIs" dxfId="7" priority="3" operator="lessThan">
      <formula>0.05</formula>
    </cfRule>
  </conditionalFormatting>
  <conditionalFormatting sqref="B47:F51">
    <cfRule type="cellIs" dxfId="6" priority="2" operator="lessThan">
      <formula>0.05</formula>
    </cfRule>
  </conditionalFormatting>
  <conditionalFormatting sqref="B54:F58">
    <cfRule type="cellIs" dxfId="5" priority="1" operator="lessThan">
      <formula>0.05</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I82"/>
  <sheetViews>
    <sheetView workbookViewId="0">
      <selection activeCell="A7" sqref="A7"/>
    </sheetView>
  </sheetViews>
  <sheetFormatPr defaultColWidth="12.7265625" defaultRowHeight="15.75" customHeight="1" x14ac:dyDescent="0.25"/>
  <cols>
    <col min="1" max="1" width="26.453125" customWidth="1"/>
    <col min="2" max="2" width="27" customWidth="1"/>
    <col min="3" max="3" width="15.7265625" customWidth="1"/>
    <col min="4" max="5" width="11.7265625" customWidth="1"/>
    <col min="6" max="6" width="2.81640625" customWidth="1"/>
    <col min="7" max="7" width="6.26953125" customWidth="1"/>
    <col min="8" max="8" width="14.26953125" customWidth="1"/>
    <col min="9" max="9" width="13.453125" customWidth="1"/>
  </cols>
  <sheetData>
    <row r="1" spans="1:9" ht="15.75" customHeight="1" x14ac:dyDescent="0.3">
      <c r="A1" s="9" t="s">
        <v>388</v>
      </c>
    </row>
    <row r="2" spans="1:9" ht="15.75" customHeight="1" x14ac:dyDescent="0.25">
      <c r="A2" s="1" t="s">
        <v>176</v>
      </c>
      <c r="B2" s="1" t="s">
        <v>177</v>
      </c>
      <c r="C2" s="1" t="s">
        <v>178</v>
      </c>
      <c r="D2" s="1" t="s">
        <v>179</v>
      </c>
      <c r="E2" s="1" t="s">
        <v>180</v>
      </c>
      <c r="F2" s="1" t="s">
        <v>181</v>
      </c>
      <c r="G2" s="1" t="s">
        <v>182</v>
      </c>
      <c r="H2" s="1" t="s">
        <v>183</v>
      </c>
      <c r="I2" s="1" t="s">
        <v>184</v>
      </c>
    </row>
    <row r="3" spans="1:9" ht="15.75" customHeight="1" x14ac:dyDescent="0.25">
      <c r="A3" s="1" t="s">
        <v>185</v>
      </c>
      <c r="B3" s="1" t="s">
        <v>186</v>
      </c>
      <c r="C3" s="1" t="s">
        <v>187</v>
      </c>
      <c r="D3" s="1">
        <v>-4.7428551511726003</v>
      </c>
      <c r="E3" s="1">
        <v>0.93743574673851204</v>
      </c>
      <c r="F3" s="1">
        <v>94</v>
      </c>
      <c r="G3" s="1">
        <v>91</v>
      </c>
      <c r="H3" s="4">
        <v>3.2534235516702898E-6</v>
      </c>
      <c r="I3" s="1">
        <v>1.6268691793438999E-3</v>
      </c>
    </row>
    <row r="4" spans="1:9" ht="15.75" customHeight="1" x14ac:dyDescent="0.25">
      <c r="A4" s="1" t="s">
        <v>188</v>
      </c>
      <c r="B4" s="1" t="s">
        <v>186</v>
      </c>
      <c r="C4" s="1" t="s">
        <v>187</v>
      </c>
      <c r="D4" s="1">
        <v>-4.6375167511289099</v>
      </c>
      <c r="E4" s="1">
        <v>0.93202355695135197</v>
      </c>
      <c r="F4" s="1">
        <v>94</v>
      </c>
      <c r="G4" s="1">
        <v>93</v>
      </c>
      <c r="H4" s="4">
        <v>4.5065628236673202E-6</v>
      </c>
      <c r="I4" s="1">
        <v>1.6268691793438999E-3</v>
      </c>
    </row>
    <row r="5" spans="1:9" ht="15.75" customHeight="1" x14ac:dyDescent="0.25">
      <c r="A5" s="1" t="s">
        <v>189</v>
      </c>
      <c r="B5" s="1" t="s">
        <v>186</v>
      </c>
      <c r="C5" s="1" t="s">
        <v>187</v>
      </c>
      <c r="D5" s="1">
        <v>-3.8618793235616899</v>
      </c>
      <c r="E5" s="1">
        <v>0.76500450193302005</v>
      </c>
      <c r="F5" s="1">
        <v>94</v>
      </c>
      <c r="G5" s="1">
        <v>92</v>
      </c>
      <c r="H5" s="4">
        <v>3.46548364494598E-6</v>
      </c>
      <c r="I5" s="1">
        <v>1.6268691793438999E-3</v>
      </c>
    </row>
    <row r="6" spans="1:9" ht="15.75" customHeight="1" x14ac:dyDescent="0.25">
      <c r="A6" s="1" t="s">
        <v>190</v>
      </c>
      <c r="B6" s="1" t="s">
        <v>186</v>
      </c>
      <c r="C6" s="1" t="s">
        <v>191</v>
      </c>
      <c r="D6" s="1">
        <v>-4.1933062415137199</v>
      </c>
      <c r="E6" s="1">
        <v>0.96467869604911105</v>
      </c>
      <c r="F6" s="1">
        <v>94</v>
      </c>
      <c r="G6" s="1">
        <v>93</v>
      </c>
      <c r="H6" s="4">
        <v>4.6017091191741899E-5</v>
      </c>
      <c r="I6" s="1">
        <v>1.24591274401641E-2</v>
      </c>
    </row>
    <row r="7" spans="1:9" ht="15.75" customHeight="1" x14ac:dyDescent="0.25">
      <c r="A7" s="1" t="s">
        <v>190</v>
      </c>
      <c r="B7" s="1" t="s">
        <v>186</v>
      </c>
      <c r="C7" s="1" t="s">
        <v>187</v>
      </c>
      <c r="D7" s="1">
        <v>-3.88307038828908</v>
      </c>
      <c r="E7" s="1">
        <v>0.97353858614637501</v>
      </c>
      <c r="F7" s="1">
        <v>94</v>
      </c>
      <c r="G7" s="1">
        <v>93</v>
      </c>
      <c r="H7" s="1">
        <v>1.6060006665038701E-4</v>
      </c>
      <c r="I7" s="1">
        <v>3.4785974436473799E-2</v>
      </c>
    </row>
    <row r="8" spans="1:9" ht="15.75" customHeight="1" x14ac:dyDescent="0.25">
      <c r="A8" s="1" t="s">
        <v>185</v>
      </c>
      <c r="B8" s="1" t="s">
        <v>186</v>
      </c>
      <c r="C8" s="1" t="s">
        <v>191</v>
      </c>
      <c r="D8" s="1">
        <v>-3.5643611265498798</v>
      </c>
      <c r="E8" s="1">
        <v>0.92823383845183804</v>
      </c>
      <c r="F8" s="1">
        <v>94</v>
      </c>
      <c r="G8" s="1">
        <v>91</v>
      </c>
      <c r="H8" s="1">
        <v>2.6860033869232199E-4</v>
      </c>
      <c r="I8" s="1">
        <v>4.1069304262062997E-2</v>
      </c>
    </row>
    <row r="9" spans="1:9" ht="15.75" customHeight="1" x14ac:dyDescent="0.25">
      <c r="A9" s="1" t="s">
        <v>188</v>
      </c>
      <c r="B9" s="1" t="s">
        <v>186</v>
      </c>
      <c r="C9" s="1" t="s">
        <v>191</v>
      </c>
      <c r="D9" s="1">
        <v>-3.47650808900383</v>
      </c>
      <c r="E9" s="1">
        <v>0.92247752144862305</v>
      </c>
      <c r="F9" s="1">
        <v>94</v>
      </c>
      <c r="G9" s="1">
        <v>93</v>
      </c>
      <c r="H9" s="1">
        <v>3.4129615730246299E-4</v>
      </c>
      <c r="I9" s="1">
        <v>4.1069304262062997E-2</v>
      </c>
    </row>
    <row r="10" spans="1:9" ht="15.75" customHeight="1" x14ac:dyDescent="0.25">
      <c r="A10" s="1" t="s">
        <v>189</v>
      </c>
      <c r="B10" s="1" t="s">
        <v>186</v>
      </c>
      <c r="C10" s="1" t="s">
        <v>191</v>
      </c>
      <c r="D10" s="1">
        <v>-2.8753837318863402</v>
      </c>
      <c r="E10" s="1">
        <v>0.75632496575143304</v>
      </c>
      <c r="F10" s="1">
        <v>94</v>
      </c>
      <c r="G10" s="1">
        <v>92</v>
      </c>
      <c r="H10" s="1">
        <v>3.0650716585421401E-4</v>
      </c>
      <c r="I10" s="1">
        <v>4.1069304262062997E-2</v>
      </c>
    </row>
    <row r="11" spans="1:9" ht="15.75" customHeight="1" x14ac:dyDescent="0.25">
      <c r="A11" s="1" t="s">
        <v>189</v>
      </c>
      <c r="B11" s="1" t="s">
        <v>186</v>
      </c>
      <c r="C11" s="1" t="s">
        <v>192</v>
      </c>
      <c r="D11" s="1">
        <v>-2.8859485159083098</v>
      </c>
      <c r="E11" s="1">
        <v>0.765282756883504</v>
      </c>
      <c r="F11" s="1">
        <v>94</v>
      </c>
      <c r="G11" s="1">
        <v>92</v>
      </c>
      <c r="H11" s="1">
        <v>3.3931157313639399E-4</v>
      </c>
      <c r="I11" s="1">
        <v>4.1069304262062997E-2</v>
      </c>
    </row>
    <row r="12" spans="1:9" ht="15.75" customHeight="1" x14ac:dyDescent="0.25">
      <c r="A12" s="1" t="s">
        <v>193</v>
      </c>
      <c r="B12" s="1" t="s">
        <v>186</v>
      </c>
      <c r="C12" s="1" t="s">
        <v>187</v>
      </c>
      <c r="D12" s="1">
        <v>-3.57462957706095</v>
      </c>
      <c r="E12" s="1">
        <v>0.98669315912362199</v>
      </c>
      <c r="F12" s="1">
        <v>94</v>
      </c>
      <c r="G12" s="1">
        <v>92</v>
      </c>
      <c r="H12" s="1">
        <v>5.49313032845246E-4</v>
      </c>
      <c r="I12" s="1">
        <v>4.7112058051269001E-2</v>
      </c>
    </row>
    <row r="13" spans="1:9" ht="15.75" customHeight="1" x14ac:dyDescent="0.25">
      <c r="A13" s="1" t="s">
        <v>194</v>
      </c>
      <c r="B13" s="1" t="s">
        <v>186</v>
      </c>
      <c r="C13" s="1" t="s">
        <v>195</v>
      </c>
      <c r="D13" s="1">
        <v>-4.4715448550163499</v>
      </c>
      <c r="E13" s="1">
        <v>1.23684848363477</v>
      </c>
      <c r="F13" s="1">
        <v>94</v>
      </c>
      <c r="G13" s="1">
        <v>93</v>
      </c>
      <c r="H13" s="1">
        <v>5.6551870236980304E-4</v>
      </c>
      <c r="I13" s="1">
        <v>4.7112058051269001E-2</v>
      </c>
    </row>
    <row r="14" spans="1:9" ht="15.75" customHeight="1" x14ac:dyDescent="0.25">
      <c r="A14" s="1" t="s">
        <v>196</v>
      </c>
      <c r="B14" s="1" t="s">
        <v>186</v>
      </c>
      <c r="C14" s="1" t="s">
        <v>191</v>
      </c>
      <c r="D14" s="1">
        <v>-2.9552569789750298</v>
      </c>
      <c r="E14" s="1">
        <v>0.81492539128645303</v>
      </c>
      <c r="F14" s="1">
        <v>94</v>
      </c>
      <c r="G14" s="1">
        <v>92</v>
      </c>
      <c r="H14" s="1">
        <v>5.45771617809029E-4</v>
      </c>
      <c r="I14" s="1">
        <v>4.7112058051269001E-2</v>
      </c>
    </row>
    <row r="15" spans="1:9" ht="15.75" customHeight="1" x14ac:dyDescent="0.25">
      <c r="A15" s="1" t="s">
        <v>197</v>
      </c>
      <c r="B15" s="1" t="s">
        <v>186</v>
      </c>
      <c r="C15" s="1" t="s">
        <v>187</v>
      </c>
      <c r="D15" s="1">
        <v>3.35393568716382</v>
      </c>
      <c r="E15" s="1">
        <v>0.92278131245431105</v>
      </c>
      <c r="F15" s="1">
        <v>94</v>
      </c>
      <c r="G15" s="1">
        <v>93</v>
      </c>
      <c r="H15" s="1">
        <v>5.2836909173789299E-4</v>
      </c>
      <c r="I15" s="1">
        <v>4.7112058051269001E-2</v>
      </c>
    </row>
    <row r="16" spans="1:9" ht="15.75" customHeight="1" x14ac:dyDescent="0.25">
      <c r="A16" s="1" t="s">
        <v>198</v>
      </c>
      <c r="B16" s="1" t="s">
        <v>186</v>
      </c>
      <c r="C16" s="1" t="s">
        <v>199</v>
      </c>
      <c r="D16" s="1">
        <v>-2.8845583781827999</v>
      </c>
      <c r="E16" s="1">
        <v>0.80985610391326601</v>
      </c>
      <c r="F16" s="1">
        <v>94</v>
      </c>
      <c r="G16" s="1">
        <v>34</v>
      </c>
      <c r="H16" s="1">
        <v>6.7266285812439596E-4</v>
      </c>
      <c r="I16" s="1">
        <v>5.1665568764977902E-2</v>
      </c>
    </row>
    <row r="17" spans="1:9" ht="15.75" customHeight="1" x14ac:dyDescent="0.25">
      <c r="A17" s="1" t="s">
        <v>200</v>
      </c>
      <c r="B17" s="1" t="s">
        <v>186</v>
      </c>
      <c r="C17" s="1" t="s">
        <v>191</v>
      </c>
      <c r="D17" s="1">
        <v>-3.3285777785977402</v>
      </c>
      <c r="E17" s="1">
        <v>0.93972345223541898</v>
      </c>
      <c r="F17" s="1">
        <v>94</v>
      </c>
      <c r="G17" s="1">
        <v>93</v>
      </c>
      <c r="H17" s="1">
        <v>7.1558959508279596E-4</v>
      </c>
      <c r="I17" s="1">
        <v>5.1665568764977902E-2</v>
      </c>
    </row>
    <row r="18" spans="1:9" ht="15.75" customHeight="1" x14ac:dyDescent="0.25">
      <c r="A18" s="1" t="s">
        <v>198</v>
      </c>
      <c r="B18" s="1" t="s">
        <v>186</v>
      </c>
      <c r="C18" s="1" t="s">
        <v>201</v>
      </c>
      <c r="D18" s="1">
        <v>-2.6329399088766801</v>
      </c>
      <c r="E18" s="1">
        <v>0.75895057275350097</v>
      </c>
      <c r="F18" s="1">
        <v>94</v>
      </c>
      <c r="G18" s="1">
        <v>34</v>
      </c>
      <c r="H18" s="1">
        <v>9.0388872122070701E-4</v>
      </c>
      <c r="I18" s="1">
        <v>5.6416355469097498E-2</v>
      </c>
    </row>
    <row r="19" spans="1:9" ht="15.75" customHeight="1" x14ac:dyDescent="0.25">
      <c r="A19" s="1" t="s">
        <v>194</v>
      </c>
      <c r="B19" s="1" t="s">
        <v>186</v>
      </c>
      <c r="C19" s="1" t="s">
        <v>202</v>
      </c>
      <c r="D19" s="1">
        <v>-2.86717977013179</v>
      </c>
      <c r="E19" s="1">
        <v>0.82935357522363595</v>
      </c>
      <c r="F19" s="1">
        <v>94</v>
      </c>
      <c r="G19" s="1">
        <v>93</v>
      </c>
      <c r="H19" s="1">
        <v>9.37667957935138E-4</v>
      </c>
      <c r="I19" s="1">
        <v>5.6416355469097498E-2</v>
      </c>
    </row>
    <row r="20" spans="1:9" ht="15.75" customHeight="1" x14ac:dyDescent="0.25">
      <c r="A20" s="1" t="s">
        <v>203</v>
      </c>
      <c r="B20" s="1" t="s">
        <v>186</v>
      </c>
      <c r="C20" s="1" t="s">
        <v>195</v>
      </c>
      <c r="D20" s="1">
        <v>-6.4700643224656798</v>
      </c>
      <c r="E20" s="1">
        <v>1.86591662939842</v>
      </c>
      <c r="F20" s="1">
        <v>94</v>
      </c>
      <c r="G20" s="1">
        <v>58</v>
      </c>
      <c r="H20" s="1">
        <v>9.0785737698627301E-4</v>
      </c>
      <c r="I20" s="1">
        <v>5.6416355469097498E-2</v>
      </c>
    </row>
    <row r="21" spans="1:9" ht="15.75" customHeight="1" x14ac:dyDescent="0.25">
      <c r="A21" s="1" t="s">
        <v>198</v>
      </c>
      <c r="B21" s="1" t="s">
        <v>186</v>
      </c>
      <c r="C21" s="1" t="s">
        <v>187</v>
      </c>
      <c r="D21" s="1">
        <v>-2.7844362058656902</v>
      </c>
      <c r="E21" s="1">
        <v>0.80985610391326601</v>
      </c>
      <c r="F21" s="1">
        <v>94</v>
      </c>
      <c r="G21" s="1">
        <v>34</v>
      </c>
      <c r="H21" s="1">
        <v>9.9678005884035995E-4</v>
      </c>
      <c r="I21" s="1">
        <v>5.6816463353900497E-2</v>
      </c>
    </row>
    <row r="22" spans="1:9" ht="15.75" customHeight="1" x14ac:dyDescent="0.25">
      <c r="A22" s="1" t="s">
        <v>198</v>
      </c>
      <c r="B22" s="1" t="s">
        <v>186</v>
      </c>
      <c r="C22" s="1" t="s">
        <v>204</v>
      </c>
      <c r="D22" s="1">
        <v>-2.6203047908269901</v>
      </c>
      <c r="E22" s="1">
        <v>0.77595945808748001</v>
      </c>
      <c r="F22" s="1">
        <v>94</v>
      </c>
      <c r="G22" s="1">
        <v>34</v>
      </c>
      <c r="H22" s="1">
        <v>1.2078948232741001E-3</v>
      </c>
      <c r="I22" s="1">
        <v>5.7544704633856601E-2</v>
      </c>
    </row>
    <row r="23" spans="1:9" ht="15.75" customHeight="1" x14ac:dyDescent="0.25">
      <c r="A23" s="1" t="s">
        <v>198</v>
      </c>
      <c r="B23" s="1" t="s">
        <v>186</v>
      </c>
      <c r="C23" s="1" t="s">
        <v>205</v>
      </c>
      <c r="D23" s="1">
        <v>-2.4424946586233198</v>
      </c>
      <c r="E23" s="1">
        <v>0.75895057275350097</v>
      </c>
      <c r="F23" s="1">
        <v>94</v>
      </c>
      <c r="G23" s="1">
        <v>34</v>
      </c>
      <c r="H23" s="1">
        <v>1.9659779053118102E-3</v>
      </c>
      <c r="I23" s="1">
        <v>5.7544704633856601E-2</v>
      </c>
    </row>
    <row r="24" spans="1:9" ht="15.75" customHeight="1" x14ac:dyDescent="0.25">
      <c r="A24" s="1" t="s">
        <v>198</v>
      </c>
      <c r="B24" s="1" t="s">
        <v>186</v>
      </c>
      <c r="C24" s="1" t="s">
        <v>206</v>
      </c>
      <c r="D24" s="1">
        <v>-2.5024785144666999</v>
      </c>
      <c r="E24" s="1">
        <v>0.75895057275350097</v>
      </c>
      <c r="F24" s="1">
        <v>94</v>
      </c>
      <c r="G24" s="1">
        <v>34</v>
      </c>
      <c r="H24" s="1">
        <v>1.54496902401315E-3</v>
      </c>
      <c r="I24" s="1">
        <v>5.7544704633856601E-2</v>
      </c>
    </row>
    <row r="25" spans="1:9" ht="15.75" customHeight="1" x14ac:dyDescent="0.25">
      <c r="A25" s="1" t="s">
        <v>198</v>
      </c>
      <c r="B25" s="1" t="s">
        <v>186</v>
      </c>
      <c r="C25" s="1" t="s">
        <v>207</v>
      </c>
      <c r="D25" s="1">
        <v>-2.5644058235945901</v>
      </c>
      <c r="E25" s="1">
        <v>0.77577122287950795</v>
      </c>
      <c r="F25" s="1">
        <v>94</v>
      </c>
      <c r="G25" s="1">
        <v>34</v>
      </c>
      <c r="H25" s="1">
        <v>1.50591441114923E-3</v>
      </c>
      <c r="I25" s="1">
        <v>5.7544704633856601E-2</v>
      </c>
    </row>
    <row r="26" spans="1:9" ht="15.75" customHeight="1" x14ac:dyDescent="0.25">
      <c r="A26" s="1" t="s">
        <v>198</v>
      </c>
      <c r="B26" s="1" t="s">
        <v>186</v>
      </c>
      <c r="C26" s="1" t="s">
        <v>208</v>
      </c>
      <c r="D26" s="1">
        <v>-2.5326885889702999</v>
      </c>
      <c r="E26" s="1">
        <v>0.78370115072478197</v>
      </c>
      <c r="F26" s="1">
        <v>94</v>
      </c>
      <c r="G26" s="1">
        <v>34</v>
      </c>
      <c r="H26" s="1">
        <v>1.8874025166099101E-3</v>
      </c>
      <c r="I26" s="1">
        <v>5.7544704633856601E-2</v>
      </c>
    </row>
    <row r="27" spans="1:9" ht="15.75" customHeight="1" x14ac:dyDescent="0.25">
      <c r="A27" s="1" t="s">
        <v>198</v>
      </c>
      <c r="B27" s="1" t="s">
        <v>186</v>
      </c>
      <c r="C27" s="1" t="s">
        <v>202</v>
      </c>
      <c r="D27" s="1">
        <v>-2.47792778347001</v>
      </c>
      <c r="E27" s="1">
        <v>0.75895057275350097</v>
      </c>
      <c r="F27" s="1">
        <v>94</v>
      </c>
      <c r="G27" s="1">
        <v>34</v>
      </c>
      <c r="H27" s="1">
        <v>1.7058468961114401E-3</v>
      </c>
      <c r="I27" s="1">
        <v>5.7544704633856601E-2</v>
      </c>
    </row>
    <row r="28" spans="1:9" ht="15.75" customHeight="1" x14ac:dyDescent="0.25">
      <c r="A28" s="1" t="s">
        <v>198</v>
      </c>
      <c r="B28" s="1" t="s">
        <v>186</v>
      </c>
      <c r="C28" s="1" t="s">
        <v>209</v>
      </c>
      <c r="D28" s="1">
        <v>-2.54432183597187</v>
      </c>
      <c r="E28" s="1">
        <v>0.75895057275350097</v>
      </c>
      <c r="F28" s="1">
        <v>94</v>
      </c>
      <c r="G28" s="1">
        <v>34</v>
      </c>
      <c r="H28" s="1">
        <v>1.30321209945457E-3</v>
      </c>
      <c r="I28" s="1">
        <v>5.7544704633856601E-2</v>
      </c>
    </row>
    <row r="29" spans="1:9" ht="15.75" customHeight="1" x14ac:dyDescent="0.25">
      <c r="A29" s="1" t="s">
        <v>198</v>
      </c>
      <c r="B29" s="1" t="s">
        <v>186</v>
      </c>
      <c r="C29" s="1" t="s">
        <v>191</v>
      </c>
      <c r="D29" s="1">
        <v>-2.67053825460729</v>
      </c>
      <c r="E29" s="1">
        <v>0.80056527648308695</v>
      </c>
      <c r="F29" s="1">
        <v>94</v>
      </c>
      <c r="G29" s="1">
        <v>34</v>
      </c>
      <c r="H29" s="1">
        <v>1.3720190786637801E-3</v>
      </c>
      <c r="I29" s="1">
        <v>5.7544704633856601E-2</v>
      </c>
    </row>
    <row r="30" spans="1:9" ht="15.75" customHeight="1" x14ac:dyDescent="0.25">
      <c r="A30" s="1" t="s">
        <v>198</v>
      </c>
      <c r="B30" s="1" t="s">
        <v>186</v>
      </c>
      <c r="C30" s="1" t="s">
        <v>192</v>
      </c>
      <c r="D30" s="1">
        <v>-2.6189937905976799</v>
      </c>
      <c r="E30" s="1">
        <v>0.81015788806839495</v>
      </c>
      <c r="F30" s="1">
        <v>94</v>
      </c>
      <c r="G30" s="1">
        <v>34</v>
      </c>
      <c r="H30" s="1">
        <v>1.8817268227223299E-3</v>
      </c>
      <c r="I30" s="1">
        <v>5.7544704633856601E-2</v>
      </c>
    </row>
    <row r="31" spans="1:9" ht="15.75" customHeight="1" x14ac:dyDescent="0.25">
      <c r="A31" s="1" t="s">
        <v>210</v>
      </c>
      <c r="B31" s="1" t="s">
        <v>186</v>
      </c>
      <c r="C31" s="1" t="s">
        <v>202</v>
      </c>
      <c r="D31" s="1">
        <v>-3.2835559172964</v>
      </c>
      <c r="E31" s="1">
        <v>1.01033930354987</v>
      </c>
      <c r="F31" s="1">
        <v>94</v>
      </c>
      <c r="G31" s="1">
        <v>13</v>
      </c>
      <c r="H31" s="1">
        <v>1.7765603961038699E-3</v>
      </c>
      <c r="I31" s="1">
        <v>5.7544704633856601E-2</v>
      </c>
    </row>
    <row r="32" spans="1:9" ht="15.75" customHeight="1" x14ac:dyDescent="0.25">
      <c r="A32" s="1" t="s">
        <v>210</v>
      </c>
      <c r="B32" s="1" t="s">
        <v>186</v>
      </c>
      <c r="C32" s="1" t="s">
        <v>209</v>
      </c>
      <c r="D32" s="1">
        <v>-3.2835559172964</v>
      </c>
      <c r="E32" s="1">
        <v>1.01033930354987</v>
      </c>
      <c r="F32" s="1">
        <v>94</v>
      </c>
      <c r="G32" s="1">
        <v>13</v>
      </c>
      <c r="H32" s="1">
        <v>1.7765603961223701E-3</v>
      </c>
      <c r="I32" s="1">
        <v>5.7544704633856601E-2</v>
      </c>
    </row>
    <row r="33" spans="1:9" ht="15.75" customHeight="1" x14ac:dyDescent="0.25">
      <c r="A33" s="1" t="s">
        <v>210</v>
      </c>
      <c r="B33" s="1" t="s">
        <v>186</v>
      </c>
      <c r="C33" s="1" t="s">
        <v>211</v>
      </c>
      <c r="D33" s="1">
        <v>-3.2835559172964</v>
      </c>
      <c r="E33" s="1">
        <v>1.01033930354987</v>
      </c>
      <c r="F33" s="1">
        <v>94</v>
      </c>
      <c r="G33" s="1">
        <v>13</v>
      </c>
      <c r="H33" s="1">
        <v>1.77656039611368E-3</v>
      </c>
      <c r="I33" s="1">
        <v>5.7544704633856601E-2</v>
      </c>
    </row>
    <row r="34" spans="1:9" ht="15.75" customHeight="1" x14ac:dyDescent="0.25">
      <c r="A34" s="1" t="s">
        <v>210</v>
      </c>
      <c r="B34" s="1" t="s">
        <v>186</v>
      </c>
      <c r="C34" s="1" t="s">
        <v>199</v>
      </c>
      <c r="D34" s="1">
        <v>-3.50824340869314</v>
      </c>
      <c r="E34" s="1">
        <v>1.07697125331247</v>
      </c>
      <c r="F34" s="1">
        <v>94</v>
      </c>
      <c r="G34" s="1">
        <v>13</v>
      </c>
      <c r="H34" s="1">
        <v>1.73349492962599E-3</v>
      </c>
      <c r="I34" s="1">
        <v>5.7544704633856601E-2</v>
      </c>
    </row>
    <row r="35" spans="1:9" ht="15.75" customHeight="1" x14ac:dyDescent="0.25">
      <c r="A35" s="1" t="s">
        <v>210</v>
      </c>
      <c r="B35" s="1" t="s">
        <v>186</v>
      </c>
      <c r="C35" s="1" t="s">
        <v>191</v>
      </c>
      <c r="D35" s="1">
        <v>-3.4396014235548802</v>
      </c>
      <c r="E35" s="1">
        <v>1.06671211465866</v>
      </c>
      <c r="F35" s="1">
        <v>94</v>
      </c>
      <c r="G35" s="1">
        <v>13</v>
      </c>
      <c r="H35" s="1">
        <v>1.9221598089134101E-3</v>
      </c>
      <c r="I35" s="1">
        <v>5.7544704633856601E-2</v>
      </c>
    </row>
    <row r="36" spans="1:9" ht="15.75" customHeight="1" x14ac:dyDescent="0.25">
      <c r="A36" s="1" t="s">
        <v>210</v>
      </c>
      <c r="B36" s="1" t="s">
        <v>186</v>
      </c>
      <c r="C36" s="1" t="s">
        <v>187</v>
      </c>
      <c r="D36" s="1">
        <v>-3.50824340869314</v>
      </c>
      <c r="E36" s="1">
        <v>1.07697125331247</v>
      </c>
      <c r="F36" s="1">
        <v>94</v>
      </c>
      <c r="G36" s="1">
        <v>13</v>
      </c>
      <c r="H36" s="1">
        <v>1.7334949296100601E-3</v>
      </c>
      <c r="I36" s="1">
        <v>5.7544704633856601E-2</v>
      </c>
    </row>
    <row r="37" spans="1:9" ht="15.75" customHeight="1" x14ac:dyDescent="0.25">
      <c r="A37" s="1" t="s">
        <v>194</v>
      </c>
      <c r="B37" s="1" t="s">
        <v>186</v>
      </c>
      <c r="C37" s="1" t="s">
        <v>208</v>
      </c>
      <c r="D37" s="1">
        <v>-2.7655531471166501</v>
      </c>
      <c r="E37" s="1">
        <v>0.85609911548801398</v>
      </c>
      <c r="F37" s="1">
        <v>94</v>
      </c>
      <c r="G37" s="1">
        <v>93</v>
      </c>
      <c r="H37" s="1">
        <v>1.8916266582780701E-3</v>
      </c>
      <c r="I37" s="1">
        <v>5.7544704633856601E-2</v>
      </c>
    </row>
    <row r="38" spans="1:9" ht="15.75" customHeight="1" x14ac:dyDescent="0.25">
      <c r="A38" s="1" t="s">
        <v>194</v>
      </c>
      <c r="B38" s="1" t="s">
        <v>186</v>
      </c>
      <c r="C38" s="1" t="s">
        <v>209</v>
      </c>
      <c r="D38" s="1">
        <v>-2.6785340874882602</v>
      </c>
      <c r="E38" s="1">
        <v>0.82935357522363595</v>
      </c>
      <c r="F38" s="1">
        <v>94</v>
      </c>
      <c r="G38" s="1">
        <v>93</v>
      </c>
      <c r="H38" s="1">
        <v>1.8969837244746401E-3</v>
      </c>
      <c r="I38" s="1">
        <v>5.7544704633856601E-2</v>
      </c>
    </row>
    <row r="39" spans="1:9" ht="15.75" customHeight="1" x14ac:dyDescent="0.25">
      <c r="A39" s="1" t="s">
        <v>212</v>
      </c>
      <c r="B39" s="1" t="s">
        <v>186</v>
      </c>
      <c r="C39" s="1" t="s">
        <v>187</v>
      </c>
      <c r="D39" s="1">
        <v>2.82628622138414</v>
      </c>
      <c r="E39" s="1">
        <v>0.84460796260568105</v>
      </c>
      <c r="F39" s="1">
        <v>94</v>
      </c>
      <c r="G39" s="1">
        <v>44</v>
      </c>
      <c r="H39" s="1">
        <v>1.32798101893588E-3</v>
      </c>
      <c r="I39" s="1">
        <v>5.7544704633856601E-2</v>
      </c>
    </row>
    <row r="40" spans="1:9" ht="15.75" customHeight="1" x14ac:dyDescent="0.25">
      <c r="A40" s="1" t="s">
        <v>210</v>
      </c>
      <c r="B40" s="1" t="s">
        <v>186</v>
      </c>
      <c r="C40" s="1" t="s">
        <v>204</v>
      </c>
      <c r="D40" s="1">
        <v>-3.3127206949119801</v>
      </c>
      <c r="E40" s="1">
        <v>1.0333399871234401</v>
      </c>
      <c r="F40" s="1">
        <v>94</v>
      </c>
      <c r="G40" s="1">
        <v>13</v>
      </c>
      <c r="H40" s="1">
        <v>2.0322781785477501E-3</v>
      </c>
      <c r="I40" s="1">
        <v>5.7919928088610899E-2</v>
      </c>
    </row>
    <row r="41" spans="1:9" ht="15.75" customHeight="1" x14ac:dyDescent="0.25">
      <c r="A41" s="1" t="s">
        <v>194</v>
      </c>
      <c r="B41" s="1" t="s">
        <v>186</v>
      </c>
      <c r="C41" s="1" t="s">
        <v>191</v>
      </c>
      <c r="D41" s="1">
        <v>-2.7982240899669399</v>
      </c>
      <c r="E41" s="1">
        <v>0.87503586782028797</v>
      </c>
      <c r="F41" s="1">
        <v>94</v>
      </c>
      <c r="G41" s="1">
        <v>93</v>
      </c>
      <c r="H41" s="1">
        <v>2.08948530340048E-3</v>
      </c>
      <c r="I41" s="1">
        <v>5.8023399579044101E-2</v>
      </c>
    </row>
    <row r="42" spans="1:9" ht="15.75" customHeight="1" x14ac:dyDescent="0.25">
      <c r="A42" s="1" t="s">
        <v>198</v>
      </c>
      <c r="B42" s="1" t="s">
        <v>186</v>
      </c>
      <c r="C42" s="1" t="s">
        <v>211</v>
      </c>
      <c r="D42" s="1">
        <v>-2.3827174018739901</v>
      </c>
      <c r="E42" s="1">
        <v>0.75895057275350097</v>
      </c>
      <c r="F42" s="1">
        <v>94</v>
      </c>
      <c r="G42" s="1">
        <v>34</v>
      </c>
      <c r="H42" s="1">
        <v>2.4908172475523699E-3</v>
      </c>
      <c r="I42" s="1">
        <v>6.6682681075678096E-2</v>
      </c>
    </row>
    <row r="43" spans="1:9" ht="15.75" customHeight="1" x14ac:dyDescent="0.25">
      <c r="A43" s="1" t="s">
        <v>213</v>
      </c>
      <c r="B43" s="1" t="s">
        <v>186</v>
      </c>
      <c r="C43" s="1" t="s">
        <v>195</v>
      </c>
      <c r="D43" s="1">
        <v>-1.4123704598874101</v>
      </c>
      <c r="E43" s="1">
        <v>0.450532409404167</v>
      </c>
      <c r="F43" s="1">
        <v>94</v>
      </c>
      <c r="G43" s="1">
        <v>17</v>
      </c>
      <c r="H43" s="1">
        <v>2.5244597637144998E-3</v>
      </c>
      <c r="I43" s="1">
        <v>6.6682681075678096E-2</v>
      </c>
    </row>
    <row r="44" spans="1:9" ht="15.75" customHeight="1" x14ac:dyDescent="0.25">
      <c r="A44" s="1" t="s">
        <v>210</v>
      </c>
      <c r="B44" s="1" t="s">
        <v>186</v>
      </c>
      <c r="C44" s="1" t="s">
        <v>214</v>
      </c>
      <c r="D44" s="1">
        <v>-3.3113000157991199</v>
      </c>
      <c r="E44" s="1">
        <v>1.0670166340759799</v>
      </c>
      <c r="F44" s="1">
        <v>94</v>
      </c>
      <c r="G44" s="1">
        <v>13</v>
      </c>
      <c r="H44" s="1">
        <v>2.7640213416089102E-3</v>
      </c>
      <c r="I44" s="1">
        <v>7.1272264594344104E-2</v>
      </c>
    </row>
    <row r="45" spans="1:9" ht="15.75" customHeight="1" x14ac:dyDescent="0.25">
      <c r="A45" s="1" t="s">
        <v>189</v>
      </c>
      <c r="B45" s="1" t="s">
        <v>186</v>
      </c>
      <c r="C45" s="1" t="s">
        <v>209</v>
      </c>
      <c r="D45" s="1">
        <v>-2.2137840010851</v>
      </c>
      <c r="E45" s="1">
        <v>0.71696747627448298</v>
      </c>
      <c r="F45" s="1">
        <v>94</v>
      </c>
      <c r="G45" s="1">
        <v>92</v>
      </c>
      <c r="H45" s="1">
        <v>2.9036646176305498E-3</v>
      </c>
      <c r="I45" s="1">
        <v>7.3131832113811301E-2</v>
      </c>
    </row>
    <row r="46" spans="1:9" ht="15.75" customHeight="1" x14ac:dyDescent="0.25">
      <c r="A46" s="1" t="s">
        <v>198</v>
      </c>
      <c r="B46" s="1" t="s">
        <v>186</v>
      </c>
      <c r="C46" s="1" t="s">
        <v>195</v>
      </c>
      <c r="D46" s="1">
        <v>-3.4732467437597201</v>
      </c>
      <c r="E46" s="1">
        <v>1.13153450632613</v>
      </c>
      <c r="F46" s="1">
        <v>94</v>
      </c>
      <c r="G46" s="1">
        <v>34</v>
      </c>
      <c r="H46" s="1">
        <v>3.06446208956824E-3</v>
      </c>
      <c r="I46" s="1">
        <v>7.4395538108940298E-2</v>
      </c>
    </row>
    <row r="47" spans="1:9" ht="15.75" customHeight="1" x14ac:dyDescent="0.25">
      <c r="A47" s="1" t="s">
        <v>215</v>
      </c>
      <c r="B47" s="1" t="s">
        <v>186</v>
      </c>
      <c r="C47" s="1" t="s">
        <v>216</v>
      </c>
      <c r="D47" s="1">
        <v>-3.3826446723925501</v>
      </c>
      <c r="E47" s="1">
        <v>1.1033863056659801</v>
      </c>
      <c r="F47" s="1">
        <v>94</v>
      </c>
      <c r="G47" s="1">
        <v>91</v>
      </c>
      <c r="H47" s="1">
        <v>3.09122734524683E-3</v>
      </c>
      <c r="I47" s="1">
        <v>7.4395538108940298E-2</v>
      </c>
    </row>
    <row r="48" spans="1:9" ht="12.5" x14ac:dyDescent="0.25">
      <c r="A48" s="1" t="s">
        <v>198</v>
      </c>
      <c r="B48" s="1" t="s">
        <v>186</v>
      </c>
      <c r="C48" s="1" t="s">
        <v>214</v>
      </c>
      <c r="D48" s="1">
        <v>-2.4426013749965301</v>
      </c>
      <c r="E48" s="1">
        <v>0.80090311031712502</v>
      </c>
      <c r="F48" s="1">
        <v>94</v>
      </c>
      <c r="G48" s="1">
        <v>34</v>
      </c>
      <c r="H48" s="1">
        <v>3.2467633174264399E-3</v>
      </c>
      <c r="I48" s="1">
        <v>7.6440101582018097E-2</v>
      </c>
    </row>
    <row r="49" spans="1:9" ht="12.5" x14ac:dyDescent="0.25">
      <c r="A49" s="1" t="s">
        <v>189</v>
      </c>
      <c r="B49" s="1" t="s">
        <v>186</v>
      </c>
      <c r="C49" s="1" t="s">
        <v>199</v>
      </c>
      <c r="D49" s="1">
        <v>-2.31020342588244</v>
      </c>
      <c r="E49" s="1">
        <v>0.76500450193302005</v>
      </c>
      <c r="F49" s="1">
        <v>94</v>
      </c>
      <c r="G49" s="1">
        <v>92</v>
      </c>
      <c r="H49" s="1">
        <v>3.54228103349231E-3</v>
      </c>
      <c r="I49" s="1">
        <v>8.1623199133450494E-2</v>
      </c>
    </row>
    <row r="50" spans="1:9" ht="12.5" x14ac:dyDescent="0.25">
      <c r="A50" s="1" t="s">
        <v>210</v>
      </c>
      <c r="B50" s="1" t="s">
        <v>186</v>
      </c>
      <c r="C50" s="1" t="s">
        <v>195</v>
      </c>
      <c r="D50" s="1">
        <v>-4.5354619624502597</v>
      </c>
      <c r="E50" s="1">
        <v>1.5079598606812901</v>
      </c>
      <c r="F50" s="1">
        <v>94</v>
      </c>
      <c r="G50" s="1">
        <v>13</v>
      </c>
      <c r="H50" s="1">
        <v>3.66117653385314E-3</v>
      </c>
      <c r="I50" s="1">
        <v>8.2605295545061394E-2</v>
      </c>
    </row>
    <row r="51" spans="1:9" ht="12.5" x14ac:dyDescent="0.25">
      <c r="A51" s="1" t="s">
        <v>210</v>
      </c>
      <c r="B51" s="1" t="s">
        <v>186</v>
      </c>
      <c r="C51" s="1" t="s">
        <v>207</v>
      </c>
      <c r="D51" s="1">
        <v>-3.0765613962767402</v>
      </c>
      <c r="E51" s="1">
        <v>1.03317252183458</v>
      </c>
      <c r="F51" s="1">
        <v>94</v>
      </c>
      <c r="G51" s="1">
        <v>13</v>
      </c>
      <c r="H51" s="1">
        <v>3.9897528702707999E-3</v>
      </c>
      <c r="I51" s="1">
        <v>8.8181680785781105E-2</v>
      </c>
    </row>
    <row r="52" spans="1:9" ht="12.5" x14ac:dyDescent="0.25">
      <c r="A52" s="1" t="s">
        <v>210</v>
      </c>
      <c r="B52" s="1" t="s">
        <v>186</v>
      </c>
      <c r="C52" s="1" t="s">
        <v>192</v>
      </c>
      <c r="D52" s="1">
        <v>-3.1991987958431398</v>
      </c>
      <c r="E52" s="1">
        <v>1.0772395124607199</v>
      </c>
      <c r="F52" s="1">
        <v>94</v>
      </c>
      <c r="G52" s="1">
        <v>13</v>
      </c>
      <c r="H52" s="1">
        <v>4.0758898517244497E-3</v>
      </c>
      <c r="I52" s="1">
        <v>8.8283774188351705E-2</v>
      </c>
    </row>
    <row r="53" spans="1:9" ht="12.5" x14ac:dyDescent="0.25">
      <c r="A53" s="1" t="s">
        <v>194</v>
      </c>
      <c r="B53" s="1" t="s">
        <v>186</v>
      </c>
      <c r="C53" s="1" t="s">
        <v>192</v>
      </c>
      <c r="D53" s="1">
        <v>-2.6159410361962601</v>
      </c>
      <c r="E53" s="1">
        <v>0.88503731407047603</v>
      </c>
      <c r="F53" s="1">
        <v>94</v>
      </c>
      <c r="G53" s="1">
        <v>93</v>
      </c>
      <c r="H53" s="1">
        <v>4.2601448296395398E-3</v>
      </c>
      <c r="I53" s="1">
        <v>9.0465428441169005E-2</v>
      </c>
    </row>
    <row r="54" spans="1:9" ht="12.5" x14ac:dyDescent="0.25">
      <c r="A54" s="1" t="s">
        <v>217</v>
      </c>
      <c r="B54" s="1" t="s">
        <v>186</v>
      </c>
      <c r="C54" s="1" t="s">
        <v>191</v>
      </c>
      <c r="D54" s="1">
        <v>-1.0622364137840501</v>
      </c>
      <c r="E54" s="1">
        <v>0.36642469491990098</v>
      </c>
      <c r="F54" s="1">
        <v>94</v>
      </c>
      <c r="G54" s="1">
        <v>93</v>
      </c>
      <c r="H54" s="1">
        <v>5.0144328850303703E-3</v>
      </c>
      <c r="I54" s="1">
        <v>0.104435207970921</v>
      </c>
    </row>
    <row r="55" spans="1:9" ht="12.5" x14ac:dyDescent="0.25">
      <c r="A55" s="1" t="s">
        <v>189</v>
      </c>
      <c r="B55" s="1" t="s">
        <v>186</v>
      </c>
      <c r="C55" s="1" t="s">
        <v>202</v>
      </c>
      <c r="D55" s="1">
        <v>-2.0662074452276902</v>
      </c>
      <c r="E55" s="1">
        <v>0.71696747627448298</v>
      </c>
      <c r="F55" s="1">
        <v>94</v>
      </c>
      <c r="G55" s="1">
        <v>92</v>
      </c>
      <c r="H55" s="1">
        <v>5.2637970177109999E-3</v>
      </c>
      <c r="I55" s="1">
        <v>0.10756022962605701</v>
      </c>
    </row>
    <row r="56" spans="1:9" ht="12.5" x14ac:dyDescent="0.25">
      <c r="A56" s="1" t="s">
        <v>189</v>
      </c>
      <c r="B56" s="1" t="s">
        <v>186</v>
      </c>
      <c r="C56" s="1" t="s">
        <v>211</v>
      </c>
      <c r="D56" s="1">
        <v>-2.0422014198467</v>
      </c>
      <c r="E56" s="1">
        <v>0.71696747627448298</v>
      </c>
      <c r="F56" s="1">
        <v>94</v>
      </c>
      <c r="G56" s="1">
        <v>92</v>
      </c>
      <c r="H56" s="1">
        <v>5.7845095421424301E-3</v>
      </c>
      <c r="I56" s="1">
        <v>0.116011552484079</v>
      </c>
    </row>
    <row r="57" spans="1:9" ht="12.5" x14ac:dyDescent="0.25">
      <c r="A57" s="1" t="s">
        <v>189</v>
      </c>
      <c r="B57" s="1" t="s">
        <v>186</v>
      </c>
      <c r="C57" s="1" t="s">
        <v>201</v>
      </c>
      <c r="D57" s="1">
        <v>-2.0326847861567101</v>
      </c>
      <c r="E57" s="1">
        <v>0.71696747627448298</v>
      </c>
      <c r="F57" s="1">
        <v>94</v>
      </c>
      <c r="G57" s="1">
        <v>92</v>
      </c>
      <c r="H57" s="1">
        <v>6.0037639938255302E-3</v>
      </c>
      <c r="I57" s="1">
        <v>0.118219571005692</v>
      </c>
    </row>
    <row r="58" spans="1:9" ht="12.5" x14ac:dyDescent="0.25">
      <c r="A58" s="1" t="s">
        <v>218</v>
      </c>
      <c r="B58" s="1" t="s">
        <v>186</v>
      </c>
      <c r="C58" s="1" t="s">
        <v>187</v>
      </c>
      <c r="D58" s="1">
        <v>-1.30502084153019</v>
      </c>
      <c r="E58" s="1">
        <v>0.46311265804987001</v>
      </c>
      <c r="F58" s="1">
        <v>94</v>
      </c>
      <c r="G58" s="1">
        <v>18</v>
      </c>
      <c r="H58" s="1">
        <v>6.2972831780818903E-3</v>
      </c>
      <c r="I58" s="1">
        <v>0.121784958604691</v>
      </c>
    </row>
    <row r="59" spans="1:9" ht="12.5" x14ac:dyDescent="0.25">
      <c r="A59" s="1" t="s">
        <v>210</v>
      </c>
      <c r="B59" s="1" t="s">
        <v>186</v>
      </c>
      <c r="C59" s="1" t="s">
        <v>208</v>
      </c>
      <c r="D59" s="1">
        <v>-2.9211861126574998</v>
      </c>
      <c r="E59" s="1">
        <v>1.04188326921751</v>
      </c>
      <c r="F59" s="1">
        <v>94</v>
      </c>
      <c r="G59" s="1">
        <v>13</v>
      </c>
      <c r="H59" s="1">
        <v>6.5259725659561601E-3</v>
      </c>
      <c r="I59" s="1">
        <v>0.123919725097018</v>
      </c>
    </row>
    <row r="60" spans="1:9" ht="12.5" x14ac:dyDescent="0.25">
      <c r="A60" s="1" t="s">
        <v>197</v>
      </c>
      <c r="B60" s="1" t="s">
        <v>186</v>
      </c>
      <c r="C60" s="1" t="s">
        <v>219</v>
      </c>
      <c r="D60" s="1">
        <v>2.7132810409420598</v>
      </c>
      <c r="E60" s="1">
        <v>0.969546317295363</v>
      </c>
      <c r="F60" s="1">
        <v>94</v>
      </c>
      <c r="G60" s="1">
        <v>93</v>
      </c>
      <c r="H60" s="1">
        <v>6.6365134400988603E-3</v>
      </c>
      <c r="I60" s="1">
        <v>0.123919725097018</v>
      </c>
    </row>
    <row r="61" spans="1:9" ht="12.5" x14ac:dyDescent="0.25">
      <c r="A61" s="1" t="s">
        <v>194</v>
      </c>
      <c r="B61" s="1" t="s">
        <v>186</v>
      </c>
      <c r="C61" s="1" t="s">
        <v>201</v>
      </c>
      <c r="D61" s="1">
        <v>-2.3145792972541601</v>
      </c>
      <c r="E61" s="1">
        <v>0.82935357522363595</v>
      </c>
      <c r="F61" s="1">
        <v>94</v>
      </c>
      <c r="G61" s="1">
        <v>93</v>
      </c>
      <c r="H61" s="1">
        <v>6.7883520701421196E-3</v>
      </c>
      <c r="I61" s="1">
        <v>0.12415236192891101</v>
      </c>
    </row>
    <row r="62" spans="1:9" ht="12.5" x14ac:dyDescent="0.25">
      <c r="A62" s="1" t="s">
        <v>194</v>
      </c>
      <c r="B62" s="1" t="s">
        <v>186</v>
      </c>
      <c r="C62" s="1" t="s">
        <v>211</v>
      </c>
      <c r="D62" s="1">
        <v>-2.3106406039232299</v>
      </c>
      <c r="E62" s="1">
        <v>0.82935357522363595</v>
      </c>
      <c r="F62" s="1">
        <v>94</v>
      </c>
      <c r="G62" s="1">
        <v>93</v>
      </c>
      <c r="H62" s="1">
        <v>6.8782471982776396E-3</v>
      </c>
      <c r="I62" s="1">
        <v>0.12415236192891101</v>
      </c>
    </row>
    <row r="63" spans="1:9" ht="12.5" x14ac:dyDescent="0.25">
      <c r="A63" s="1" t="s">
        <v>220</v>
      </c>
      <c r="B63" s="1" t="s">
        <v>186</v>
      </c>
      <c r="C63" s="1" t="s">
        <v>211</v>
      </c>
      <c r="D63" s="1">
        <v>-4.4230587042623304</v>
      </c>
      <c r="E63" s="1">
        <v>1.61086013740698</v>
      </c>
      <c r="F63" s="1">
        <v>94</v>
      </c>
      <c r="G63" s="1">
        <v>75</v>
      </c>
      <c r="H63" s="1">
        <v>7.6516150195819104E-3</v>
      </c>
      <c r="I63" s="1">
        <v>0.13584752567552799</v>
      </c>
    </row>
    <row r="64" spans="1:9" ht="12.5" x14ac:dyDescent="0.25">
      <c r="A64" s="1" t="s">
        <v>198</v>
      </c>
      <c r="B64" s="1" t="s">
        <v>186</v>
      </c>
      <c r="C64" s="1" t="s">
        <v>221</v>
      </c>
      <c r="D64" s="1">
        <v>-2.05850196944465</v>
      </c>
      <c r="E64" s="1">
        <v>0.75895057275350097</v>
      </c>
      <c r="F64" s="1">
        <v>94</v>
      </c>
      <c r="G64" s="1">
        <v>34</v>
      </c>
      <c r="H64" s="1">
        <v>8.4277880153965194E-3</v>
      </c>
      <c r="I64" s="1">
        <v>0.146302090180608</v>
      </c>
    </row>
    <row r="65" spans="1:9" ht="12.5" x14ac:dyDescent="0.25">
      <c r="A65" s="1" t="s">
        <v>198</v>
      </c>
      <c r="B65" s="1" t="s">
        <v>186</v>
      </c>
      <c r="C65" s="1" t="s">
        <v>216</v>
      </c>
      <c r="D65" s="1">
        <v>-2.10190234660918</v>
      </c>
      <c r="E65" s="1">
        <v>0.77598058387179702</v>
      </c>
      <c r="F65" s="1">
        <v>94</v>
      </c>
      <c r="G65" s="1">
        <v>34</v>
      </c>
      <c r="H65" s="1">
        <v>8.5106479052431093E-3</v>
      </c>
      <c r="I65" s="1">
        <v>0.146302090180608</v>
      </c>
    </row>
    <row r="66" spans="1:9" ht="12.5" x14ac:dyDescent="0.25">
      <c r="A66" s="1" t="s">
        <v>210</v>
      </c>
      <c r="B66" s="1" t="s">
        <v>186</v>
      </c>
      <c r="C66" s="1" t="s">
        <v>201</v>
      </c>
      <c r="D66" s="1">
        <v>-2.7230867287385001</v>
      </c>
      <c r="E66" s="1">
        <v>1.01033930354987</v>
      </c>
      <c r="F66" s="1">
        <v>94</v>
      </c>
      <c r="G66" s="1">
        <v>13</v>
      </c>
      <c r="H66" s="1">
        <v>8.8039713734500199E-3</v>
      </c>
      <c r="I66" s="1">
        <v>0.1489797030851</v>
      </c>
    </row>
    <row r="67" spans="1:9" ht="12.5" x14ac:dyDescent="0.25">
      <c r="A67" s="1" t="s">
        <v>213</v>
      </c>
      <c r="B67" s="1" t="s">
        <v>186</v>
      </c>
      <c r="C67" s="1" t="s">
        <v>187</v>
      </c>
      <c r="D67" s="1">
        <v>0.86318138230697505</v>
      </c>
      <c r="E67" s="1">
        <v>0.32239516213165298</v>
      </c>
      <c r="F67" s="1">
        <v>94</v>
      </c>
      <c r="G67" s="1">
        <v>17</v>
      </c>
      <c r="H67" s="1">
        <v>9.2605820002951596E-3</v>
      </c>
      <c r="I67" s="1">
        <v>0.15429554317414901</v>
      </c>
    </row>
    <row r="68" spans="1:9" ht="12.5" x14ac:dyDescent="0.25">
      <c r="A68" s="1" t="s">
        <v>203</v>
      </c>
      <c r="B68" s="1" t="s">
        <v>186</v>
      </c>
      <c r="C68" s="1" t="s">
        <v>199</v>
      </c>
      <c r="D68" s="1">
        <v>-3.5514951320299</v>
      </c>
      <c r="E68" s="1">
        <v>1.3347337182766901</v>
      </c>
      <c r="F68" s="1">
        <v>94</v>
      </c>
      <c r="G68" s="1">
        <v>58</v>
      </c>
      <c r="H68" s="1">
        <v>9.6784103366084895E-3</v>
      </c>
      <c r="I68" s="1">
        <v>0.158813915068894</v>
      </c>
    </row>
    <row r="69" spans="1:9" ht="12.5" x14ac:dyDescent="0.25">
      <c r="A69" s="1" t="s">
        <v>210</v>
      </c>
      <c r="B69" s="1" t="s">
        <v>186</v>
      </c>
      <c r="C69" s="1" t="s">
        <v>219</v>
      </c>
      <c r="D69" s="1">
        <v>-2.9819721840487299</v>
      </c>
      <c r="E69" s="1">
        <v>1.1317747882590401</v>
      </c>
      <c r="F69" s="1">
        <v>94</v>
      </c>
      <c r="G69" s="1">
        <v>13</v>
      </c>
      <c r="H69" s="1">
        <v>1.03593032409673E-2</v>
      </c>
      <c r="I69" s="1">
        <v>0.16690123219925401</v>
      </c>
    </row>
    <row r="70" spans="1:9" ht="12.5" x14ac:dyDescent="0.25">
      <c r="A70" s="1" t="s">
        <v>222</v>
      </c>
      <c r="B70" s="1" t="s">
        <v>186</v>
      </c>
      <c r="C70" s="1" t="s">
        <v>207</v>
      </c>
      <c r="D70" s="1">
        <v>-2.5656005085440499</v>
      </c>
      <c r="E70" s="1">
        <v>0.97710408838978802</v>
      </c>
      <c r="F70" s="1">
        <v>94</v>
      </c>
      <c r="G70" s="1">
        <v>24</v>
      </c>
      <c r="H70" s="1">
        <v>1.06335965113098E-2</v>
      </c>
      <c r="I70" s="1">
        <v>0.16690123219925401</v>
      </c>
    </row>
    <row r="71" spans="1:9" ht="12.5" x14ac:dyDescent="0.25">
      <c r="A71" s="1" t="s">
        <v>223</v>
      </c>
      <c r="B71" s="1" t="s">
        <v>186</v>
      </c>
      <c r="C71" s="1" t="s">
        <v>192</v>
      </c>
      <c r="D71" s="1">
        <v>2.7277383627727998</v>
      </c>
      <c r="E71" s="1">
        <v>1.03792490941564</v>
      </c>
      <c r="F71" s="1">
        <v>94</v>
      </c>
      <c r="G71" s="1">
        <v>45</v>
      </c>
      <c r="H71" s="1">
        <v>1.05645851355921E-2</v>
      </c>
      <c r="I71" s="1">
        <v>0.16690123219925401</v>
      </c>
    </row>
    <row r="72" spans="1:9" ht="12.5" x14ac:dyDescent="0.25">
      <c r="A72" s="1" t="s">
        <v>210</v>
      </c>
      <c r="B72" s="1" t="s">
        <v>186</v>
      </c>
      <c r="C72" s="1" t="s">
        <v>224</v>
      </c>
      <c r="D72" s="1">
        <v>-2.6212742367930901</v>
      </c>
      <c r="E72" s="1">
        <v>1.01033930354987</v>
      </c>
      <c r="F72" s="1">
        <v>94</v>
      </c>
      <c r="G72" s="1">
        <v>13</v>
      </c>
      <c r="H72" s="1">
        <v>1.1534661880338699E-2</v>
      </c>
      <c r="I72" s="1">
        <v>0.17422701268598501</v>
      </c>
    </row>
    <row r="73" spans="1:9" ht="12.5" x14ac:dyDescent="0.25">
      <c r="A73" s="1" t="s">
        <v>225</v>
      </c>
      <c r="B73" s="1" t="s">
        <v>186</v>
      </c>
      <c r="C73" s="1" t="s">
        <v>214</v>
      </c>
      <c r="D73" s="1">
        <v>1.55282284031991</v>
      </c>
      <c r="E73" s="1">
        <v>0.59867213329966695</v>
      </c>
      <c r="F73" s="1">
        <v>94</v>
      </c>
      <c r="G73" s="1">
        <v>21</v>
      </c>
      <c r="H73" s="1">
        <v>1.15829592921431E-2</v>
      </c>
      <c r="I73" s="1">
        <v>0.17422701268598501</v>
      </c>
    </row>
    <row r="74" spans="1:9" ht="12.5" x14ac:dyDescent="0.25">
      <c r="A74" s="1" t="s">
        <v>203</v>
      </c>
      <c r="B74" s="1" t="s">
        <v>186</v>
      </c>
      <c r="C74" s="1" t="s">
        <v>192</v>
      </c>
      <c r="D74" s="1">
        <v>-3.47176222035371</v>
      </c>
      <c r="E74" s="1">
        <v>1.33518530130548</v>
      </c>
      <c r="F74" s="1">
        <v>94</v>
      </c>
      <c r="G74" s="1">
        <v>58</v>
      </c>
      <c r="H74" s="1">
        <v>1.13780530115295E-2</v>
      </c>
      <c r="I74" s="1">
        <v>0.17422701268598501</v>
      </c>
    </row>
    <row r="75" spans="1:9" ht="12.5" x14ac:dyDescent="0.25">
      <c r="A75" s="1" t="s">
        <v>198</v>
      </c>
      <c r="B75" s="1" t="s">
        <v>186</v>
      </c>
      <c r="C75" s="1" t="s">
        <v>224</v>
      </c>
      <c r="D75" s="1">
        <v>-1.95940209553894</v>
      </c>
      <c r="E75" s="1">
        <v>0.75895057275350097</v>
      </c>
      <c r="F75" s="1">
        <v>94</v>
      </c>
      <c r="G75" s="1">
        <v>34</v>
      </c>
      <c r="H75" s="1">
        <v>1.19573934626127E-2</v>
      </c>
      <c r="I75" s="1">
        <v>0.17739530301383</v>
      </c>
    </row>
    <row r="76" spans="1:9" ht="12.5" x14ac:dyDescent="0.25">
      <c r="A76" s="1" t="s">
        <v>197</v>
      </c>
      <c r="B76" s="1" t="s">
        <v>186</v>
      </c>
      <c r="C76" s="1" t="s">
        <v>192</v>
      </c>
      <c r="D76" s="1">
        <v>2.3756873669885001</v>
      </c>
      <c r="E76" s="1">
        <v>0.92303579720936502</v>
      </c>
      <c r="F76" s="1">
        <v>94</v>
      </c>
      <c r="G76" s="1">
        <v>93</v>
      </c>
      <c r="H76" s="1">
        <v>1.2185601882177601E-2</v>
      </c>
      <c r="I76" s="1">
        <v>0.17833793024862701</v>
      </c>
    </row>
    <row r="77" spans="1:9" ht="12.5" x14ac:dyDescent="0.25">
      <c r="A77" s="1" t="s">
        <v>222</v>
      </c>
      <c r="B77" s="1" t="s">
        <v>186</v>
      </c>
      <c r="C77" s="1" t="s">
        <v>221</v>
      </c>
      <c r="D77" s="1">
        <v>-2.4538805661254699</v>
      </c>
      <c r="E77" s="1">
        <v>0.95577467849813802</v>
      </c>
      <c r="F77" s="1">
        <v>94</v>
      </c>
      <c r="G77" s="1">
        <v>24</v>
      </c>
      <c r="H77" s="1">
        <v>1.24065385025514E-2</v>
      </c>
      <c r="I77" s="1">
        <v>0.179150415976843</v>
      </c>
    </row>
    <row r="78" spans="1:9" ht="12.5" x14ac:dyDescent="0.25">
      <c r="A78" s="1" t="s">
        <v>198</v>
      </c>
      <c r="B78" s="1" t="s">
        <v>186</v>
      </c>
      <c r="C78" s="1" t="s">
        <v>219</v>
      </c>
      <c r="D78" s="1">
        <v>-2.1595878784856599</v>
      </c>
      <c r="E78" s="1">
        <v>0.85033108832182203</v>
      </c>
      <c r="F78" s="1">
        <v>94</v>
      </c>
      <c r="G78" s="1">
        <v>34</v>
      </c>
      <c r="H78" s="1">
        <v>1.3350715054211299E-2</v>
      </c>
      <c r="I78" s="1">
        <v>0.190247689522511</v>
      </c>
    </row>
    <row r="79" spans="1:9" ht="12.5" x14ac:dyDescent="0.25">
      <c r="A79" s="1" t="s">
        <v>226</v>
      </c>
      <c r="B79" s="1" t="s">
        <v>186</v>
      </c>
      <c r="C79" s="1" t="s">
        <v>191</v>
      </c>
      <c r="D79" s="1">
        <v>-3.1823845634859498</v>
      </c>
      <c r="E79" s="1">
        <v>1.25665743666594</v>
      </c>
      <c r="F79" s="1">
        <v>94</v>
      </c>
      <c r="G79" s="1">
        <v>58</v>
      </c>
      <c r="H79" s="1">
        <v>1.36054171198444E-2</v>
      </c>
      <c r="I79" s="1">
        <v>0.19135930832196699</v>
      </c>
    </row>
    <row r="80" spans="1:9" ht="12.5" x14ac:dyDescent="0.25">
      <c r="A80" s="1" t="s">
        <v>227</v>
      </c>
      <c r="B80" s="1" t="s">
        <v>186</v>
      </c>
      <c r="C80" s="1" t="s">
        <v>199</v>
      </c>
      <c r="D80" s="1">
        <v>-3.2989415942865099</v>
      </c>
      <c r="E80" s="1">
        <v>1.32706074602593</v>
      </c>
      <c r="F80" s="1">
        <v>94</v>
      </c>
      <c r="G80" s="1">
        <v>39</v>
      </c>
      <c r="H80" s="1">
        <v>1.53376486580846E-2</v>
      </c>
      <c r="I80" s="1">
        <v>0.21295735252186701</v>
      </c>
    </row>
    <row r="81" spans="1:9" ht="12.5" x14ac:dyDescent="0.25">
      <c r="A81" s="1" t="s">
        <v>228</v>
      </c>
      <c r="B81" s="1" t="s">
        <v>186</v>
      </c>
      <c r="C81" s="1" t="s">
        <v>187</v>
      </c>
      <c r="D81" s="1">
        <v>4.0495509864352996</v>
      </c>
      <c r="E81" s="1">
        <v>1.6466454524158101</v>
      </c>
      <c r="F81" s="1">
        <v>94</v>
      </c>
      <c r="G81" s="1">
        <v>26</v>
      </c>
      <c r="H81" s="1">
        <v>1.6318218106017999E-2</v>
      </c>
      <c r="I81" s="1">
        <v>0.22370417985844901</v>
      </c>
    </row>
    <row r="82" spans="1:9" ht="12.5" x14ac:dyDescent="0.25">
      <c r="A82" s="1" t="s">
        <v>197</v>
      </c>
      <c r="B82" s="1" t="s">
        <v>186</v>
      </c>
      <c r="C82" s="1" t="s">
        <v>199</v>
      </c>
      <c r="D82" s="1">
        <v>2.25701923224561</v>
      </c>
      <c r="E82" s="1">
        <v>0.92278131245431105</v>
      </c>
      <c r="F82" s="1">
        <v>94</v>
      </c>
      <c r="G82" s="1">
        <v>93</v>
      </c>
      <c r="H82" s="1">
        <v>1.6975206331672699E-2</v>
      </c>
      <c r="I82" s="1">
        <v>0.22980185571501999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DQ16"/>
  <sheetViews>
    <sheetView workbookViewId="0">
      <selection activeCell="A7" sqref="A7"/>
    </sheetView>
  </sheetViews>
  <sheetFormatPr defaultColWidth="12.7265625" defaultRowHeight="15.75" customHeight="1" x14ac:dyDescent="0.25"/>
  <sheetData>
    <row r="1" spans="1:121" ht="15.75" customHeight="1" x14ac:dyDescent="0.3">
      <c r="A1" s="9" t="s">
        <v>368</v>
      </c>
    </row>
    <row r="2" spans="1:121" ht="15.75" customHeight="1" x14ac:dyDescent="0.35">
      <c r="A2" s="5" t="s">
        <v>389</v>
      </c>
      <c r="B2" s="5" t="s">
        <v>18</v>
      </c>
      <c r="C2" s="5" t="s">
        <v>22</v>
      </c>
      <c r="D2" s="5" t="s">
        <v>24</v>
      </c>
      <c r="E2" s="5" t="s">
        <v>26</v>
      </c>
      <c r="F2" s="5" t="s">
        <v>28</v>
      </c>
      <c r="G2" s="5" t="s">
        <v>30</v>
      </c>
      <c r="H2" s="5" t="s">
        <v>32</v>
      </c>
      <c r="I2" s="5" t="s">
        <v>33</v>
      </c>
      <c r="J2" s="5" t="s">
        <v>34</v>
      </c>
      <c r="K2" s="5" t="s">
        <v>36</v>
      </c>
      <c r="L2" s="5" t="s">
        <v>37</v>
      </c>
      <c r="M2" s="5" t="s">
        <v>39</v>
      </c>
      <c r="N2" s="5" t="s">
        <v>40</v>
      </c>
      <c r="O2" s="5" t="s">
        <v>41</v>
      </c>
      <c r="P2" s="5" t="s">
        <v>42</v>
      </c>
      <c r="Q2" s="5" t="s">
        <v>43</v>
      </c>
      <c r="R2" s="5" t="s">
        <v>45</v>
      </c>
      <c r="S2" s="5" t="s">
        <v>46</v>
      </c>
      <c r="T2" s="5" t="s">
        <v>47</v>
      </c>
      <c r="U2" s="5" t="s">
        <v>48</v>
      </c>
      <c r="V2" s="5" t="s">
        <v>49</v>
      </c>
      <c r="W2" s="5" t="s">
        <v>50</v>
      </c>
      <c r="X2" s="5" t="s">
        <v>51</v>
      </c>
      <c r="Y2" s="5" t="s">
        <v>52</v>
      </c>
      <c r="Z2" s="5" t="s">
        <v>53</v>
      </c>
      <c r="AA2" s="5" t="s">
        <v>54</v>
      </c>
      <c r="AB2" s="5" t="s">
        <v>55</v>
      </c>
      <c r="AC2" s="5" t="s">
        <v>56</v>
      </c>
      <c r="AD2" s="5" t="s">
        <v>57</v>
      </c>
      <c r="AE2" s="5" t="s">
        <v>58</v>
      </c>
      <c r="AF2" s="5" t="s">
        <v>59</v>
      </c>
      <c r="AG2" s="5" t="s">
        <v>60</v>
      </c>
      <c r="AH2" s="5" t="s">
        <v>61</v>
      </c>
      <c r="AI2" s="5" t="s">
        <v>62</v>
      </c>
      <c r="AJ2" s="5" t="s">
        <v>63</v>
      </c>
      <c r="AK2" s="5" t="s">
        <v>64</v>
      </c>
      <c r="AL2" s="5" t="s">
        <v>65</v>
      </c>
      <c r="AM2" s="5" t="s">
        <v>66</v>
      </c>
      <c r="AN2" s="5" t="s">
        <v>67</v>
      </c>
      <c r="AO2" s="5" t="s">
        <v>68</v>
      </c>
      <c r="AP2" s="5" t="s">
        <v>69</v>
      </c>
      <c r="AQ2" s="5" t="s">
        <v>70</v>
      </c>
      <c r="AR2" s="5" t="s">
        <v>71</v>
      </c>
      <c r="AS2" s="5" t="s">
        <v>72</v>
      </c>
      <c r="AT2" s="5" t="s">
        <v>73</v>
      </c>
      <c r="AU2" s="5" t="s">
        <v>74</v>
      </c>
      <c r="AV2" s="5" t="s">
        <v>75</v>
      </c>
      <c r="AW2" s="5" t="s">
        <v>76</v>
      </c>
      <c r="AX2" s="5" t="s">
        <v>77</v>
      </c>
      <c r="AY2" s="5" t="s">
        <v>78</v>
      </c>
      <c r="AZ2" s="5" t="s">
        <v>79</v>
      </c>
      <c r="BA2" s="5" t="s">
        <v>80</v>
      </c>
      <c r="BB2" s="5" t="s">
        <v>81</v>
      </c>
      <c r="BC2" s="5" t="s">
        <v>82</v>
      </c>
      <c r="BD2" s="5" t="s">
        <v>83</v>
      </c>
      <c r="BE2" s="5" t="s">
        <v>84</v>
      </c>
      <c r="BF2" s="5" t="s">
        <v>85</v>
      </c>
      <c r="BG2" s="5" t="s">
        <v>86</v>
      </c>
      <c r="BH2" s="5" t="s">
        <v>87</v>
      </c>
      <c r="BI2" s="5" t="s">
        <v>88</v>
      </c>
      <c r="BJ2" s="5" t="s">
        <v>89</v>
      </c>
      <c r="BK2" s="5" t="s">
        <v>90</v>
      </c>
      <c r="BL2" s="5" t="s">
        <v>91</v>
      </c>
      <c r="BM2" s="5" t="s">
        <v>92</v>
      </c>
      <c r="BN2" s="5" t="s">
        <v>93</v>
      </c>
      <c r="BO2" s="5" t="s">
        <v>94</v>
      </c>
      <c r="BP2" s="5" t="s">
        <v>95</v>
      </c>
      <c r="BQ2" s="5" t="s">
        <v>96</v>
      </c>
      <c r="BR2" s="5" t="s">
        <v>97</v>
      </c>
      <c r="BS2" s="5" t="s">
        <v>98</v>
      </c>
      <c r="BT2" s="5" t="s">
        <v>99</v>
      </c>
      <c r="BU2" s="5" t="s">
        <v>229</v>
      </c>
      <c r="BV2" s="5" t="s">
        <v>100</v>
      </c>
      <c r="BW2" s="5" t="s">
        <v>101</v>
      </c>
      <c r="BX2" s="5" t="s">
        <v>102</v>
      </c>
      <c r="BY2" s="5" t="s">
        <v>103</v>
      </c>
      <c r="BZ2" s="5" t="s">
        <v>104</v>
      </c>
      <c r="CA2" s="5" t="s">
        <v>105</v>
      </c>
      <c r="CB2" s="5" t="s">
        <v>106</v>
      </c>
      <c r="CC2" s="5" t="s">
        <v>230</v>
      </c>
      <c r="CD2" s="5" t="s">
        <v>107</v>
      </c>
      <c r="CE2" s="5" t="s">
        <v>108</v>
      </c>
      <c r="CF2" s="5" t="s">
        <v>109</v>
      </c>
      <c r="CG2" s="5" t="s">
        <v>110</v>
      </c>
      <c r="CH2" s="5" t="s">
        <v>111</v>
      </c>
      <c r="CI2" s="5" t="s">
        <v>112</v>
      </c>
      <c r="CJ2" s="5" t="s">
        <v>113</v>
      </c>
      <c r="CK2" s="5" t="s">
        <v>114</v>
      </c>
      <c r="CL2" s="5" t="s">
        <v>115</v>
      </c>
      <c r="CM2" s="5" t="s">
        <v>116</v>
      </c>
      <c r="CN2" s="5" t="s">
        <v>117</v>
      </c>
      <c r="CO2" s="5" t="s">
        <v>118</v>
      </c>
      <c r="CP2" s="5" t="s">
        <v>119</v>
      </c>
      <c r="CQ2" s="5" t="s">
        <v>120</v>
      </c>
      <c r="CR2" s="5" t="s">
        <v>121</v>
      </c>
      <c r="CS2" s="5" t="s">
        <v>122</v>
      </c>
      <c r="CT2" s="5" t="s">
        <v>123</v>
      </c>
      <c r="CU2" s="5" t="s">
        <v>124</v>
      </c>
      <c r="CV2" s="5" t="s">
        <v>125</v>
      </c>
      <c r="CW2" s="5" t="s">
        <v>126</v>
      </c>
      <c r="CX2" s="5" t="s">
        <v>127</v>
      </c>
      <c r="CY2" s="5" t="s">
        <v>128</v>
      </c>
      <c r="CZ2" s="5" t="s">
        <v>129</v>
      </c>
      <c r="DA2" s="5" t="s">
        <v>130</v>
      </c>
      <c r="DB2" s="5" t="s">
        <v>131</v>
      </c>
      <c r="DC2" s="5" t="s">
        <v>132</v>
      </c>
      <c r="DD2" s="5" t="s">
        <v>133</v>
      </c>
      <c r="DE2" s="5" t="s">
        <v>134</v>
      </c>
      <c r="DF2" s="5" t="s">
        <v>135</v>
      </c>
      <c r="DG2" s="5" t="s">
        <v>136</v>
      </c>
      <c r="DH2" s="5" t="s">
        <v>137</v>
      </c>
      <c r="DI2" s="5" t="s">
        <v>138</v>
      </c>
      <c r="DJ2" s="5" t="s">
        <v>139</v>
      </c>
      <c r="DK2" s="5" t="s">
        <v>140</v>
      </c>
      <c r="DL2" s="5" t="s">
        <v>141</v>
      </c>
      <c r="DM2" s="5" t="s">
        <v>142</v>
      </c>
      <c r="DN2" s="5" t="s">
        <v>143</v>
      </c>
      <c r="DO2" s="5" t="s">
        <v>144</v>
      </c>
      <c r="DP2" s="5" t="s">
        <v>145</v>
      </c>
      <c r="DQ2" s="5" t="s">
        <v>146</v>
      </c>
    </row>
    <row r="3" spans="1:121" ht="15.75" customHeight="1" x14ac:dyDescent="0.35">
      <c r="A3" s="5" t="s">
        <v>298</v>
      </c>
      <c r="B3" s="6">
        <v>1</v>
      </c>
      <c r="C3" s="6">
        <v>1</v>
      </c>
      <c r="D3" s="6">
        <v>1</v>
      </c>
      <c r="E3" s="6">
        <v>1</v>
      </c>
      <c r="F3" s="6">
        <v>1</v>
      </c>
      <c r="G3" s="6">
        <v>1</v>
      </c>
      <c r="H3" s="6">
        <v>1</v>
      </c>
      <c r="I3" s="6">
        <v>1</v>
      </c>
      <c r="J3" s="6">
        <v>1</v>
      </c>
      <c r="K3" s="6">
        <v>1</v>
      </c>
      <c r="L3" s="6">
        <v>1</v>
      </c>
      <c r="M3" s="6">
        <v>1</v>
      </c>
      <c r="N3" s="6">
        <v>1</v>
      </c>
      <c r="O3" s="6">
        <v>1</v>
      </c>
      <c r="P3" s="6">
        <v>1</v>
      </c>
      <c r="Q3" s="6">
        <v>1</v>
      </c>
      <c r="R3" s="6">
        <v>1</v>
      </c>
      <c r="S3" s="6">
        <v>1</v>
      </c>
      <c r="T3" s="6">
        <v>1</v>
      </c>
      <c r="U3" s="6">
        <v>1</v>
      </c>
      <c r="V3" s="6">
        <v>2</v>
      </c>
      <c r="W3" s="6">
        <v>2</v>
      </c>
      <c r="X3" s="6">
        <v>2</v>
      </c>
      <c r="Y3" s="6">
        <v>2</v>
      </c>
      <c r="Z3" s="6">
        <v>2</v>
      </c>
      <c r="AA3" s="6">
        <v>2</v>
      </c>
      <c r="AB3" s="6">
        <v>2</v>
      </c>
      <c r="AC3" s="6">
        <v>2</v>
      </c>
      <c r="AD3" s="6">
        <v>2</v>
      </c>
      <c r="AE3" s="6">
        <v>2</v>
      </c>
      <c r="AF3" s="6">
        <v>2</v>
      </c>
      <c r="AG3" s="6">
        <v>2</v>
      </c>
      <c r="AH3" s="6">
        <v>2</v>
      </c>
      <c r="AI3" s="6">
        <v>2</v>
      </c>
      <c r="AJ3" s="6">
        <v>2</v>
      </c>
      <c r="AK3" s="6">
        <v>2</v>
      </c>
      <c r="AL3" s="6">
        <v>2</v>
      </c>
      <c r="AM3" s="6">
        <v>2</v>
      </c>
      <c r="AN3" s="6">
        <v>2</v>
      </c>
      <c r="AO3" s="6">
        <v>2</v>
      </c>
      <c r="AP3" s="6">
        <v>3</v>
      </c>
      <c r="AQ3" s="6">
        <v>3</v>
      </c>
      <c r="AR3" s="6">
        <v>3</v>
      </c>
      <c r="AS3" s="6">
        <v>3</v>
      </c>
      <c r="AT3" s="6">
        <v>3</v>
      </c>
      <c r="AU3" s="6">
        <v>3</v>
      </c>
      <c r="AV3" s="6">
        <v>3</v>
      </c>
      <c r="AW3" s="6">
        <v>3</v>
      </c>
      <c r="AX3" s="6">
        <v>3</v>
      </c>
      <c r="AY3" s="6">
        <v>3</v>
      </c>
      <c r="AZ3" s="6">
        <v>3</v>
      </c>
      <c r="BA3" s="6">
        <v>3</v>
      </c>
      <c r="BB3" s="6">
        <v>3</v>
      </c>
      <c r="BC3" s="6">
        <v>3</v>
      </c>
      <c r="BD3" s="6">
        <v>3</v>
      </c>
      <c r="BE3" s="6">
        <v>3</v>
      </c>
      <c r="BF3" s="6">
        <v>3</v>
      </c>
      <c r="BG3" s="6">
        <v>3</v>
      </c>
      <c r="BH3" s="6">
        <v>3</v>
      </c>
      <c r="BI3" s="6">
        <v>3</v>
      </c>
      <c r="BJ3" s="6">
        <v>4</v>
      </c>
      <c r="BK3" s="6">
        <v>4</v>
      </c>
      <c r="BL3" s="6">
        <v>4</v>
      </c>
      <c r="BM3" s="6">
        <v>4</v>
      </c>
      <c r="BN3" s="6">
        <v>4</v>
      </c>
      <c r="BO3" s="6">
        <v>4</v>
      </c>
      <c r="BP3" s="6">
        <v>4</v>
      </c>
      <c r="BQ3" s="6">
        <v>4</v>
      </c>
      <c r="BR3" s="6">
        <v>4</v>
      </c>
      <c r="BS3" s="6">
        <v>4</v>
      </c>
      <c r="BT3" s="6">
        <v>4</v>
      </c>
      <c r="BU3" s="6">
        <v>4</v>
      </c>
      <c r="BV3" s="6">
        <v>4</v>
      </c>
      <c r="BW3" s="6">
        <v>4</v>
      </c>
      <c r="BX3" s="6">
        <v>4</v>
      </c>
      <c r="BY3" s="6">
        <v>4</v>
      </c>
      <c r="BZ3" s="6">
        <v>4</v>
      </c>
      <c r="CA3" s="6">
        <v>4</v>
      </c>
      <c r="CB3" s="6">
        <v>4</v>
      </c>
      <c r="CC3" s="6">
        <v>4</v>
      </c>
      <c r="CD3" s="6">
        <v>5</v>
      </c>
      <c r="CE3" s="6">
        <v>5</v>
      </c>
      <c r="CF3" s="6">
        <v>5</v>
      </c>
      <c r="CG3" s="6">
        <v>5</v>
      </c>
      <c r="CH3" s="6">
        <v>5</v>
      </c>
      <c r="CI3" s="6">
        <v>5</v>
      </c>
      <c r="CJ3" s="6">
        <v>5</v>
      </c>
      <c r="CK3" s="6">
        <v>5</v>
      </c>
      <c r="CL3" s="6">
        <v>5</v>
      </c>
      <c r="CM3" s="6">
        <v>5</v>
      </c>
      <c r="CN3" s="6">
        <v>5</v>
      </c>
      <c r="CO3" s="6">
        <v>5</v>
      </c>
      <c r="CP3" s="6">
        <v>5</v>
      </c>
      <c r="CQ3" s="6">
        <v>5</v>
      </c>
      <c r="CR3" s="6">
        <v>5</v>
      </c>
      <c r="CS3" s="6">
        <v>5</v>
      </c>
      <c r="CT3" s="6">
        <v>5</v>
      </c>
      <c r="CU3" s="6">
        <v>5</v>
      </c>
      <c r="CV3" s="6">
        <v>5</v>
      </c>
      <c r="CW3" s="6">
        <v>5</v>
      </c>
      <c r="CX3" s="6">
        <v>6</v>
      </c>
      <c r="CY3" s="6">
        <v>6</v>
      </c>
      <c r="CZ3" s="6">
        <v>6</v>
      </c>
      <c r="DA3" s="6">
        <v>6</v>
      </c>
      <c r="DB3" s="6">
        <v>6</v>
      </c>
      <c r="DC3" s="6">
        <v>6</v>
      </c>
      <c r="DD3" s="6">
        <v>6</v>
      </c>
      <c r="DE3" s="6">
        <v>6</v>
      </c>
      <c r="DF3" s="6">
        <v>6</v>
      </c>
      <c r="DG3" s="6">
        <v>6</v>
      </c>
      <c r="DH3" s="6">
        <v>6</v>
      </c>
      <c r="DI3" s="6">
        <v>6</v>
      </c>
      <c r="DJ3" s="6">
        <v>6</v>
      </c>
      <c r="DK3" s="6">
        <v>6</v>
      </c>
      <c r="DL3" s="6">
        <v>6</v>
      </c>
      <c r="DM3" s="6">
        <v>6</v>
      </c>
      <c r="DN3" s="6">
        <v>6</v>
      </c>
      <c r="DO3" s="6">
        <v>6</v>
      </c>
      <c r="DP3" s="6">
        <v>6</v>
      </c>
      <c r="DQ3" s="6">
        <v>6</v>
      </c>
    </row>
    <row r="4" spans="1:121" ht="15.75" customHeight="1" x14ac:dyDescent="0.35">
      <c r="A4" s="5" t="s">
        <v>231</v>
      </c>
      <c r="B4" s="5" t="s">
        <v>21</v>
      </c>
      <c r="C4" s="5" t="s">
        <v>21</v>
      </c>
      <c r="D4" s="5" t="s">
        <v>21</v>
      </c>
      <c r="E4" s="5" t="s">
        <v>21</v>
      </c>
      <c r="F4" s="5" t="s">
        <v>21</v>
      </c>
      <c r="G4" s="5" t="s">
        <v>31</v>
      </c>
      <c r="H4" s="5" t="s">
        <v>31</v>
      </c>
      <c r="I4" s="5" t="s">
        <v>31</v>
      </c>
      <c r="J4" s="5" t="s">
        <v>31</v>
      </c>
      <c r="K4" s="5" t="s">
        <v>31</v>
      </c>
      <c r="L4" s="5" t="s">
        <v>232</v>
      </c>
      <c r="M4" s="5" t="s">
        <v>232</v>
      </c>
      <c r="N4" s="5" t="s">
        <v>232</v>
      </c>
      <c r="O4" s="5" t="s">
        <v>232</v>
      </c>
      <c r="P4" s="5" t="s">
        <v>232</v>
      </c>
      <c r="Q4" s="5" t="s">
        <v>44</v>
      </c>
      <c r="R4" s="5" t="s">
        <v>44</v>
      </c>
      <c r="S4" s="5" t="s">
        <v>44</v>
      </c>
      <c r="T4" s="5" t="s">
        <v>44</v>
      </c>
      <c r="U4" s="5" t="s">
        <v>44</v>
      </c>
      <c r="V4" s="5" t="s">
        <v>21</v>
      </c>
      <c r="W4" s="5" t="s">
        <v>21</v>
      </c>
      <c r="X4" s="5" t="s">
        <v>21</v>
      </c>
      <c r="Y4" s="5" t="s">
        <v>21</v>
      </c>
      <c r="Z4" s="5" t="s">
        <v>21</v>
      </c>
      <c r="AA4" s="5" t="s">
        <v>31</v>
      </c>
      <c r="AB4" s="5" t="s">
        <v>31</v>
      </c>
      <c r="AC4" s="5" t="s">
        <v>31</v>
      </c>
      <c r="AD4" s="5" t="s">
        <v>31</v>
      </c>
      <c r="AE4" s="5" t="s">
        <v>31</v>
      </c>
      <c r="AF4" s="5" t="s">
        <v>232</v>
      </c>
      <c r="AG4" s="5" t="s">
        <v>232</v>
      </c>
      <c r="AH4" s="5" t="s">
        <v>232</v>
      </c>
      <c r="AI4" s="5" t="s">
        <v>232</v>
      </c>
      <c r="AJ4" s="5" t="s">
        <v>232</v>
      </c>
      <c r="AK4" s="5" t="s">
        <v>44</v>
      </c>
      <c r="AL4" s="5" t="s">
        <v>44</v>
      </c>
      <c r="AM4" s="5" t="s">
        <v>44</v>
      </c>
      <c r="AN4" s="5" t="s">
        <v>44</v>
      </c>
      <c r="AO4" s="5" t="s">
        <v>44</v>
      </c>
      <c r="AP4" s="5" t="s">
        <v>21</v>
      </c>
      <c r="AQ4" s="5" t="s">
        <v>21</v>
      </c>
      <c r="AR4" s="5" t="s">
        <v>21</v>
      </c>
      <c r="AS4" s="5" t="s">
        <v>21</v>
      </c>
      <c r="AT4" s="5" t="s">
        <v>21</v>
      </c>
      <c r="AU4" s="5" t="s">
        <v>31</v>
      </c>
      <c r="AV4" s="5" t="s">
        <v>31</v>
      </c>
      <c r="AW4" s="5" t="s">
        <v>31</v>
      </c>
      <c r="AX4" s="5" t="s">
        <v>31</v>
      </c>
      <c r="AY4" s="5" t="s">
        <v>31</v>
      </c>
      <c r="AZ4" s="5" t="s">
        <v>232</v>
      </c>
      <c r="BA4" s="5" t="s">
        <v>232</v>
      </c>
      <c r="BB4" s="5" t="s">
        <v>232</v>
      </c>
      <c r="BC4" s="5" t="s">
        <v>232</v>
      </c>
      <c r="BD4" s="5" t="s">
        <v>232</v>
      </c>
      <c r="BE4" s="5" t="s">
        <v>44</v>
      </c>
      <c r="BF4" s="5" t="s">
        <v>44</v>
      </c>
      <c r="BG4" s="5" t="s">
        <v>44</v>
      </c>
      <c r="BH4" s="5" t="s">
        <v>44</v>
      </c>
      <c r="BI4" s="5" t="s">
        <v>44</v>
      </c>
      <c r="BJ4" s="5" t="s">
        <v>21</v>
      </c>
      <c r="BK4" s="5" t="s">
        <v>21</v>
      </c>
      <c r="BL4" s="5" t="s">
        <v>21</v>
      </c>
      <c r="BM4" s="5" t="s">
        <v>21</v>
      </c>
      <c r="BN4" s="5" t="s">
        <v>21</v>
      </c>
      <c r="BO4" s="5" t="s">
        <v>31</v>
      </c>
      <c r="BP4" s="5" t="s">
        <v>31</v>
      </c>
      <c r="BQ4" s="5" t="s">
        <v>31</v>
      </c>
      <c r="BR4" s="5" t="s">
        <v>31</v>
      </c>
      <c r="BS4" s="5" t="s">
        <v>31</v>
      </c>
      <c r="BT4" s="5" t="s">
        <v>232</v>
      </c>
      <c r="BU4" s="5" t="s">
        <v>232</v>
      </c>
      <c r="BV4" s="5" t="s">
        <v>232</v>
      </c>
      <c r="BW4" s="5" t="s">
        <v>232</v>
      </c>
      <c r="BX4" s="5" t="s">
        <v>232</v>
      </c>
      <c r="BY4" s="5" t="s">
        <v>44</v>
      </c>
      <c r="BZ4" s="5" t="s">
        <v>44</v>
      </c>
      <c r="CA4" s="5" t="s">
        <v>44</v>
      </c>
      <c r="CB4" s="5" t="s">
        <v>44</v>
      </c>
      <c r="CC4" s="5" t="s">
        <v>44</v>
      </c>
      <c r="CD4" s="5" t="s">
        <v>21</v>
      </c>
      <c r="CE4" s="5" t="s">
        <v>21</v>
      </c>
      <c r="CF4" s="5" t="s">
        <v>21</v>
      </c>
      <c r="CG4" s="5" t="s">
        <v>21</v>
      </c>
      <c r="CH4" s="5" t="s">
        <v>21</v>
      </c>
      <c r="CI4" s="5" t="s">
        <v>31</v>
      </c>
      <c r="CJ4" s="5" t="s">
        <v>31</v>
      </c>
      <c r="CK4" s="5" t="s">
        <v>31</v>
      </c>
      <c r="CL4" s="5" t="s">
        <v>31</v>
      </c>
      <c r="CM4" s="5" t="s">
        <v>31</v>
      </c>
      <c r="CN4" s="5" t="s">
        <v>232</v>
      </c>
      <c r="CO4" s="5" t="s">
        <v>232</v>
      </c>
      <c r="CP4" s="5" t="s">
        <v>232</v>
      </c>
      <c r="CQ4" s="5" t="s">
        <v>232</v>
      </c>
      <c r="CR4" s="5" t="s">
        <v>232</v>
      </c>
      <c r="CS4" s="5" t="s">
        <v>44</v>
      </c>
      <c r="CT4" s="5" t="s">
        <v>44</v>
      </c>
      <c r="CU4" s="5" t="s">
        <v>44</v>
      </c>
      <c r="CV4" s="5" t="s">
        <v>44</v>
      </c>
      <c r="CW4" s="5" t="s">
        <v>44</v>
      </c>
      <c r="CX4" s="5" t="s">
        <v>21</v>
      </c>
      <c r="CY4" s="5" t="s">
        <v>21</v>
      </c>
      <c r="CZ4" s="5" t="s">
        <v>21</v>
      </c>
      <c r="DA4" s="5" t="s">
        <v>21</v>
      </c>
      <c r="DB4" s="5" t="s">
        <v>21</v>
      </c>
      <c r="DC4" s="5" t="s">
        <v>31</v>
      </c>
      <c r="DD4" s="5" t="s">
        <v>31</v>
      </c>
      <c r="DE4" s="5" t="s">
        <v>31</v>
      </c>
      <c r="DF4" s="5" t="s">
        <v>31</v>
      </c>
      <c r="DG4" s="5" t="s">
        <v>31</v>
      </c>
      <c r="DH4" s="5" t="s">
        <v>232</v>
      </c>
      <c r="DI4" s="5" t="s">
        <v>232</v>
      </c>
      <c r="DJ4" s="5" t="s">
        <v>232</v>
      </c>
      <c r="DK4" s="5" t="s">
        <v>232</v>
      </c>
      <c r="DL4" s="5" t="s">
        <v>232</v>
      </c>
      <c r="DM4" s="5" t="s">
        <v>44</v>
      </c>
      <c r="DN4" s="5" t="s">
        <v>44</v>
      </c>
      <c r="DO4" s="5" t="s">
        <v>44</v>
      </c>
      <c r="DP4" s="5" t="s">
        <v>44</v>
      </c>
      <c r="DQ4" s="5" t="s">
        <v>44</v>
      </c>
    </row>
    <row r="5" spans="1:121" ht="15.75" customHeight="1" x14ac:dyDescent="0.35">
      <c r="A5" s="5" t="s">
        <v>233</v>
      </c>
      <c r="B5" s="5" t="s">
        <v>234</v>
      </c>
      <c r="C5" s="5" t="s">
        <v>234</v>
      </c>
      <c r="D5" s="5" t="s">
        <v>234</v>
      </c>
      <c r="E5" s="5" t="s">
        <v>235</v>
      </c>
      <c r="F5" s="5" t="s">
        <v>235</v>
      </c>
      <c r="G5" s="5" t="s">
        <v>234</v>
      </c>
      <c r="H5" s="5" t="s">
        <v>234</v>
      </c>
      <c r="I5" s="5" t="s">
        <v>234</v>
      </c>
      <c r="J5" s="5" t="s">
        <v>235</v>
      </c>
      <c r="K5" s="5" t="s">
        <v>235</v>
      </c>
      <c r="L5" s="5" t="s">
        <v>234</v>
      </c>
      <c r="M5" s="5" t="s">
        <v>234</v>
      </c>
      <c r="N5" s="5" t="s">
        <v>234</v>
      </c>
      <c r="O5" s="5" t="s">
        <v>235</v>
      </c>
      <c r="P5" s="5" t="s">
        <v>235</v>
      </c>
      <c r="Q5" s="5" t="s">
        <v>234</v>
      </c>
      <c r="R5" s="5" t="s">
        <v>234</v>
      </c>
      <c r="S5" s="5" t="s">
        <v>234</v>
      </c>
      <c r="T5" s="5" t="s">
        <v>235</v>
      </c>
      <c r="U5" s="5" t="s">
        <v>235</v>
      </c>
      <c r="V5" s="5" t="s">
        <v>234</v>
      </c>
      <c r="W5" s="5" t="s">
        <v>234</v>
      </c>
      <c r="X5" s="5" t="s">
        <v>234</v>
      </c>
      <c r="Y5" s="5" t="s">
        <v>235</v>
      </c>
      <c r="Z5" s="5" t="s">
        <v>235</v>
      </c>
      <c r="AA5" s="5" t="s">
        <v>234</v>
      </c>
      <c r="AB5" s="5" t="s">
        <v>234</v>
      </c>
      <c r="AC5" s="5" t="s">
        <v>234</v>
      </c>
      <c r="AD5" s="5" t="s">
        <v>235</v>
      </c>
      <c r="AE5" s="5" t="s">
        <v>235</v>
      </c>
      <c r="AF5" s="5" t="s">
        <v>234</v>
      </c>
      <c r="AG5" s="5" t="s">
        <v>234</v>
      </c>
      <c r="AH5" s="5" t="s">
        <v>234</v>
      </c>
      <c r="AI5" s="5" t="s">
        <v>235</v>
      </c>
      <c r="AJ5" s="5" t="s">
        <v>235</v>
      </c>
      <c r="AK5" s="5" t="s">
        <v>234</v>
      </c>
      <c r="AL5" s="5" t="s">
        <v>234</v>
      </c>
      <c r="AM5" s="5" t="s">
        <v>234</v>
      </c>
      <c r="AN5" s="5" t="s">
        <v>235</v>
      </c>
      <c r="AO5" s="5" t="s">
        <v>235</v>
      </c>
      <c r="AP5" s="5" t="s">
        <v>234</v>
      </c>
      <c r="AQ5" s="5" t="s">
        <v>234</v>
      </c>
      <c r="AR5" s="5" t="s">
        <v>234</v>
      </c>
      <c r="AS5" s="5" t="s">
        <v>235</v>
      </c>
      <c r="AT5" s="5" t="s">
        <v>235</v>
      </c>
      <c r="AU5" s="5" t="s">
        <v>234</v>
      </c>
      <c r="AV5" s="5" t="s">
        <v>234</v>
      </c>
      <c r="AW5" s="5" t="s">
        <v>234</v>
      </c>
      <c r="AX5" s="5" t="s">
        <v>235</v>
      </c>
      <c r="AY5" s="5" t="s">
        <v>235</v>
      </c>
      <c r="AZ5" s="5" t="s">
        <v>234</v>
      </c>
      <c r="BA5" s="5" t="s">
        <v>234</v>
      </c>
      <c r="BB5" s="5" t="s">
        <v>234</v>
      </c>
      <c r="BC5" s="5" t="s">
        <v>235</v>
      </c>
      <c r="BD5" s="5" t="s">
        <v>235</v>
      </c>
      <c r="BE5" s="5" t="s">
        <v>234</v>
      </c>
      <c r="BF5" s="5" t="s">
        <v>234</v>
      </c>
      <c r="BG5" s="5" t="s">
        <v>234</v>
      </c>
      <c r="BH5" s="5" t="s">
        <v>235</v>
      </c>
      <c r="BI5" s="5" t="s">
        <v>235</v>
      </c>
      <c r="BJ5" s="5" t="s">
        <v>234</v>
      </c>
      <c r="BK5" s="5" t="s">
        <v>234</v>
      </c>
      <c r="BL5" s="5" t="s">
        <v>234</v>
      </c>
      <c r="BM5" s="5" t="s">
        <v>235</v>
      </c>
      <c r="BN5" s="5" t="s">
        <v>235</v>
      </c>
      <c r="BO5" s="5" t="s">
        <v>234</v>
      </c>
      <c r="BP5" s="5" t="s">
        <v>234</v>
      </c>
      <c r="BQ5" s="5" t="s">
        <v>234</v>
      </c>
      <c r="BR5" s="5" t="s">
        <v>235</v>
      </c>
      <c r="BS5" s="5" t="s">
        <v>235</v>
      </c>
      <c r="BT5" s="5" t="s">
        <v>234</v>
      </c>
      <c r="BU5" s="5" t="s">
        <v>234</v>
      </c>
      <c r="BV5" s="5" t="s">
        <v>234</v>
      </c>
      <c r="BW5" s="5" t="s">
        <v>235</v>
      </c>
      <c r="BX5" s="5" t="s">
        <v>235</v>
      </c>
      <c r="BY5" s="5" t="s">
        <v>234</v>
      </c>
      <c r="BZ5" s="5" t="s">
        <v>234</v>
      </c>
      <c r="CA5" s="5" t="s">
        <v>234</v>
      </c>
      <c r="CB5" s="5" t="s">
        <v>235</v>
      </c>
      <c r="CC5" s="5" t="s">
        <v>235</v>
      </c>
      <c r="CD5" s="5" t="s">
        <v>234</v>
      </c>
      <c r="CE5" s="5" t="s">
        <v>234</v>
      </c>
      <c r="CF5" s="5" t="s">
        <v>234</v>
      </c>
      <c r="CG5" s="5" t="s">
        <v>235</v>
      </c>
      <c r="CH5" s="5" t="s">
        <v>235</v>
      </c>
      <c r="CI5" s="5" t="s">
        <v>234</v>
      </c>
      <c r="CJ5" s="5" t="s">
        <v>234</v>
      </c>
      <c r="CK5" s="5" t="s">
        <v>234</v>
      </c>
      <c r="CL5" s="5" t="s">
        <v>235</v>
      </c>
      <c r="CM5" s="5" t="s">
        <v>235</v>
      </c>
      <c r="CN5" s="5" t="s">
        <v>234</v>
      </c>
      <c r="CO5" s="5" t="s">
        <v>234</v>
      </c>
      <c r="CP5" s="5" t="s">
        <v>234</v>
      </c>
      <c r="CQ5" s="5" t="s">
        <v>235</v>
      </c>
      <c r="CR5" s="5" t="s">
        <v>235</v>
      </c>
      <c r="CS5" s="5" t="s">
        <v>234</v>
      </c>
      <c r="CT5" s="5" t="s">
        <v>234</v>
      </c>
      <c r="CU5" s="5" t="s">
        <v>234</v>
      </c>
      <c r="CV5" s="5" t="s">
        <v>235</v>
      </c>
      <c r="CW5" s="5" t="s">
        <v>235</v>
      </c>
      <c r="CX5" s="5" t="s">
        <v>234</v>
      </c>
      <c r="CY5" s="5" t="s">
        <v>234</v>
      </c>
      <c r="CZ5" s="5" t="s">
        <v>234</v>
      </c>
      <c r="DA5" s="5" t="s">
        <v>235</v>
      </c>
      <c r="DB5" s="5" t="s">
        <v>235</v>
      </c>
      <c r="DC5" s="5" t="s">
        <v>234</v>
      </c>
      <c r="DD5" s="5" t="s">
        <v>234</v>
      </c>
      <c r="DE5" s="5" t="s">
        <v>234</v>
      </c>
      <c r="DF5" s="5" t="s">
        <v>235</v>
      </c>
      <c r="DG5" s="5" t="s">
        <v>235</v>
      </c>
      <c r="DH5" s="5" t="s">
        <v>234</v>
      </c>
      <c r="DI5" s="5" t="s">
        <v>234</v>
      </c>
      <c r="DJ5" s="5" t="s">
        <v>234</v>
      </c>
      <c r="DK5" s="5" t="s">
        <v>235</v>
      </c>
      <c r="DL5" s="5" t="s">
        <v>235</v>
      </c>
      <c r="DM5" s="5" t="s">
        <v>234</v>
      </c>
      <c r="DN5" s="5" t="s">
        <v>234</v>
      </c>
      <c r="DO5" s="5" t="s">
        <v>234</v>
      </c>
      <c r="DP5" s="5" t="s">
        <v>235</v>
      </c>
      <c r="DQ5" s="5" t="s">
        <v>235</v>
      </c>
    </row>
    <row r="6" spans="1:121" ht="15.75" customHeight="1" x14ac:dyDescent="0.35">
      <c r="A6" s="5" t="s">
        <v>236</v>
      </c>
      <c r="B6" s="5" t="s">
        <v>19</v>
      </c>
      <c r="C6" s="5" t="s">
        <v>19</v>
      </c>
      <c r="D6" s="5" t="s">
        <v>19</v>
      </c>
      <c r="E6" s="5" t="s">
        <v>19</v>
      </c>
      <c r="F6" s="5" t="s">
        <v>19</v>
      </c>
      <c r="G6" s="5" t="s">
        <v>19</v>
      </c>
      <c r="H6" s="5" t="s">
        <v>19</v>
      </c>
      <c r="I6" s="5" t="s">
        <v>19</v>
      </c>
      <c r="J6" s="5" t="s">
        <v>19</v>
      </c>
      <c r="K6" s="5" t="s">
        <v>19</v>
      </c>
      <c r="L6" s="5" t="s">
        <v>19</v>
      </c>
      <c r="M6" s="5" t="s">
        <v>19</v>
      </c>
      <c r="N6" s="5" t="s">
        <v>19</v>
      </c>
      <c r="O6" s="5" t="s">
        <v>19</v>
      </c>
      <c r="P6" s="5" t="s">
        <v>19</v>
      </c>
      <c r="Q6" s="5" t="s">
        <v>19</v>
      </c>
      <c r="R6" s="5" t="s">
        <v>19</v>
      </c>
      <c r="S6" s="5" t="s">
        <v>19</v>
      </c>
      <c r="T6" s="5" t="s">
        <v>19</v>
      </c>
      <c r="U6" s="5" t="s">
        <v>19</v>
      </c>
      <c r="V6" s="5" t="s">
        <v>19</v>
      </c>
      <c r="W6" s="5" t="s">
        <v>19</v>
      </c>
      <c r="X6" s="5" t="s">
        <v>19</v>
      </c>
      <c r="Y6" s="5" t="s">
        <v>19</v>
      </c>
      <c r="Z6" s="5" t="s">
        <v>19</v>
      </c>
      <c r="AA6" s="5" t="s">
        <v>19</v>
      </c>
      <c r="AB6" s="5" t="s">
        <v>19</v>
      </c>
      <c r="AC6" s="5" t="s">
        <v>19</v>
      </c>
      <c r="AD6" s="5" t="s">
        <v>19</v>
      </c>
      <c r="AE6" s="5" t="s">
        <v>19</v>
      </c>
      <c r="AF6" s="5" t="s">
        <v>19</v>
      </c>
      <c r="AG6" s="5" t="s">
        <v>19</v>
      </c>
      <c r="AH6" s="5" t="s">
        <v>19</v>
      </c>
      <c r="AI6" s="5" t="s">
        <v>19</v>
      </c>
      <c r="AJ6" s="5" t="s">
        <v>19</v>
      </c>
      <c r="AK6" s="5" t="s">
        <v>19</v>
      </c>
      <c r="AL6" s="5" t="s">
        <v>19</v>
      </c>
      <c r="AM6" s="5" t="s">
        <v>19</v>
      </c>
      <c r="AN6" s="5" t="s">
        <v>19</v>
      </c>
      <c r="AO6" s="5" t="s">
        <v>19</v>
      </c>
      <c r="AP6" s="5" t="s">
        <v>19</v>
      </c>
      <c r="AQ6" s="5" t="s">
        <v>19</v>
      </c>
      <c r="AR6" s="5" t="s">
        <v>19</v>
      </c>
      <c r="AS6" s="5" t="s">
        <v>19</v>
      </c>
      <c r="AT6" s="5" t="s">
        <v>19</v>
      </c>
      <c r="AU6" s="5" t="s">
        <v>19</v>
      </c>
      <c r="AV6" s="5" t="s">
        <v>19</v>
      </c>
      <c r="AW6" s="5" t="s">
        <v>19</v>
      </c>
      <c r="AX6" s="5" t="s">
        <v>19</v>
      </c>
      <c r="AY6" s="5" t="s">
        <v>19</v>
      </c>
      <c r="AZ6" s="5" t="s">
        <v>19</v>
      </c>
      <c r="BA6" s="5" t="s">
        <v>19</v>
      </c>
      <c r="BB6" s="5" t="s">
        <v>19</v>
      </c>
      <c r="BC6" s="5" t="s">
        <v>19</v>
      </c>
      <c r="BD6" s="5" t="s">
        <v>19</v>
      </c>
      <c r="BE6" s="5" t="s">
        <v>19</v>
      </c>
      <c r="BF6" s="5" t="s">
        <v>19</v>
      </c>
      <c r="BG6" s="5" t="s">
        <v>19</v>
      </c>
      <c r="BH6" s="5" t="s">
        <v>19</v>
      </c>
      <c r="BI6" s="5" t="s">
        <v>19</v>
      </c>
      <c r="BJ6" s="5" t="s">
        <v>19</v>
      </c>
      <c r="BK6" s="5" t="s">
        <v>19</v>
      </c>
      <c r="BL6" s="5" t="s">
        <v>19</v>
      </c>
      <c r="BM6" s="5" t="s">
        <v>19</v>
      </c>
      <c r="BN6" s="5" t="s">
        <v>19</v>
      </c>
      <c r="BO6" s="5" t="s">
        <v>19</v>
      </c>
      <c r="BP6" s="5" t="s">
        <v>19</v>
      </c>
      <c r="BQ6" s="5" t="s">
        <v>19</v>
      </c>
      <c r="BR6" s="5" t="s">
        <v>19</v>
      </c>
      <c r="BS6" s="5" t="s">
        <v>19</v>
      </c>
      <c r="BT6" s="5" t="s">
        <v>19</v>
      </c>
      <c r="BU6" s="5" t="s">
        <v>19</v>
      </c>
      <c r="BV6" s="5" t="s">
        <v>19</v>
      </c>
      <c r="BW6" s="5" t="s">
        <v>19</v>
      </c>
      <c r="BX6" s="5" t="s">
        <v>19</v>
      </c>
      <c r="BY6" s="5" t="s">
        <v>19</v>
      </c>
      <c r="BZ6" s="5" t="s">
        <v>19</v>
      </c>
      <c r="CA6" s="5" t="s">
        <v>19</v>
      </c>
      <c r="CB6" s="5" t="s">
        <v>19</v>
      </c>
      <c r="CC6" s="5" t="s">
        <v>19</v>
      </c>
      <c r="CD6" s="5" t="s">
        <v>19</v>
      </c>
      <c r="CE6" s="5" t="s">
        <v>19</v>
      </c>
      <c r="CF6" s="5" t="s">
        <v>19</v>
      </c>
      <c r="CG6" s="5" t="s">
        <v>19</v>
      </c>
      <c r="CH6" s="5" t="s">
        <v>19</v>
      </c>
      <c r="CI6" s="5" t="s">
        <v>19</v>
      </c>
      <c r="CJ6" s="5" t="s">
        <v>19</v>
      </c>
      <c r="CK6" s="5" t="s">
        <v>19</v>
      </c>
      <c r="CL6" s="5" t="s">
        <v>19</v>
      </c>
      <c r="CM6" s="5" t="s">
        <v>19</v>
      </c>
      <c r="CN6" s="5" t="s">
        <v>19</v>
      </c>
      <c r="CO6" s="5" t="s">
        <v>19</v>
      </c>
      <c r="CP6" s="5" t="s">
        <v>19</v>
      </c>
      <c r="CQ6" s="5" t="s">
        <v>19</v>
      </c>
      <c r="CR6" s="5" t="s">
        <v>19</v>
      </c>
      <c r="CS6" s="5" t="s">
        <v>19</v>
      </c>
      <c r="CT6" s="5" t="s">
        <v>19</v>
      </c>
      <c r="CU6" s="5" t="s">
        <v>19</v>
      </c>
      <c r="CV6" s="5" t="s">
        <v>19</v>
      </c>
      <c r="CW6" s="5" t="s">
        <v>19</v>
      </c>
      <c r="CX6" s="5" t="s">
        <v>19</v>
      </c>
      <c r="CY6" s="5" t="s">
        <v>19</v>
      </c>
      <c r="CZ6" s="5" t="s">
        <v>19</v>
      </c>
      <c r="DA6" s="5" t="s">
        <v>19</v>
      </c>
      <c r="DB6" s="5" t="s">
        <v>19</v>
      </c>
      <c r="DC6" s="5" t="s">
        <v>19</v>
      </c>
      <c r="DD6" s="5" t="s">
        <v>19</v>
      </c>
      <c r="DE6" s="5" t="s">
        <v>19</v>
      </c>
      <c r="DF6" s="5" t="s">
        <v>19</v>
      </c>
      <c r="DG6" s="5" t="s">
        <v>19</v>
      </c>
      <c r="DH6" s="5" t="s">
        <v>19</v>
      </c>
      <c r="DI6" s="5" t="s">
        <v>19</v>
      </c>
      <c r="DJ6" s="5" t="s">
        <v>19</v>
      </c>
      <c r="DK6" s="5" t="s">
        <v>19</v>
      </c>
      <c r="DL6" s="5" t="s">
        <v>19</v>
      </c>
      <c r="DM6" s="5" t="s">
        <v>19</v>
      </c>
      <c r="DN6" s="5" t="s">
        <v>19</v>
      </c>
      <c r="DO6" s="5" t="s">
        <v>19</v>
      </c>
      <c r="DP6" s="5" t="s">
        <v>19</v>
      </c>
      <c r="DQ6" s="5" t="s">
        <v>19</v>
      </c>
    </row>
    <row r="7" spans="1:121" ht="15.75" customHeight="1" x14ac:dyDescent="0.35">
      <c r="A7" s="5" t="s">
        <v>237</v>
      </c>
      <c r="B7" s="6">
        <v>0</v>
      </c>
      <c r="C7" s="5" t="s">
        <v>238</v>
      </c>
      <c r="D7" s="5" t="s">
        <v>239</v>
      </c>
      <c r="E7" s="5" t="s">
        <v>238</v>
      </c>
      <c r="F7" s="5" t="s">
        <v>239</v>
      </c>
      <c r="G7" s="6">
        <v>0</v>
      </c>
      <c r="H7" s="5" t="s">
        <v>238</v>
      </c>
      <c r="I7" s="5" t="s">
        <v>239</v>
      </c>
      <c r="J7" s="5" t="s">
        <v>238</v>
      </c>
      <c r="K7" s="5" t="s">
        <v>239</v>
      </c>
      <c r="L7" s="6">
        <v>0</v>
      </c>
      <c r="M7" s="5" t="s">
        <v>238</v>
      </c>
      <c r="N7" s="5" t="s">
        <v>239</v>
      </c>
      <c r="O7" s="5" t="s">
        <v>238</v>
      </c>
      <c r="P7" s="5" t="s">
        <v>239</v>
      </c>
      <c r="Q7" s="6">
        <v>0</v>
      </c>
      <c r="R7" s="5" t="s">
        <v>238</v>
      </c>
      <c r="S7" s="5" t="s">
        <v>239</v>
      </c>
      <c r="T7" s="5" t="s">
        <v>238</v>
      </c>
      <c r="U7" s="5" t="s">
        <v>239</v>
      </c>
      <c r="V7" s="6">
        <v>0</v>
      </c>
      <c r="W7" s="5" t="s">
        <v>238</v>
      </c>
      <c r="X7" s="5" t="s">
        <v>239</v>
      </c>
      <c r="Y7" s="5" t="s">
        <v>238</v>
      </c>
      <c r="Z7" s="5" t="s">
        <v>239</v>
      </c>
      <c r="AA7" s="6">
        <v>0</v>
      </c>
      <c r="AB7" s="5" t="s">
        <v>238</v>
      </c>
      <c r="AC7" s="5" t="s">
        <v>239</v>
      </c>
      <c r="AD7" s="5" t="s">
        <v>238</v>
      </c>
      <c r="AE7" s="5" t="s">
        <v>239</v>
      </c>
      <c r="AF7" s="6">
        <v>0</v>
      </c>
      <c r="AG7" s="5" t="s">
        <v>238</v>
      </c>
      <c r="AH7" s="5" t="s">
        <v>239</v>
      </c>
      <c r="AI7" s="5" t="s">
        <v>238</v>
      </c>
      <c r="AJ7" s="5" t="s">
        <v>239</v>
      </c>
      <c r="AK7" s="6">
        <v>0</v>
      </c>
      <c r="AL7" s="5" t="s">
        <v>238</v>
      </c>
      <c r="AM7" s="5" t="s">
        <v>239</v>
      </c>
      <c r="AN7" s="5" t="s">
        <v>238</v>
      </c>
      <c r="AO7" s="5" t="s">
        <v>239</v>
      </c>
      <c r="AP7" s="6">
        <v>0</v>
      </c>
      <c r="AQ7" s="5" t="s">
        <v>238</v>
      </c>
      <c r="AR7" s="5" t="s">
        <v>239</v>
      </c>
      <c r="AS7" s="5" t="s">
        <v>238</v>
      </c>
      <c r="AT7" s="5" t="s">
        <v>239</v>
      </c>
      <c r="AU7" s="6">
        <v>0</v>
      </c>
      <c r="AV7" s="5" t="s">
        <v>238</v>
      </c>
      <c r="AW7" s="5" t="s">
        <v>239</v>
      </c>
      <c r="AX7" s="5" t="s">
        <v>238</v>
      </c>
      <c r="AY7" s="5" t="s">
        <v>239</v>
      </c>
      <c r="AZ7" s="6">
        <v>0</v>
      </c>
      <c r="BA7" s="5" t="s">
        <v>238</v>
      </c>
      <c r="BB7" s="5" t="s">
        <v>239</v>
      </c>
      <c r="BC7" s="5" t="s">
        <v>238</v>
      </c>
      <c r="BD7" s="5" t="s">
        <v>239</v>
      </c>
      <c r="BE7" s="6">
        <v>0</v>
      </c>
      <c r="BF7" s="5" t="s">
        <v>238</v>
      </c>
      <c r="BG7" s="5" t="s">
        <v>239</v>
      </c>
      <c r="BH7" s="5" t="s">
        <v>238</v>
      </c>
      <c r="BI7" s="5" t="s">
        <v>239</v>
      </c>
      <c r="BJ7" s="6">
        <v>0</v>
      </c>
      <c r="BK7" s="5" t="s">
        <v>238</v>
      </c>
      <c r="BL7" s="5" t="s">
        <v>239</v>
      </c>
      <c r="BM7" s="5" t="s">
        <v>238</v>
      </c>
      <c r="BN7" s="5" t="s">
        <v>239</v>
      </c>
      <c r="BO7" s="6">
        <v>0</v>
      </c>
      <c r="BP7" s="5" t="s">
        <v>238</v>
      </c>
      <c r="BQ7" s="5" t="s">
        <v>239</v>
      </c>
      <c r="BR7" s="5" t="s">
        <v>238</v>
      </c>
      <c r="BS7" s="5" t="s">
        <v>239</v>
      </c>
      <c r="BT7" s="6">
        <v>0</v>
      </c>
      <c r="BU7" s="5" t="s">
        <v>238</v>
      </c>
      <c r="BV7" s="5" t="s">
        <v>239</v>
      </c>
      <c r="BW7" s="5" t="s">
        <v>238</v>
      </c>
      <c r="BX7" s="5" t="s">
        <v>239</v>
      </c>
      <c r="BY7" s="6">
        <v>0</v>
      </c>
      <c r="BZ7" s="5" t="s">
        <v>238</v>
      </c>
      <c r="CA7" s="5" t="s">
        <v>239</v>
      </c>
      <c r="CB7" s="5" t="s">
        <v>238</v>
      </c>
      <c r="CC7" s="5" t="s">
        <v>239</v>
      </c>
      <c r="CD7" s="6">
        <v>0</v>
      </c>
      <c r="CE7" s="5" t="s">
        <v>238</v>
      </c>
      <c r="CF7" s="5" t="s">
        <v>239</v>
      </c>
      <c r="CG7" s="5" t="s">
        <v>238</v>
      </c>
      <c r="CH7" s="5" t="s">
        <v>239</v>
      </c>
      <c r="CI7" s="6">
        <v>0</v>
      </c>
      <c r="CJ7" s="5" t="s">
        <v>238</v>
      </c>
      <c r="CK7" s="5" t="s">
        <v>239</v>
      </c>
      <c r="CL7" s="5" t="s">
        <v>238</v>
      </c>
      <c r="CM7" s="5" t="s">
        <v>239</v>
      </c>
      <c r="CN7" s="6">
        <v>0</v>
      </c>
      <c r="CO7" s="5" t="s">
        <v>238</v>
      </c>
      <c r="CP7" s="5" t="s">
        <v>239</v>
      </c>
      <c r="CQ7" s="5" t="s">
        <v>238</v>
      </c>
      <c r="CR7" s="5" t="s">
        <v>239</v>
      </c>
      <c r="CS7" s="6">
        <v>0</v>
      </c>
      <c r="CT7" s="5" t="s">
        <v>238</v>
      </c>
      <c r="CU7" s="5" t="s">
        <v>239</v>
      </c>
      <c r="CV7" s="5" t="s">
        <v>238</v>
      </c>
      <c r="CW7" s="5" t="s">
        <v>239</v>
      </c>
      <c r="CX7" s="6">
        <v>0</v>
      </c>
      <c r="CY7" s="5" t="s">
        <v>238</v>
      </c>
      <c r="CZ7" s="5" t="s">
        <v>239</v>
      </c>
      <c r="DA7" s="5" t="s">
        <v>238</v>
      </c>
      <c r="DB7" s="5" t="s">
        <v>239</v>
      </c>
      <c r="DC7" s="6">
        <v>0</v>
      </c>
      <c r="DD7" s="5" t="s">
        <v>238</v>
      </c>
      <c r="DE7" s="5" t="s">
        <v>239</v>
      </c>
      <c r="DF7" s="5" t="s">
        <v>238</v>
      </c>
      <c r="DG7" s="5" t="s">
        <v>239</v>
      </c>
      <c r="DH7" s="6">
        <v>0</v>
      </c>
      <c r="DI7" s="5" t="s">
        <v>238</v>
      </c>
      <c r="DJ7" s="5" t="s">
        <v>239</v>
      </c>
      <c r="DK7" s="5" t="s">
        <v>238</v>
      </c>
      <c r="DL7" s="5" t="s">
        <v>239</v>
      </c>
      <c r="DM7" s="6">
        <v>0</v>
      </c>
      <c r="DN7" s="5" t="s">
        <v>238</v>
      </c>
      <c r="DO7" s="5" t="s">
        <v>239</v>
      </c>
      <c r="DP7" s="5" t="s">
        <v>238</v>
      </c>
      <c r="DQ7" s="5" t="s">
        <v>239</v>
      </c>
    </row>
    <row r="8" spans="1:121" ht="15.75" customHeight="1" x14ac:dyDescent="0.35">
      <c r="A8" s="5" t="s">
        <v>240</v>
      </c>
      <c r="B8" s="6">
        <v>0</v>
      </c>
      <c r="C8" s="6">
        <v>0</v>
      </c>
      <c r="D8" s="6">
        <v>0</v>
      </c>
      <c r="E8" s="6">
        <v>0</v>
      </c>
      <c r="F8" s="6">
        <v>0</v>
      </c>
      <c r="G8" s="6">
        <v>0</v>
      </c>
      <c r="H8" s="6">
        <v>0</v>
      </c>
      <c r="I8" s="6">
        <v>0</v>
      </c>
      <c r="J8" s="6">
        <v>0</v>
      </c>
      <c r="K8" s="6">
        <v>0</v>
      </c>
      <c r="L8" s="6">
        <v>0</v>
      </c>
      <c r="M8" s="6">
        <v>0</v>
      </c>
      <c r="N8" s="6">
        <v>0</v>
      </c>
      <c r="O8" s="6">
        <v>0</v>
      </c>
      <c r="P8" s="6">
        <v>0</v>
      </c>
      <c r="Q8" s="6">
        <v>0</v>
      </c>
      <c r="R8" s="6">
        <v>0</v>
      </c>
      <c r="S8" s="6">
        <v>0</v>
      </c>
      <c r="T8" s="6">
        <v>0</v>
      </c>
      <c r="U8" s="6">
        <v>0</v>
      </c>
      <c r="V8" s="6">
        <v>0</v>
      </c>
      <c r="W8" s="6">
        <v>0</v>
      </c>
      <c r="X8" s="6">
        <v>0</v>
      </c>
      <c r="Y8" s="6">
        <v>0</v>
      </c>
      <c r="Z8" s="6">
        <v>0</v>
      </c>
      <c r="AA8" s="6">
        <v>0</v>
      </c>
      <c r="AB8" s="6">
        <v>0</v>
      </c>
      <c r="AC8" s="6">
        <v>0</v>
      </c>
      <c r="AD8" s="6">
        <v>0</v>
      </c>
      <c r="AE8" s="6">
        <v>0</v>
      </c>
      <c r="AF8" s="6">
        <v>0</v>
      </c>
      <c r="AG8" s="6">
        <v>0</v>
      </c>
      <c r="AH8" s="6">
        <v>0</v>
      </c>
      <c r="AI8" s="6">
        <v>0</v>
      </c>
      <c r="AJ8" s="6">
        <v>0</v>
      </c>
      <c r="AK8" s="6">
        <v>0</v>
      </c>
      <c r="AL8" s="6">
        <v>0</v>
      </c>
      <c r="AM8" s="6">
        <v>0</v>
      </c>
      <c r="AN8" s="6">
        <v>0</v>
      </c>
      <c r="AO8" s="6">
        <v>0</v>
      </c>
      <c r="AP8" s="6">
        <v>0</v>
      </c>
      <c r="AQ8" s="6">
        <v>0</v>
      </c>
      <c r="AR8" s="6">
        <v>0</v>
      </c>
      <c r="AS8" s="6">
        <v>0</v>
      </c>
      <c r="AT8" s="6">
        <v>0</v>
      </c>
      <c r="AU8" s="6">
        <v>0</v>
      </c>
      <c r="AV8" s="6">
        <v>0</v>
      </c>
      <c r="AW8" s="6">
        <v>0</v>
      </c>
      <c r="AX8" s="6">
        <v>0</v>
      </c>
      <c r="AY8" s="6">
        <v>0</v>
      </c>
      <c r="AZ8" s="6">
        <v>0</v>
      </c>
      <c r="BA8" s="6">
        <v>0</v>
      </c>
      <c r="BB8" s="6">
        <v>0</v>
      </c>
      <c r="BC8" s="6">
        <v>0</v>
      </c>
      <c r="BD8" s="6">
        <v>0</v>
      </c>
      <c r="BE8" s="6">
        <v>0</v>
      </c>
      <c r="BF8" s="6">
        <v>0</v>
      </c>
      <c r="BG8" s="6">
        <v>0</v>
      </c>
      <c r="BH8" s="6">
        <v>0</v>
      </c>
      <c r="BI8" s="6">
        <v>0</v>
      </c>
      <c r="BJ8" s="6">
        <v>0</v>
      </c>
      <c r="BK8" s="6">
        <v>0</v>
      </c>
      <c r="BL8" s="6">
        <v>0</v>
      </c>
      <c r="BM8" s="6">
        <v>0</v>
      </c>
      <c r="BN8" s="6">
        <v>0</v>
      </c>
      <c r="BO8" s="6">
        <v>0</v>
      </c>
      <c r="BP8" s="6">
        <v>0</v>
      </c>
      <c r="BQ8" s="6">
        <v>0</v>
      </c>
      <c r="BR8" s="6">
        <v>0</v>
      </c>
      <c r="BS8" s="6">
        <v>0</v>
      </c>
      <c r="BT8" s="6">
        <v>0</v>
      </c>
      <c r="BU8" s="6">
        <v>0</v>
      </c>
      <c r="BV8" s="6">
        <v>0</v>
      </c>
      <c r="BW8" s="6">
        <v>0</v>
      </c>
      <c r="BX8" s="6">
        <v>0</v>
      </c>
      <c r="BY8" s="6">
        <v>0</v>
      </c>
      <c r="BZ8" s="6">
        <v>0</v>
      </c>
      <c r="CA8" s="6">
        <v>0</v>
      </c>
      <c r="CB8" s="6">
        <v>0</v>
      </c>
      <c r="CC8" s="6">
        <v>0</v>
      </c>
      <c r="CD8" s="6">
        <v>0</v>
      </c>
      <c r="CE8" s="6">
        <v>0</v>
      </c>
      <c r="CF8" s="6">
        <v>0</v>
      </c>
      <c r="CG8" s="6">
        <v>0</v>
      </c>
      <c r="CH8" s="6">
        <v>0</v>
      </c>
      <c r="CI8" s="6">
        <v>0</v>
      </c>
      <c r="CJ8" s="6">
        <v>0</v>
      </c>
      <c r="CK8" s="6">
        <v>0</v>
      </c>
      <c r="CL8" s="6">
        <v>0</v>
      </c>
      <c r="CM8" s="6">
        <v>0</v>
      </c>
      <c r="CN8" s="6">
        <v>0</v>
      </c>
      <c r="CO8" s="6">
        <v>0</v>
      </c>
      <c r="CP8" s="6">
        <v>0</v>
      </c>
      <c r="CQ8" s="6">
        <v>0</v>
      </c>
      <c r="CR8" s="6">
        <v>0</v>
      </c>
      <c r="CS8" s="6">
        <v>0</v>
      </c>
      <c r="CT8" s="6">
        <v>0</v>
      </c>
      <c r="CU8" s="6">
        <v>0</v>
      </c>
      <c r="CV8" s="6">
        <v>0</v>
      </c>
      <c r="CW8" s="6">
        <v>0</v>
      </c>
      <c r="CX8" s="6">
        <v>0</v>
      </c>
      <c r="CY8" s="6">
        <v>0</v>
      </c>
      <c r="CZ8" s="6">
        <v>0</v>
      </c>
      <c r="DA8" s="6">
        <v>0</v>
      </c>
      <c r="DB8" s="6">
        <v>0</v>
      </c>
      <c r="DC8" s="6">
        <v>0</v>
      </c>
      <c r="DD8" s="6">
        <v>0</v>
      </c>
      <c r="DE8" s="6">
        <v>0</v>
      </c>
      <c r="DF8" s="6">
        <v>0</v>
      </c>
      <c r="DG8" s="6">
        <v>0</v>
      </c>
      <c r="DH8" s="6">
        <v>0</v>
      </c>
      <c r="DI8" s="6">
        <v>0</v>
      </c>
      <c r="DJ8" s="6">
        <v>0</v>
      </c>
      <c r="DK8" s="6">
        <v>0</v>
      </c>
      <c r="DL8" s="6">
        <v>0</v>
      </c>
      <c r="DM8" s="6">
        <v>0</v>
      </c>
      <c r="DN8" s="6">
        <v>0</v>
      </c>
      <c r="DO8" s="6">
        <v>0</v>
      </c>
      <c r="DP8" s="6">
        <v>0</v>
      </c>
      <c r="DQ8" s="6">
        <v>0</v>
      </c>
    </row>
    <row r="9" spans="1:121" ht="15.75" customHeight="1" x14ac:dyDescent="0.35">
      <c r="A9" s="5" t="s">
        <v>241</v>
      </c>
      <c r="B9" s="6">
        <v>3.4406129999999999</v>
      </c>
      <c r="C9" s="6">
        <v>0.69855699999999998</v>
      </c>
      <c r="D9" s="6">
        <v>0.48508899999999999</v>
      </c>
      <c r="E9" s="6">
        <v>8.3646229999999999</v>
      </c>
      <c r="F9" s="6">
        <v>7.5094589999999997</v>
      </c>
      <c r="G9" s="6">
        <v>4.4226089999999996</v>
      </c>
      <c r="H9" s="6">
        <v>5.2701010000000004</v>
      </c>
      <c r="I9" s="6">
        <v>5.913214</v>
      </c>
      <c r="J9" s="6">
        <v>4.2999299999999998</v>
      </c>
      <c r="K9" s="6">
        <v>9.1485789999999998</v>
      </c>
      <c r="L9" s="6">
        <v>11.858879999999999</v>
      </c>
      <c r="M9" s="6">
        <v>8.6720799999999993</v>
      </c>
      <c r="N9" s="6">
        <v>16.348030000000001</v>
      </c>
      <c r="O9" s="6">
        <v>7.9543869999999997</v>
      </c>
      <c r="P9" s="6">
        <v>9.5117189999999994</v>
      </c>
      <c r="Q9" s="6">
        <v>0</v>
      </c>
      <c r="R9" s="6">
        <v>0</v>
      </c>
      <c r="S9" s="6">
        <v>10.62224</v>
      </c>
      <c r="T9" s="6">
        <v>0</v>
      </c>
      <c r="U9" s="6">
        <v>0</v>
      </c>
      <c r="V9" s="6">
        <v>17.480029999999999</v>
      </c>
      <c r="W9" s="6">
        <v>24.66065</v>
      </c>
      <c r="X9" s="6">
        <v>25.896899999999999</v>
      </c>
      <c r="Y9" s="6">
        <v>12.72025</v>
      </c>
      <c r="Z9" s="6">
        <v>16.109780000000001</v>
      </c>
      <c r="AA9" s="6">
        <v>4.3670109999999998</v>
      </c>
      <c r="AB9" s="6">
        <v>8.9259149999999998</v>
      </c>
      <c r="AC9" s="6">
        <v>8.3215439999999994</v>
      </c>
      <c r="AD9" s="6">
        <v>6.7605339999999998</v>
      </c>
      <c r="AE9" s="6">
        <v>7.1745679999999998</v>
      </c>
      <c r="AF9" s="6">
        <v>15.08977</v>
      </c>
      <c r="AG9" s="6">
        <v>15.64869</v>
      </c>
      <c r="AH9" s="6">
        <v>17.006959999999999</v>
      </c>
      <c r="AI9" s="6">
        <v>22.992619999999999</v>
      </c>
      <c r="AJ9" s="6">
        <v>21.023849999999999</v>
      </c>
      <c r="AK9" s="6">
        <v>0</v>
      </c>
      <c r="AL9" s="6">
        <v>6.5593009999999996</v>
      </c>
      <c r="AM9" s="6">
        <v>0</v>
      </c>
      <c r="AN9" s="6">
        <v>0</v>
      </c>
      <c r="AO9" s="6">
        <v>16.11937</v>
      </c>
      <c r="AP9" s="6">
        <v>10.85383</v>
      </c>
      <c r="AQ9" s="6">
        <v>20.958359999999999</v>
      </c>
      <c r="AR9" s="6">
        <v>16.044540000000001</v>
      </c>
      <c r="AS9" s="6">
        <v>13.34633</v>
      </c>
      <c r="AT9" s="6">
        <v>11.939909999999999</v>
      </c>
      <c r="AU9" s="6">
        <v>7.5624510000000003</v>
      </c>
      <c r="AV9" s="6">
        <v>7.3363639999999997</v>
      </c>
      <c r="AW9" s="6">
        <v>7.5458340000000002</v>
      </c>
      <c r="AX9" s="6">
        <v>7.4238960000000001</v>
      </c>
      <c r="AY9" s="6">
        <v>11.52398</v>
      </c>
      <c r="AZ9" s="6">
        <v>20.758120000000002</v>
      </c>
      <c r="BA9" s="6">
        <v>14.401120000000001</v>
      </c>
      <c r="BB9" s="6">
        <v>18.5351</v>
      </c>
      <c r="BC9" s="6">
        <v>21.374199999999998</v>
      </c>
      <c r="BD9" s="6">
        <v>14.435600000000001</v>
      </c>
      <c r="BE9" s="6">
        <v>0</v>
      </c>
      <c r="BF9" s="6">
        <v>0</v>
      </c>
      <c r="BG9" s="6">
        <v>0</v>
      </c>
      <c r="BH9" s="6">
        <v>0</v>
      </c>
      <c r="BI9" s="6">
        <v>0</v>
      </c>
      <c r="BJ9" s="6">
        <v>11.5122</v>
      </c>
      <c r="BK9" s="6">
        <v>3.6826219999999998</v>
      </c>
      <c r="BL9" s="6">
        <v>40.510890000000003</v>
      </c>
      <c r="BM9" s="6">
        <v>16.23563</v>
      </c>
      <c r="BN9" s="6">
        <v>10.60162</v>
      </c>
      <c r="BO9" s="6">
        <v>4.4062989999999997</v>
      </c>
      <c r="BP9" s="6">
        <v>8.1029319999999991</v>
      </c>
      <c r="BQ9" s="6">
        <v>4.3140489999999998</v>
      </c>
      <c r="BR9" s="6">
        <v>7.6983180000000004</v>
      </c>
      <c r="BS9" s="6">
        <v>6.4068810000000003</v>
      </c>
      <c r="BT9" s="6">
        <v>7.7786730000000004</v>
      </c>
      <c r="BU9" s="6">
        <v>15.474869999999999</v>
      </c>
      <c r="BV9" s="6">
        <v>12.99264</v>
      </c>
      <c r="BW9" s="6">
        <v>7.9118310000000003</v>
      </c>
      <c r="BX9" s="6">
        <v>19.08644</v>
      </c>
      <c r="BY9" s="6">
        <v>0</v>
      </c>
      <c r="BZ9" s="6">
        <v>0</v>
      </c>
      <c r="CA9" s="6">
        <v>0</v>
      </c>
      <c r="CB9" s="6">
        <v>0</v>
      </c>
      <c r="CC9" s="6">
        <v>0</v>
      </c>
      <c r="CD9" s="6">
        <v>1.970656</v>
      </c>
      <c r="CE9" s="6">
        <v>6.6033359999999997</v>
      </c>
      <c r="CF9" s="6">
        <v>6.2958319999999999</v>
      </c>
      <c r="CG9" s="6">
        <v>7.9931559999999999</v>
      </c>
      <c r="CH9" s="6">
        <v>2.654595</v>
      </c>
      <c r="CI9" s="6">
        <v>3.270883</v>
      </c>
      <c r="CJ9" s="6">
        <v>3.4405730000000001</v>
      </c>
      <c r="CK9" s="6">
        <v>7.6397360000000001</v>
      </c>
      <c r="CL9" s="6">
        <v>6.6219200000000003</v>
      </c>
      <c r="CM9" s="6">
        <v>6.0954240000000004</v>
      </c>
      <c r="CN9" s="6">
        <v>9.3937899999999992</v>
      </c>
      <c r="CO9" s="6">
        <v>12.58975</v>
      </c>
      <c r="CP9" s="6">
        <v>8.7324970000000004</v>
      </c>
      <c r="CQ9" s="6">
        <v>14.84934</v>
      </c>
      <c r="CR9" s="6">
        <v>14.246969999999999</v>
      </c>
      <c r="CS9" s="6">
        <v>0</v>
      </c>
      <c r="CT9" s="6">
        <v>0</v>
      </c>
      <c r="CU9" s="6">
        <v>0</v>
      </c>
      <c r="CV9" s="6">
        <v>0</v>
      </c>
      <c r="CW9" s="6">
        <v>5.1792119999999997</v>
      </c>
      <c r="CX9" s="6">
        <v>9.2757310000000004</v>
      </c>
      <c r="CY9" s="6">
        <v>14.199730000000001</v>
      </c>
      <c r="CZ9" s="6">
        <v>16.91724</v>
      </c>
      <c r="DA9" s="6">
        <v>11.03415</v>
      </c>
      <c r="DB9" s="6">
        <v>13.36041</v>
      </c>
      <c r="DC9" s="6">
        <v>2.3199550000000002</v>
      </c>
      <c r="DD9" s="6">
        <v>4.0347840000000001</v>
      </c>
      <c r="DE9" s="6">
        <v>8.1720600000000001</v>
      </c>
      <c r="DF9" s="6">
        <v>5.4604100000000004</v>
      </c>
      <c r="DG9" s="6">
        <v>5.6636160000000002</v>
      </c>
      <c r="DH9" s="6">
        <v>9.4920000000000009</v>
      </c>
      <c r="DI9" s="6">
        <v>14.26784</v>
      </c>
      <c r="DJ9" s="6">
        <v>22.183409999999999</v>
      </c>
      <c r="DK9" s="6">
        <v>18.30434</v>
      </c>
      <c r="DL9" s="6">
        <v>12.535830000000001</v>
      </c>
      <c r="DM9" s="6">
        <v>0</v>
      </c>
      <c r="DN9" s="6">
        <v>0</v>
      </c>
      <c r="DO9" s="6">
        <v>0</v>
      </c>
      <c r="DP9" s="6">
        <v>0</v>
      </c>
      <c r="DQ9" s="6">
        <v>0</v>
      </c>
    </row>
    <row r="10" spans="1:121" ht="15.75" customHeight="1" x14ac:dyDescent="0.35">
      <c r="A10" s="5" t="s">
        <v>242</v>
      </c>
      <c r="B10" s="6">
        <v>0.77412400000000003</v>
      </c>
      <c r="C10" s="6">
        <v>0.36337399999999997</v>
      </c>
      <c r="D10" s="6">
        <v>1.351612</v>
      </c>
      <c r="E10" s="6">
        <v>1.991473</v>
      </c>
      <c r="F10" s="6">
        <v>1.57263</v>
      </c>
      <c r="G10" s="6">
        <v>1.159365</v>
      </c>
      <c r="H10" s="6">
        <v>1.1662809999999999</v>
      </c>
      <c r="I10" s="6">
        <v>1.4128510000000001</v>
      </c>
      <c r="J10" s="6">
        <v>1.094258</v>
      </c>
      <c r="K10" s="6">
        <v>2.5568939999999998</v>
      </c>
      <c r="L10" s="6">
        <v>2.4852530000000002</v>
      </c>
      <c r="M10" s="6">
        <v>1.862433</v>
      </c>
      <c r="N10" s="6">
        <v>3.4604910000000002</v>
      </c>
      <c r="O10" s="6">
        <v>1.8265549999999999</v>
      </c>
      <c r="P10" s="6">
        <v>2.1565919999999998</v>
      </c>
      <c r="Q10" s="6">
        <v>0.87576699999999996</v>
      </c>
      <c r="R10" s="6">
        <v>0</v>
      </c>
      <c r="S10" s="6">
        <v>1.527477</v>
      </c>
      <c r="T10" s="6">
        <v>0</v>
      </c>
      <c r="U10" s="6">
        <v>0</v>
      </c>
      <c r="V10" s="6">
        <v>5.8282759999999998</v>
      </c>
      <c r="W10" s="6">
        <v>8.4889060000000001</v>
      </c>
      <c r="X10" s="6">
        <v>12.389139999999999</v>
      </c>
      <c r="Y10" s="6">
        <v>4.3129270000000002</v>
      </c>
      <c r="Z10" s="6">
        <v>4.9172820000000002</v>
      </c>
      <c r="AA10" s="6">
        <v>1.7852950000000001</v>
      </c>
      <c r="AB10" s="6">
        <v>3.7197789999999999</v>
      </c>
      <c r="AC10" s="6">
        <v>3.234928</v>
      </c>
      <c r="AD10" s="6">
        <v>2.6945420000000002</v>
      </c>
      <c r="AE10" s="6">
        <v>2.70892</v>
      </c>
      <c r="AF10" s="6">
        <v>5.4362630000000003</v>
      </c>
      <c r="AG10" s="6">
        <v>4.5422289999999998</v>
      </c>
      <c r="AH10" s="6">
        <v>6.3960309999999998</v>
      </c>
      <c r="AI10" s="6">
        <v>8.0156030000000005</v>
      </c>
      <c r="AJ10" s="6">
        <v>7.0651789999999997</v>
      </c>
      <c r="AK10" s="6">
        <v>0</v>
      </c>
      <c r="AL10" s="6">
        <v>2.2794430000000001</v>
      </c>
      <c r="AM10" s="6">
        <v>0</v>
      </c>
      <c r="AN10" s="6">
        <v>0</v>
      </c>
      <c r="AO10" s="6">
        <v>4.1112609999999998</v>
      </c>
      <c r="AP10" s="6">
        <v>2.347855</v>
      </c>
      <c r="AQ10" s="6">
        <v>4.0021750000000003</v>
      </c>
      <c r="AR10" s="6">
        <v>2.8747750000000001</v>
      </c>
      <c r="AS10" s="6">
        <v>2.659586</v>
      </c>
      <c r="AT10" s="6">
        <v>2.5678399999999999</v>
      </c>
      <c r="AU10" s="6">
        <v>1.699039</v>
      </c>
      <c r="AV10" s="6">
        <v>1.679808</v>
      </c>
      <c r="AW10" s="6">
        <v>1.648442</v>
      </c>
      <c r="AX10" s="6">
        <v>1.5591079999999999</v>
      </c>
      <c r="AY10" s="6">
        <v>2.743544</v>
      </c>
      <c r="AZ10" s="6">
        <v>4.070265</v>
      </c>
      <c r="BA10" s="6">
        <v>2.8005420000000001</v>
      </c>
      <c r="BB10" s="6">
        <v>3.6785830000000002</v>
      </c>
      <c r="BC10" s="6">
        <v>4.6637740000000001</v>
      </c>
      <c r="BD10" s="6">
        <v>3.0206879999999998</v>
      </c>
      <c r="BE10" s="6">
        <v>0</v>
      </c>
      <c r="BF10" s="6">
        <v>0</v>
      </c>
      <c r="BG10" s="6">
        <v>0</v>
      </c>
      <c r="BH10" s="6">
        <v>0</v>
      </c>
      <c r="BI10" s="6">
        <v>0</v>
      </c>
      <c r="BJ10" s="6">
        <v>5.3733199999999997</v>
      </c>
      <c r="BK10" s="6">
        <v>3.0143740000000001</v>
      </c>
      <c r="BL10" s="6">
        <v>12.929550000000001</v>
      </c>
      <c r="BM10" s="6">
        <v>6.3668469999999999</v>
      </c>
      <c r="BN10" s="6">
        <v>4.078875</v>
      </c>
      <c r="BO10" s="6">
        <v>1.858832</v>
      </c>
      <c r="BP10" s="6">
        <v>3.7307139999999999</v>
      </c>
      <c r="BQ10" s="6">
        <v>1.7414069999999999</v>
      </c>
      <c r="BR10" s="6">
        <v>3.529093</v>
      </c>
      <c r="BS10" s="6">
        <v>2.7689279999999998</v>
      </c>
      <c r="BT10" s="6">
        <v>2.6035529999999998</v>
      </c>
      <c r="BU10" s="6">
        <v>5.7218349999999996</v>
      </c>
      <c r="BV10" s="6">
        <v>4.6851599999999998</v>
      </c>
      <c r="BW10" s="6">
        <v>2.83805</v>
      </c>
      <c r="BX10" s="6">
        <v>7.1085510000000003</v>
      </c>
      <c r="BY10" s="6">
        <v>0</v>
      </c>
      <c r="BZ10" s="6">
        <v>0</v>
      </c>
      <c r="CA10" s="6">
        <v>3.799245</v>
      </c>
      <c r="CB10" s="6">
        <v>0</v>
      </c>
      <c r="CC10" s="6">
        <v>0</v>
      </c>
      <c r="CD10" s="6">
        <v>0.56661499999999998</v>
      </c>
      <c r="CE10" s="6">
        <v>1.69947</v>
      </c>
      <c r="CF10" s="6">
        <v>1.3707419999999999</v>
      </c>
      <c r="CG10" s="6">
        <v>2.1673969999999998</v>
      </c>
      <c r="CH10" s="6">
        <v>0.64954199999999995</v>
      </c>
      <c r="CI10" s="6">
        <v>1.017795</v>
      </c>
      <c r="CJ10" s="6">
        <v>1.1798709999999999</v>
      </c>
      <c r="CK10" s="6">
        <v>2.6730619999999998</v>
      </c>
      <c r="CL10" s="6">
        <v>2.2590840000000001</v>
      </c>
      <c r="CM10" s="6">
        <v>2.060235</v>
      </c>
      <c r="CN10" s="6">
        <v>2.8570129999999998</v>
      </c>
      <c r="CO10" s="6">
        <v>3.887248</v>
      </c>
      <c r="CP10" s="6">
        <v>2.7111299999999998</v>
      </c>
      <c r="CQ10" s="6">
        <v>4.7501899999999999</v>
      </c>
      <c r="CR10" s="6">
        <v>4.6941509999999997</v>
      </c>
      <c r="CS10" s="6">
        <v>0</v>
      </c>
      <c r="CT10" s="6">
        <v>5.0180100000000003</v>
      </c>
      <c r="CU10" s="6">
        <v>0</v>
      </c>
      <c r="CV10" s="6">
        <v>0</v>
      </c>
      <c r="CW10" s="6">
        <v>1.557709</v>
      </c>
      <c r="CX10" s="6">
        <v>3.2172459999999998</v>
      </c>
      <c r="CY10" s="6">
        <v>3.8520940000000001</v>
      </c>
      <c r="CZ10" s="6">
        <v>4.7878730000000003</v>
      </c>
      <c r="DA10" s="6">
        <v>2.7394910000000001</v>
      </c>
      <c r="DB10" s="6">
        <v>3.2538429999999998</v>
      </c>
      <c r="DC10" s="6">
        <v>0.80322000000000005</v>
      </c>
      <c r="DD10" s="6">
        <v>1.4289000000000001</v>
      </c>
      <c r="DE10" s="6">
        <v>2.6717409999999999</v>
      </c>
      <c r="DF10" s="6">
        <v>1.8735820000000001</v>
      </c>
      <c r="DG10" s="6">
        <v>2.0039829999999998</v>
      </c>
      <c r="DH10" s="6">
        <v>2.7741880000000001</v>
      </c>
      <c r="DI10" s="6">
        <v>4.425916</v>
      </c>
      <c r="DJ10" s="6">
        <v>6.378145</v>
      </c>
      <c r="DK10" s="6">
        <v>5.3018530000000004</v>
      </c>
      <c r="DL10" s="6">
        <v>4.0474459999999999</v>
      </c>
      <c r="DM10" s="6">
        <v>0</v>
      </c>
      <c r="DN10" s="6">
        <v>0</v>
      </c>
      <c r="DO10" s="6">
        <v>0</v>
      </c>
      <c r="DP10" s="6">
        <v>0</v>
      </c>
      <c r="DQ10" s="6">
        <v>0</v>
      </c>
    </row>
    <row r="11" spans="1:121" ht="15.75" customHeight="1" x14ac:dyDescent="0.35">
      <c r="A11" s="5" t="s">
        <v>243</v>
      </c>
      <c r="B11" s="6">
        <v>0.18676799999999999</v>
      </c>
      <c r="C11" s="6">
        <v>0.19062100000000001</v>
      </c>
      <c r="D11" s="6">
        <v>0.56825199999999998</v>
      </c>
      <c r="E11" s="6">
        <v>0.34803000000000001</v>
      </c>
      <c r="F11" s="6">
        <v>0.32849600000000001</v>
      </c>
      <c r="G11" s="6">
        <v>0.278364</v>
      </c>
      <c r="H11" s="6">
        <v>0.26616000000000001</v>
      </c>
      <c r="I11" s="6">
        <v>0.33062200000000003</v>
      </c>
      <c r="J11" s="6">
        <v>0.219165</v>
      </c>
      <c r="K11" s="6">
        <v>0.47026000000000001</v>
      </c>
      <c r="L11" s="6">
        <v>0.53800999999999999</v>
      </c>
      <c r="M11" s="6">
        <v>0.40178199999999997</v>
      </c>
      <c r="N11" s="6">
        <v>0.79104699999999994</v>
      </c>
      <c r="O11" s="6">
        <v>0.36018</v>
      </c>
      <c r="P11" s="6">
        <v>0.43915999999999999</v>
      </c>
      <c r="Q11" s="6">
        <v>0.29139599999999999</v>
      </c>
      <c r="R11" s="6">
        <v>0</v>
      </c>
      <c r="S11" s="6">
        <v>0.37378099999999997</v>
      </c>
      <c r="T11" s="6">
        <v>0</v>
      </c>
      <c r="U11" s="6">
        <v>0</v>
      </c>
      <c r="V11" s="6">
        <v>0.529227</v>
      </c>
      <c r="W11" s="6">
        <v>0.97727399999999998</v>
      </c>
      <c r="X11" s="6">
        <v>1.366153</v>
      </c>
      <c r="Y11" s="6">
        <v>0.40440399999999999</v>
      </c>
      <c r="Z11" s="6">
        <v>0.46511999999999998</v>
      </c>
      <c r="AA11" s="6">
        <v>0.162303</v>
      </c>
      <c r="AB11" s="6">
        <v>0.33992299999999998</v>
      </c>
      <c r="AC11" s="6">
        <v>0.28381899999999999</v>
      </c>
      <c r="AD11" s="6">
        <v>0.244446</v>
      </c>
      <c r="AE11" s="6">
        <v>0.24485699999999999</v>
      </c>
      <c r="AF11" s="6">
        <v>0.45365899999999998</v>
      </c>
      <c r="AG11" s="6">
        <v>0.29551899999999998</v>
      </c>
      <c r="AH11" s="6">
        <v>0.56090899999999999</v>
      </c>
      <c r="AI11" s="6">
        <v>0.64473800000000003</v>
      </c>
      <c r="AJ11" s="6">
        <v>0.54130599999999995</v>
      </c>
      <c r="AK11" s="6">
        <v>0</v>
      </c>
      <c r="AL11" s="6">
        <v>0.21545800000000001</v>
      </c>
      <c r="AM11" s="6">
        <v>0</v>
      </c>
      <c r="AN11" s="6">
        <v>0</v>
      </c>
      <c r="AO11" s="6">
        <v>0.36170200000000002</v>
      </c>
      <c r="AP11" s="6">
        <v>0.35132200000000002</v>
      </c>
      <c r="AQ11" s="6">
        <v>0.72003200000000001</v>
      </c>
      <c r="AR11" s="6">
        <v>0.50778000000000001</v>
      </c>
      <c r="AS11" s="6">
        <v>0.47809600000000002</v>
      </c>
      <c r="AT11" s="6">
        <v>0.29148499999999999</v>
      </c>
      <c r="AU11" s="6">
        <v>0.23114199999999999</v>
      </c>
      <c r="AV11" s="6">
        <v>0.25295800000000002</v>
      </c>
      <c r="AW11" s="6">
        <v>0.256434</v>
      </c>
      <c r="AX11" s="6">
        <v>0.178365</v>
      </c>
      <c r="AY11" s="6">
        <v>0.42652699999999999</v>
      </c>
      <c r="AZ11" s="6">
        <v>0.46914600000000001</v>
      </c>
      <c r="BA11" s="6">
        <v>0.34616200000000003</v>
      </c>
      <c r="BB11" s="6">
        <v>0.42536299999999999</v>
      </c>
      <c r="BC11" s="6">
        <v>0.70611299999999999</v>
      </c>
      <c r="BD11" s="6">
        <v>0.40810299999999999</v>
      </c>
      <c r="BE11" s="6">
        <v>0</v>
      </c>
      <c r="BF11" s="6">
        <v>0</v>
      </c>
      <c r="BG11" s="6">
        <v>0</v>
      </c>
      <c r="BH11" s="6">
        <v>0</v>
      </c>
      <c r="BI11" s="6">
        <v>0</v>
      </c>
      <c r="BJ11" s="6">
        <v>0.63668999999999998</v>
      </c>
      <c r="BK11" s="6">
        <v>0.39440500000000001</v>
      </c>
      <c r="BL11" s="6">
        <v>1.3550819999999999</v>
      </c>
      <c r="BM11" s="6">
        <v>0.71979199999999999</v>
      </c>
      <c r="BN11" s="6">
        <v>0.52103100000000002</v>
      </c>
      <c r="BO11" s="6">
        <v>0.22862399999999999</v>
      </c>
      <c r="BP11" s="6">
        <v>0.49766199999999999</v>
      </c>
      <c r="BQ11" s="6">
        <v>0.20788899999999999</v>
      </c>
      <c r="BR11" s="6">
        <v>0.48748200000000003</v>
      </c>
      <c r="BS11" s="6">
        <v>0.362209</v>
      </c>
      <c r="BT11" s="6">
        <v>0.24878500000000001</v>
      </c>
      <c r="BU11" s="6">
        <v>0.53768300000000002</v>
      </c>
      <c r="BV11" s="6">
        <v>0.48555300000000001</v>
      </c>
      <c r="BW11" s="6">
        <v>0.321633</v>
      </c>
      <c r="BX11" s="6">
        <v>0.72867800000000005</v>
      </c>
      <c r="BY11" s="6">
        <v>0</v>
      </c>
      <c r="BZ11" s="6">
        <v>0</v>
      </c>
      <c r="CA11" s="6">
        <v>0</v>
      </c>
      <c r="CB11" s="6">
        <v>0</v>
      </c>
      <c r="CC11" s="6">
        <v>0</v>
      </c>
      <c r="CD11" s="6">
        <v>0</v>
      </c>
      <c r="CE11" s="6">
        <v>0.217643</v>
      </c>
      <c r="CF11" s="6">
        <v>0.19534199999999999</v>
      </c>
      <c r="CG11" s="6">
        <v>0.27106000000000002</v>
      </c>
      <c r="CH11" s="6">
        <v>7.6725000000000002E-2</v>
      </c>
      <c r="CI11" s="6">
        <v>0.12581800000000001</v>
      </c>
      <c r="CJ11" s="6">
        <v>0.152145</v>
      </c>
      <c r="CK11" s="6">
        <v>0.31582300000000002</v>
      </c>
      <c r="CL11" s="6">
        <v>0.26976600000000001</v>
      </c>
      <c r="CM11" s="6">
        <v>0.27455000000000002</v>
      </c>
      <c r="CN11" s="6">
        <v>0.28174700000000003</v>
      </c>
      <c r="CO11" s="6">
        <v>0.37552999999999997</v>
      </c>
      <c r="CP11" s="6">
        <v>0.32682899999999998</v>
      </c>
      <c r="CQ11" s="6">
        <v>0.51103500000000002</v>
      </c>
      <c r="CR11" s="6">
        <v>0.47887000000000002</v>
      </c>
      <c r="CS11" s="6">
        <v>0</v>
      </c>
      <c r="CT11" s="6">
        <v>0</v>
      </c>
      <c r="CU11" s="6">
        <v>0</v>
      </c>
      <c r="CV11" s="6">
        <v>0</v>
      </c>
      <c r="CW11" s="6">
        <v>0.24548400000000001</v>
      </c>
      <c r="CX11" s="6">
        <v>0.40000400000000003</v>
      </c>
      <c r="CY11" s="6">
        <v>0.476796</v>
      </c>
      <c r="CZ11" s="6">
        <v>0.60421800000000003</v>
      </c>
      <c r="DA11" s="6">
        <v>0.32674700000000001</v>
      </c>
      <c r="DB11" s="6">
        <v>0.35394100000000001</v>
      </c>
      <c r="DC11" s="6">
        <v>0</v>
      </c>
      <c r="DD11" s="6">
        <v>0.17876600000000001</v>
      </c>
      <c r="DE11" s="6">
        <v>0.32711600000000002</v>
      </c>
      <c r="DF11" s="6">
        <v>0.22455700000000001</v>
      </c>
      <c r="DG11" s="6">
        <v>0.22708300000000001</v>
      </c>
      <c r="DH11" s="6">
        <v>0.28844799999999998</v>
      </c>
      <c r="DI11" s="6">
        <v>0.44670700000000002</v>
      </c>
      <c r="DJ11" s="6">
        <v>0.67629899999999998</v>
      </c>
      <c r="DK11" s="6">
        <v>0.53817099999999995</v>
      </c>
      <c r="DL11" s="6">
        <v>0.43668600000000002</v>
      </c>
      <c r="DM11" s="6">
        <v>0</v>
      </c>
      <c r="DN11" s="6">
        <v>0</v>
      </c>
      <c r="DO11" s="6">
        <v>0</v>
      </c>
      <c r="DP11" s="6">
        <v>0</v>
      </c>
      <c r="DQ11" s="6">
        <v>0</v>
      </c>
    </row>
    <row r="12" spans="1:121" ht="15.75" customHeight="1" x14ac:dyDescent="0.35">
      <c r="A12" s="5" t="s">
        <v>244</v>
      </c>
      <c r="B12" s="6">
        <v>0.27268399999999998</v>
      </c>
      <c r="C12" s="6">
        <v>0.13603799999999999</v>
      </c>
      <c r="D12" s="6">
        <v>0.50053499999999995</v>
      </c>
      <c r="E12" s="6">
        <v>0.45196399999999998</v>
      </c>
      <c r="F12" s="6">
        <v>0.27372200000000002</v>
      </c>
      <c r="G12" s="6">
        <v>0.66788800000000004</v>
      </c>
      <c r="H12" s="6">
        <v>0.613452</v>
      </c>
      <c r="I12" s="6">
        <v>1.12687</v>
      </c>
      <c r="J12" s="6">
        <v>0.61652700000000005</v>
      </c>
      <c r="K12" s="6">
        <v>1.6375280000000001</v>
      </c>
      <c r="L12" s="6">
        <v>1.4322319999999999</v>
      </c>
      <c r="M12" s="6">
        <v>1.0142409999999999</v>
      </c>
      <c r="N12" s="6">
        <v>2.082068</v>
      </c>
      <c r="O12" s="6">
        <v>1.1914</v>
      </c>
      <c r="P12" s="6">
        <v>1.45343</v>
      </c>
      <c r="Q12" s="6">
        <v>0.74815699999999996</v>
      </c>
      <c r="R12" s="6">
        <v>0</v>
      </c>
      <c r="S12" s="6">
        <v>1.1482730000000001</v>
      </c>
      <c r="T12" s="6">
        <v>0</v>
      </c>
      <c r="U12" s="6">
        <v>0</v>
      </c>
      <c r="V12" s="6">
        <v>5.1210269999999998</v>
      </c>
      <c r="W12" s="6">
        <v>6.1391390000000001</v>
      </c>
      <c r="X12" s="6">
        <v>7.9115799999999998</v>
      </c>
      <c r="Y12" s="6">
        <v>3.0340859999999998</v>
      </c>
      <c r="Z12" s="6">
        <v>3.3272759999999999</v>
      </c>
      <c r="AA12" s="6">
        <v>1.5137910000000001</v>
      </c>
      <c r="AB12" s="6">
        <v>3.1730550000000002</v>
      </c>
      <c r="AC12" s="6">
        <v>2.8216909999999999</v>
      </c>
      <c r="AD12" s="6">
        <v>2.3124210000000001</v>
      </c>
      <c r="AE12" s="6">
        <v>2.1992530000000001</v>
      </c>
      <c r="AF12" s="6">
        <v>4.7409749999999997</v>
      </c>
      <c r="AG12" s="6">
        <v>4.6839680000000001</v>
      </c>
      <c r="AH12" s="6">
        <v>5.6190300000000004</v>
      </c>
      <c r="AI12" s="6">
        <v>6.9375939999999998</v>
      </c>
      <c r="AJ12" s="6">
        <v>6.387397</v>
      </c>
      <c r="AK12" s="6">
        <v>0</v>
      </c>
      <c r="AL12" s="6">
        <v>2.8652340000000001</v>
      </c>
      <c r="AM12" s="6">
        <v>0</v>
      </c>
      <c r="AN12" s="6">
        <v>3.9314770000000001</v>
      </c>
      <c r="AO12" s="6">
        <v>5.2298489999999997</v>
      </c>
      <c r="AP12" s="6">
        <v>3.0783670000000001</v>
      </c>
      <c r="AQ12" s="6">
        <v>4.452159</v>
      </c>
      <c r="AR12" s="6">
        <v>3.5175360000000002</v>
      </c>
      <c r="AS12" s="6">
        <v>2.250048</v>
      </c>
      <c r="AT12" s="6">
        <v>3.5450569999999999</v>
      </c>
      <c r="AU12" s="6">
        <v>2.49153</v>
      </c>
      <c r="AV12" s="6">
        <v>2.381764</v>
      </c>
      <c r="AW12" s="6">
        <v>2.2745850000000001</v>
      </c>
      <c r="AX12" s="6">
        <v>2.8400650000000001</v>
      </c>
      <c r="AY12" s="6">
        <v>3.9536220000000002</v>
      </c>
      <c r="AZ12" s="6">
        <v>6.2461820000000001</v>
      </c>
      <c r="BA12" s="6">
        <v>3.990729</v>
      </c>
      <c r="BB12" s="6">
        <v>5.1111110000000002</v>
      </c>
      <c r="BC12" s="6">
        <v>5.7440090000000001</v>
      </c>
      <c r="BD12" s="6">
        <v>4.1188000000000002</v>
      </c>
      <c r="BE12" s="6">
        <v>0</v>
      </c>
      <c r="BF12" s="6">
        <v>0</v>
      </c>
      <c r="BG12" s="6">
        <v>0</v>
      </c>
      <c r="BH12" s="6">
        <v>0</v>
      </c>
      <c r="BI12" s="6">
        <v>0</v>
      </c>
      <c r="BJ12" s="6">
        <v>5.9119549999999998</v>
      </c>
      <c r="BK12" s="6">
        <v>1.9042250000000001</v>
      </c>
      <c r="BL12" s="6">
        <v>13.995139999999999</v>
      </c>
      <c r="BM12" s="6">
        <v>5.9960079999999998</v>
      </c>
      <c r="BN12" s="6">
        <v>3.1025839999999998</v>
      </c>
      <c r="BO12" s="6">
        <v>1.712453</v>
      </c>
      <c r="BP12" s="6">
        <v>3.7993869999999998</v>
      </c>
      <c r="BQ12" s="6">
        <v>1.3969069999999999</v>
      </c>
      <c r="BR12" s="6">
        <v>3.4787599999999999</v>
      </c>
      <c r="BS12" s="6">
        <v>2.6760380000000001</v>
      </c>
      <c r="BT12" s="6">
        <v>2.123656</v>
      </c>
      <c r="BU12" s="6">
        <v>5.1938510000000004</v>
      </c>
      <c r="BV12" s="6">
        <v>3.7330329999999998</v>
      </c>
      <c r="BW12" s="6">
        <v>2.1910910000000001</v>
      </c>
      <c r="BX12" s="6">
        <v>6.5219300000000002</v>
      </c>
      <c r="BY12" s="6">
        <v>3.4160170000000001</v>
      </c>
      <c r="BZ12" s="6">
        <v>3.9172609999999999</v>
      </c>
      <c r="CA12" s="6">
        <v>4.9684330000000001</v>
      </c>
      <c r="CB12" s="6">
        <v>3.6452019999999998</v>
      </c>
      <c r="CC12" s="6">
        <v>3.7906650000000002</v>
      </c>
      <c r="CD12" s="6">
        <v>0.44909300000000002</v>
      </c>
      <c r="CE12" s="6">
        <v>1.09314</v>
      </c>
      <c r="CF12" s="6">
        <v>1.613896</v>
      </c>
      <c r="CG12" s="6">
        <v>1.9782949999999999</v>
      </c>
      <c r="CH12" s="6">
        <v>0.37772899999999998</v>
      </c>
      <c r="CI12" s="6">
        <v>1.258829</v>
      </c>
      <c r="CJ12" s="6">
        <v>1.1235919999999999</v>
      </c>
      <c r="CK12" s="6">
        <v>4.163195</v>
      </c>
      <c r="CL12" s="6">
        <v>3.7617159999999998</v>
      </c>
      <c r="CM12" s="6">
        <v>2.8812850000000001</v>
      </c>
      <c r="CN12" s="6">
        <v>3.1119840000000001</v>
      </c>
      <c r="CO12" s="6">
        <v>5.61259</v>
      </c>
      <c r="CP12" s="6">
        <v>3.2324489999999999</v>
      </c>
      <c r="CQ12" s="6">
        <v>5.8049530000000003</v>
      </c>
      <c r="CR12" s="6">
        <v>6.3660829999999997</v>
      </c>
      <c r="CS12" s="6">
        <v>0</v>
      </c>
      <c r="CT12" s="6">
        <v>4.0404790000000004</v>
      </c>
      <c r="CU12" s="6">
        <v>0</v>
      </c>
      <c r="CV12" s="6">
        <v>0</v>
      </c>
      <c r="CW12" s="6">
        <v>2.265647</v>
      </c>
      <c r="CX12" s="6">
        <v>2.6017109999999999</v>
      </c>
      <c r="CY12" s="6">
        <v>2.5874830000000002</v>
      </c>
      <c r="CZ12" s="6">
        <v>3.1766730000000001</v>
      </c>
      <c r="DA12" s="6">
        <v>1.1723699999999999</v>
      </c>
      <c r="DB12" s="6">
        <v>0.81464000000000003</v>
      </c>
      <c r="DC12" s="6">
        <v>0.70796499999999996</v>
      </c>
      <c r="DD12" s="6">
        <v>1.312025</v>
      </c>
      <c r="DE12" s="6">
        <v>2.8500830000000001</v>
      </c>
      <c r="DF12" s="6">
        <v>1.7111829999999999</v>
      </c>
      <c r="DG12" s="6">
        <v>1.7517430000000001</v>
      </c>
      <c r="DH12" s="6">
        <v>2.6278869999999999</v>
      </c>
      <c r="DI12" s="6">
        <v>4.1657599999999997</v>
      </c>
      <c r="DJ12" s="6">
        <v>6.5899340000000004</v>
      </c>
      <c r="DK12" s="6">
        <v>5.2723100000000001</v>
      </c>
      <c r="DL12" s="6">
        <v>3.3994330000000001</v>
      </c>
      <c r="DM12" s="6">
        <v>0</v>
      </c>
      <c r="DN12" s="6">
        <v>0</v>
      </c>
      <c r="DO12" s="6">
        <v>0</v>
      </c>
      <c r="DP12" s="6">
        <v>0</v>
      </c>
      <c r="DQ12" s="6">
        <v>0</v>
      </c>
    </row>
    <row r="13" spans="1:121" ht="15.75" customHeight="1" x14ac:dyDescent="0.35">
      <c r="A13" s="5" t="s">
        <v>245</v>
      </c>
      <c r="B13" s="6">
        <v>0.16267400000000001</v>
      </c>
      <c r="C13" s="6">
        <v>0.16306399999999999</v>
      </c>
      <c r="D13" s="6">
        <v>0.49118200000000001</v>
      </c>
      <c r="E13" s="6">
        <v>0.32533099999999998</v>
      </c>
      <c r="F13" s="6">
        <v>0.305757</v>
      </c>
      <c r="G13" s="6">
        <v>0.26012400000000002</v>
      </c>
      <c r="H13" s="6">
        <v>0.23780499999999999</v>
      </c>
      <c r="I13" s="6">
        <v>0.30674299999999999</v>
      </c>
      <c r="J13" s="6">
        <v>0.17962800000000001</v>
      </c>
      <c r="K13" s="6">
        <v>0.36408000000000001</v>
      </c>
      <c r="L13" s="6">
        <v>0.45861400000000002</v>
      </c>
      <c r="M13" s="6">
        <v>0.30665399999999998</v>
      </c>
      <c r="N13" s="6">
        <v>0.63934100000000005</v>
      </c>
      <c r="O13" s="6">
        <v>0.28694199999999997</v>
      </c>
      <c r="P13" s="6">
        <v>0.35194599999999998</v>
      </c>
      <c r="Q13" s="6">
        <v>0.256795</v>
      </c>
      <c r="R13" s="6">
        <v>140.315</v>
      </c>
      <c r="S13" s="6">
        <v>0.37101299999999998</v>
      </c>
      <c r="T13" s="6">
        <v>121.7861</v>
      </c>
      <c r="U13" s="6">
        <v>3.0656530000000002</v>
      </c>
      <c r="V13" s="6">
        <v>0.43193999999999999</v>
      </c>
      <c r="W13" s="6">
        <v>0.81846399999999997</v>
      </c>
      <c r="X13" s="6">
        <v>1.00878</v>
      </c>
      <c r="Y13" s="6">
        <v>0.31403399999999998</v>
      </c>
      <c r="Z13" s="6">
        <v>0.36244599999999999</v>
      </c>
      <c r="AA13" s="6">
        <v>0.12324499999999999</v>
      </c>
      <c r="AB13" s="6">
        <v>0.26048100000000002</v>
      </c>
      <c r="AC13" s="6">
        <v>0.224964</v>
      </c>
      <c r="AD13" s="6">
        <v>0.185331</v>
      </c>
      <c r="AE13" s="6">
        <v>0.17835699999999999</v>
      </c>
      <c r="AF13" s="6">
        <v>0.31615399999999999</v>
      </c>
      <c r="AG13" s="6">
        <v>0.209204</v>
      </c>
      <c r="AH13" s="6">
        <v>0.390208</v>
      </c>
      <c r="AI13" s="6">
        <v>0.47521999999999998</v>
      </c>
      <c r="AJ13" s="6">
        <v>0.38199100000000002</v>
      </c>
      <c r="AK13" s="6">
        <v>40.609990000000003</v>
      </c>
      <c r="AL13" s="6">
        <v>0.220917</v>
      </c>
      <c r="AM13" s="6">
        <v>47.621299999999998</v>
      </c>
      <c r="AN13" s="6">
        <v>51.816319999999997</v>
      </c>
      <c r="AO13" s="6">
        <v>0.29668800000000001</v>
      </c>
      <c r="AP13" s="6">
        <v>0.26254499999999997</v>
      </c>
      <c r="AQ13" s="6">
        <v>0.53121399999999996</v>
      </c>
      <c r="AR13" s="6">
        <v>0.379245</v>
      </c>
      <c r="AS13" s="6">
        <v>0.36403400000000002</v>
      </c>
      <c r="AT13" s="6">
        <v>0.20678099999999999</v>
      </c>
      <c r="AU13" s="6">
        <v>0.16220699999999999</v>
      </c>
      <c r="AV13" s="6">
        <v>0.18179899999999999</v>
      </c>
      <c r="AW13" s="6">
        <v>0.18035100000000001</v>
      </c>
      <c r="AX13" s="6">
        <v>0.11777600000000001</v>
      </c>
      <c r="AY13" s="6">
        <v>0.30614799999999998</v>
      </c>
      <c r="AZ13" s="6">
        <v>0.29188399999999998</v>
      </c>
      <c r="BA13" s="6">
        <v>0.221944</v>
      </c>
      <c r="BB13" s="6">
        <v>0.26798499999999997</v>
      </c>
      <c r="BC13" s="6">
        <v>0.45991900000000002</v>
      </c>
      <c r="BD13" s="6">
        <v>0.267986</v>
      </c>
      <c r="BE13" s="6">
        <v>74.268429999999995</v>
      </c>
      <c r="BF13" s="6">
        <v>2.9987439999999999</v>
      </c>
      <c r="BG13" s="6">
        <v>50.008240000000001</v>
      </c>
      <c r="BH13" s="6">
        <v>2.53654</v>
      </c>
      <c r="BI13" s="6">
        <v>82.877110000000002</v>
      </c>
      <c r="BJ13" s="6">
        <v>0.51456999999999997</v>
      </c>
      <c r="BK13" s="6">
        <v>0.308527</v>
      </c>
      <c r="BL13" s="6">
        <v>1.144463</v>
      </c>
      <c r="BM13" s="6">
        <v>0.55198700000000001</v>
      </c>
      <c r="BN13" s="6">
        <v>0.48866399999999999</v>
      </c>
      <c r="BO13" s="6">
        <v>0.18631800000000001</v>
      </c>
      <c r="BP13" s="6">
        <v>0.41948299999999999</v>
      </c>
      <c r="BQ13" s="6">
        <v>0.172129</v>
      </c>
      <c r="BR13" s="6">
        <v>0.40275699999999998</v>
      </c>
      <c r="BS13" s="6">
        <v>0.296572</v>
      </c>
      <c r="BT13" s="6">
        <v>0.16420399999999999</v>
      </c>
      <c r="BU13" s="6">
        <v>0.35617500000000002</v>
      </c>
      <c r="BV13" s="6">
        <v>0.341837</v>
      </c>
      <c r="BW13" s="6">
        <v>0.229487</v>
      </c>
      <c r="BX13" s="6">
        <v>0.51068899999999995</v>
      </c>
      <c r="BY13" s="6">
        <v>0</v>
      </c>
      <c r="BZ13" s="6">
        <v>0</v>
      </c>
      <c r="CA13" s="6">
        <v>2.6870479999999999</v>
      </c>
      <c r="CB13" s="6">
        <v>0</v>
      </c>
      <c r="CC13" s="6">
        <v>1.8891709999999999</v>
      </c>
      <c r="CD13" s="6">
        <v>0</v>
      </c>
      <c r="CE13" s="6">
        <v>0.14535600000000001</v>
      </c>
      <c r="CF13" s="6">
        <v>0.14289499999999999</v>
      </c>
      <c r="CG13" s="6">
        <v>0.20843300000000001</v>
      </c>
      <c r="CH13" s="6">
        <v>5.8403999999999998E-2</v>
      </c>
      <c r="CI13" s="6">
        <v>9.1554999999999997E-2</v>
      </c>
      <c r="CJ13" s="6">
        <v>0.106805</v>
      </c>
      <c r="CK13" s="6">
        <v>0.26504</v>
      </c>
      <c r="CL13" s="6">
        <v>0.226295</v>
      </c>
      <c r="CM13" s="6">
        <v>0.215864</v>
      </c>
      <c r="CN13" s="6">
        <v>0.18591299999999999</v>
      </c>
      <c r="CO13" s="6">
        <v>0.25476199999999999</v>
      </c>
      <c r="CP13" s="6">
        <v>0.23075100000000001</v>
      </c>
      <c r="CQ13" s="6">
        <v>0.36257200000000001</v>
      </c>
      <c r="CR13" s="6">
        <v>0.34781000000000001</v>
      </c>
      <c r="CS13" s="6">
        <v>114.5239</v>
      </c>
      <c r="CT13" s="6">
        <v>54.462899999999998</v>
      </c>
      <c r="CU13" s="6">
        <v>66.670209999999997</v>
      </c>
      <c r="CV13" s="6">
        <v>74.898960000000002</v>
      </c>
      <c r="CW13" s="6">
        <v>0.22794200000000001</v>
      </c>
      <c r="CX13" s="6">
        <v>0.45986900000000003</v>
      </c>
      <c r="CY13" s="6">
        <v>0.52154699999999998</v>
      </c>
      <c r="CZ13" s="6">
        <v>0.64305500000000004</v>
      </c>
      <c r="DA13" s="6">
        <v>0.38949800000000001</v>
      </c>
      <c r="DB13" s="6">
        <v>0.38867200000000002</v>
      </c>
      <c r="DC13" s="6">
        <v>0</v>
      </c>
      <c r="DD13" s="6">
        <v>0.20280899999999999</v>
      </c>
      <c r="DE13" s="6">
        <v>0.37448799999999999</v>
      </c>
      <c r="DF13" s="6">
        <v>0.24665999999999999</v>
      </c>
      <c r="DG13" s="6">
        <v>0.256081</v>
      </c>
      <c r="DH13" s="6">
        <v>0.27269100000000002</v>
      </c>
      <c r="DI13" s="6">
        <v>0.42553299999999999</v>
      </c>
      <c r="DJ13" s="6">
        <v>0.67449199999999998</v>
      </c>
      <c r="DK13" s="6">
        <v>0.50628399999999996</v>
      </c>
      <c r="DL13" s="6">
        <v>0.42804399999999998</v>
      </c>
      <c r="DM13" s="6">
        <v>0</v>
      </c>
      <c r="DN13" s="6">
        <v>0</v>
      </c>
      <c r="DO13" s="6">
        <v>0</v>
      </c>
      <c r="DP13" s="6">
        <v>0</v>
      </c>
      <c r="DQ13" s="6">
        <v>0</v>
      </c>
    </row>
    <row r="14" spans="1:121" ht="15.75" customHeight="1" x14ac:dyDescent="0.35">
      <c r="A14" s="5" t="s">
        <v>246</v>
      </c>
      <c r="B14" s="6">
        <v>0.15091599999999999</v>
      </c>
      <c r="C14" s="6">
        <v>0.165634</v>
      </c>
      <c r="D14" s="6">
        <v>0.428622</v>
      </c>
      <c r="E14" s="6">
        <v>0.23611199999999999</v>
      </c>
      <c r="F14" s="6">
        <v>0.20150699999999999</v>
      </c>
      <c r="G14" s="6">
        <v>0.26765299999999997</v>
      </c>
      <c r="H14" s="6">
        <v>0.23016500000000001</v>
      </c>
      <c r="I14" s="6">
        <v>0.30205100000000001</v>
      </c>
      <c r="J14" s="6">
        <v>0.15560499999999999</v>
      </c>
      <c r="K14" s="6">
        <v>0.36569000000000002</v>
      </c>
      <c r="L14" s="6">
        <v>0.46742600000000001</v>
      </c>
      <c r="M14" s="6">
        <v>0.25844800000000001</v>
      </c>
      <c r="N14" s="6">
        <v>0.59149300000000005</v>
      </c>
      <c r="O14" s="6">
        <v>0.24262800000000001</v>
      </c>
      <c r="P14" s="6">
        <v>0.29536699999999999</v>
      </c>
      <c r="Q14" s="6">
        <v>0.20008600000000001</v>
      </c>
      <c r="R14" s="6">
        <v>0</v>
      </c>
      <c r="S14" s="6">
        <v>0.308168</v>
      </c>
      <c r="T14" s="6">
        <v>0</v>
      </c>
      <c r="U14" s="6">
        <v>0</v>
      </c>
      <c r="V14" s="6">
        <v>1.0631930000000001</v>
      </c>
      <c r="W14" s="6">
        <v>1.628709</v>
      </c>
      <c r="X14" s="6">
        <v>1.8907369999999999</v>
      </c>
      <c r="Y14" s="6">
        <v>0.57743100000000003</v>
      </c>
      <c r="Z14" s="6">
        <v>0.71146200000000004</v>
      </c>
      <c r="AA14" s="6">
        <v>0.26168000000000002</v>
      </c>
      <c r="AB14" s="6">
        <v>0.53761899999999996</v>
      </c>
      <c r="AC14" s="6">
        <v>0.47572999999999999</v>
      </c>
      <c r="AD14" s="6">
        <v>0.39642500000000003</v>
      </c>
      <c r="AE14" s="6">
        <v>0.363257</v>
      </c>
      <c r="AF14" s="6">
        <v>0.63685800000000004</v>
      </c>
      <c r="AG14" s="6">
        <v>0.55876400000000004</v>
      </c>
      <c r="AH14" s="6">
        <v>0.77030200000000004</v>
      </c>
      <c r="AI14" s="6">
        <v>1.1282129999999999</v>
      </c>
      <c r="AJ14" s="6">
        <v>0.95038999999999996</v>
      </c>
      <c r="AK14" s="6">
        <v>0</v>
      </c>
      <c r="AL14" s="6">
        <v>0.52278000000000002</v>
      </c>
      <c r="AM14" s="6">
        <v>0</v>
      </c>
      <c r="AN14" s="6">
        <v>0</v>
      </c>
      <c r="AO14" s="6">
        <v>0.74144699999999997</v>
      </c>
      <c r="AP14" s="6">
        <v>0.46121899999999999</v>
      </c>
      <c r="AQ14" s="6">
        <v>0.85547499999999999</v>
      </c>
      <c r="AR14" s="6">
        <v>0.48136899999999999</v>
      </c>
      <c r="AS14" s="6">
        <v>0.40757300000000002</v>
      </c>
      <c r="AT14" s="6">
        <v>0.333478</v>
      </c>
      <c r="AU14" s="6">
        <v>0.27438800000000002</v>
      </c>
      <c r="AV14" s="6">
        <v>0.26904600000000001</v>
      </c>
      <c r="AW14" s="6">
        <v>0.253606</v>
      </c>
      <c r="AX14" s="6">
        <v>0.22440499999999999</v>
      </c>
      <c r="AY14" s="6">
        <v>0.44184200000000001</v>
      </c>
      <c r="AZ14" s="6">
        <v>0.48811700000000002</v>
      </c>
      <c r="BA14" s="6">
        <v>0.32901399999999997</v>
      </c>
      <c r="BB14" s="6">
        <v>0.42724099999999998</v>
      </c>
      <c r="BC14" s="6">
        <v>0.56685200000000002</v>
      </c>
      <c r="BD14" s="6">
        <v>0.37522699999999998</v>
      </c>
      <c r="BE14" s="6">
        <v>0</v>
      </c>
      <c r="BF14" s="6">
        <v>0</v>
      </c>
      <c r="BG14" s="6">
        <v>0</v>
      </c>
      <c r="BH14" s="6">
        <v>0</v>
      </c>
      <c r="BI14" s="6">
        <v>0</v>
      </c>
      <c r="BJ14" s="6">
        <v>0.82712699999999995</v>
      </c>
      <c r="BK14" s="6">
        <v>0.36834699999999998</v>
      </c>
      <c r="BL14" s="6">
        <v>1.8130539999999999</v>
      </c>
      <c r="BM14" s="6">
        <v>0.94316</v>
      </c>
      <c r="BN14" s="6">
        <v>0.55395799999999995</v>
      </c>
      <c r="BO14" s="6">
        <v>0.26157799999999998</v>
      </c>
      <c r="BP14" s="6">
        <v>0.57496899999999995</v>
      </c>
      <c r="BQ14" s="6">
        <v>0.22578999999999999</v>
      </c>
      <c r="BR14" s="6">
        <v>0.55735100000000004</v>
      </c>
      <c r="BS14" s="6">
        <v>0.40386300000000003</v>
      </c>
      <c r="BT14" s="6">
        <v>0.25914599999999999</v>
      </c>
      <c r="BU14" s="6">
        <v>0.54320400000000002</v>
      </c>
      <c r="BV14" s="6">
        <v>0.45314900000000002</v>
      </c>
      <c r="BW14" s="6">
        <v>0.273229</v>
      </c>
      <c r="BX14" s="6">
        <v>0.75759100000000001</v>
      </c>
      <c r="BY14" s="6">
        <v>0</v>
      </c>
      <c r="BZ14" s="6">
        <v>0</v>
      </c>
      <c r="CA14" s="6">
        <v>0</v>
      </c>
      <c r="CB14" s="6">
        <v>0</v>
      </c>
      <c r="CC14" s="6">
        <v>0</v>
      </c>
      <c r="CD14" s="6">
        <v>0</v>
      </c>
      <c r="CE14" s="6">
        <v>0.19300999999999999</v>
      </c>
      <c r="CF14" s="6">
        <v>0.16839799999999999</v>
      </c>
      <c r="CG14" s="6">
        <v>0.2611</v>
      </c>
      <c r="CH14" s="6">
        <v>7.2042999999999996E-2</v>
      </c>
      <c r="CI14" s="6">
        <v>0.113895</v>
      </c>
      <c r="CJ14" s="6">
        <v>0.12726699999999999</v>
      </c>
      <c r="CK14" s="6">
        <v>0.33845799999999998</v>
      </c>
      <c r="CL14" s="6">
        <v>0.296958</v>
      </c>
      <c r="CM14" s="6">
        <v>0.26630300000000001</v>
      </c>
      <c r="CN14" s="6">
        <v>0.211286</v>
      </c>
      <c r="CO14" s="6">
        <v>0.31136999999999998</v>
      </c>
      <c r="CP14" s="6">
        <v>0.24260399999999999</v>
      </c>
      <c r="CQ14" s="6">
        <v>0.399841</v>
      </c>
      <c r="CR14" s="6">
        <v>0.40042499999999998</v>
      </c>
      <c r="CS14" s="6">
        <v>0</v>
      </c>
      <c r="CT14" s="6">
        <v>0</v>
      </c>
      <c r="CU14" s="6">
        <v>0</v>
      </c>
      <c r="CV14" s="6">
        <v>0</v>
      </c>
      <c r="CW14" s="6">
        <v>0.25432700000000003</v>
      </c>
      <c r="CX14" s="6">
        <v>0.34138200000000002</v>
      </c>
      <c r="CY14" s="6">
        <v>0.42035299999999998</v>
      </c>
      <c r="CZ14" s="6">
        <v>0.42319299999999999</v>
      </c>
      <c r="DA14" s="6">
        <v>0.249083</v>
      </c>
      <c r="DB14" s="6">
        <v>0.21696199999999999</v>
      </c>
      <c r="DC14" s="6">
        <v>0</v>
      </c>
      <c r="DD14" s="6">
        <v>0.151061</v>
      </c>
      <c r="DE14" s="6">
        <v>0.29053400000000001</v>
      </c>
      <c r="DF14" s="6">
        <v>0.184892</v>
      </c>
      <c r="DG14" s="6">
        <v>0.197574</v>
      </c>
      <c r="DH14" s="6">
        <v>0.19370200000000001</v>
      </c>
      <c r="DI14" s="6">
        <v>0.30999300000000002</v>
      </c>
      <c r="DJ14" s="6">
        <v>0.466893</v>
      </c>
      <c r="DK14" s="6">
        <v>0.35556399999999999</v>
      </c>
      <c r="DL14" s="6">
        <v>0.298767</v>
      </c>
      <c r="DM14" s="6">
        <v>0</v>
      </c>
      <c r="DN14" s="6">
        <v>0</v>
      </c>
      <c r="DO14" s="6">
        <v>0</v>
      </c>
      <c r="DP14" s="6">
        <v>0</v>
      </c>
      <c r="DQ14" s="6">
        <v>0</v>
      </c>
    </row>
    <row r="15" spans="1:121" ht="15.75" customHeight="1" x14ac:dyDescent="0.35">
      <c r="A15" s="5" t="s">
        <v>247</v>
      </c>
      <c r="B15" s="6">
        <v>0</v>
      </c>
      <c r="C15" s="6">
        <v>0</v>
      </c>
      <c r="D15" s="6">
        <v>0</v>
      </c>
      <c r="E15" s="6">
        <v>0</v>
      </c>
      <c r="F15" s="6">
        <v>0</v>
      </c>
      <c r="G15" s="6">
        <v>0</v>
      </c>
      <c r="H15" s="6">
        <v>0</v>
      </c>
      <c r="I15" s="6">
        <v>0</v>
      </c>
      <c r="J15" s="6">
        <v>0</v>
      </c>
      <c r="K15" s="6">
        <v>0</v>
      </c>
      <c r="L15" s="6">
        <v>0</v>
      </c>
      <c r="M15" s="6">
        <v>0</v>
      </c>
      <c r="N15" s="6">
        <v>0</v>
      </c>
      <c r="O15" s="6">
        <v>0</v>
      </c>
      <c r="P15" s="6">
        <v>0</v>
      </c>
      <c r="Q15" s="6">
        <v>0</v>
      </c>
      <c r="R15" s="6">
        <v>0</v>
      </c>
      <c r="S15" s="6">
        <v>0</v>
      </c>
      <c r="T15" s="6">
        <v>0</v>
      </c>
      <c r="U15" s="6">
        <v>0</v>
      </c>
      <c r="V15" s="6">
        <v>0</v>
      </c>
      <c r="W15" s="6">
        <v>0</v>
      </c>
      <c r="X15" s="6">
        <v>0</v>
      </c>
      <c r="Y15" s="6">
        <v>0</v>
      </c>
      <c r="Z15" s="6">
        <v>0</v>
      </c>
      <c r="AA15" s="6">
        <v>0</v>
      </c>
      <c r="AB15" s="6">
        <v>0</v>
      </c>
      <c r="AC15" s="6">
        <v>0</v>
      </c>
      <c r="AD15" s="6">
        <v>0</v>
      </c>
      <c r="AE15" s="6">
        <v>0</v>
      </c>
      <c r="AF15" s="6">
        <v>0</v>
      </c>
      <c r="AG15" s="6">
        <v>0</v>
      </c>
      <c r="AH15" s="6">
        <v>0</v>
      </c>
      <c r="AI15" s="6">
        <v>0</v>
      </c>
      <c r="AJ15" s="6">
        <v>0</v>
      </c>
      <c r="AK15" s="6">
        <v>0</v>
      </c>
      <c r="AL15" s="6">
        <v>0</v>
      </c>
      <c r="AM15" s="6">
        <v>0</v>
      </c>
      <c r="AN15" s="6">
        <v>0</v>
      </c>
      <c r="AO15" s="6">
        <v>0</v>
      </c>
      <c r="AP15" s="6">
        <v>0</v>
      </c>
      <c r="AQ15" s="6">
        <v>0</v>
      </c>
      <c r="AR15" s="6">
        <v>0</v>
      </c>
      <c r="AS15" s="6">
        <v>0</v>
      </c>
      <c r="AT15" s="6">
        <v>0</v>
      </c>
      <c r="AU15" s="6">
        <v>0</v>
      </c>
      <c r="AV15" s="6">
        <v>0</v>
      </c>
      <c r="AW15" s="6">
        <v>0</v>
      </c>
      <c r="AX15" s="6">
        <v>0</v>
      </c>
      <c r="AY15" s="6">
        <v>0</v>
      </c>
      <c r="AZ15" s="6">
        <v>0</v>
      </c>
      <c r="BA15" s="6">
        <v>0</v>
      </c>
      <c r="BB15" s="6">
        <v>0.70384100000000005</v>
      </c>
      <c r="BC15" s="6">
        <v>0</v>
      </c>
      <c r="BD15" s="6">
        <v>0</v>
      </c>
      <c r="BE15" s="6">
        <v>0</v>
      </c>
      <c r="BF15" s="6">
        <v>0</v>
      </c>
      <c r="BG15" s="6">
        <v>0</v>
      </c>
      <c r="BH15" s="6">
        <v>0</v>
      </c>
      <c r="BI15" s="6">
        <v>0</v>
      </c>
      <c r="BJ15" s="6">
        <v>0</v>
      </c>
      <c r="BK15" s="6">
        <v>0</v>
      </c>
      <c r="BL15" s="6">
        <v>0</v>
      </c>
      <c r="BM15" s="6">
        <v>0</v>
      </c>
      <c r="BN15" s="6">
        <v>0</v>
      </c>
      <c r="BO15" s="6">
        <v>0</v>
      </c>
      <c r="BP15" s="6">
        <v>0</v>
      </c>
      <c r="BQ15" s="6">
        <v>0</v>
      </c>
      <c r="BR15" s="6">
        <v>0</v>
      </c>
      <c r="BS15" s="6">
        <v>0</v>
      </c>
      <c r="BT15" s="6">
        <v>0</v>
      </c>
      <c r="BU15" s="6">
        <v>0</v>
      </c>
      <c r="BV15" s="6">
        <v>0</v>
      </c>
      <c r="BW15" s="6">
        <v>0</v>
      </c>
      <c r="BX15" s="6">
        <v>0</v>
      </c>
      <c r="BY15" s="6">
        <v>0</v>
      </c>
      <c r="BZ15" s="6">
        <v>0</v>
      </c>
      <c r="CA15" s="6">
        <v>0</v>
      </c>
      <c r="CB15" s="6">
        <v>0</v>
      </c>
      <c r="CC15" s="6">
        <v>0</v>
      </c>
      <c r="CD15" s="6">
        <v>0</v>
      </c>
      <c r="CE15" s="6">
        <v>0</v>
      </c>
      <c r="CF15" s="6">
        <v>0</v>
      </c>
      <c r="CG15" s="6">
        <v>0</v>
      </c>
      <c r="CH15" s="6">
        <v>0</v>
      </c>
      <c r="CI15" s="6">
        <v>0</v>
      </c>
      <c r="CJ15" s="6">
        <v>0</v>
      </c>
      <c r="CK15" s="6">
        <v>0</v>
      </c>
      <c r="CL15" s="6">
        <v>0</v>
      </c>
      <c r="CM15" s="6">
        <v>0</v>
      </c>
      <c r="CN15" s="6">
        <v>0</v>
      </c>
      <c r="CO15" s="6">
        <v>0</v>
      </c>
      <c r="CP15" s="6">
        <v>0</v>
      </c>
      <c r="CQ15" s="6">
        <v>0</v>
      </c>
      <c r="CR15" s="6">
        <v>0</v>
      </c>
      <c r="CS15" s="6">
        <v>0</v>
      </c>
      <c r="CT15" s="6">
        <v>0</v>
      </c>
      <c r="CU15" s="6">
        <v>0</v>
      </c>
      <c r="CV15" s="6">
        <v>0</v>
      </c>
      <c r="CW15" s="6">
        <v>0</v>
      </c>
      <c r="CX15" s="6">
        <v>0</v>
      </c>
      <c r="CY15" s="6">
        <v>0</v>
      </c>
      <c r="CZ15" s="6">
        <v>0</v>
      </c>
      <c r="DA15" s="6">
        <v>0</v>
      </c>
      <c r="DB15" s="6">
        <v>0</v>
      </c>
      <c r="DC15" s="6">
        <v>0</v>
      </c>
      <c r="DD15" s="6">
        <v>0</v>
      </c>
      <c r="DE15" s="6">
        <v>0</v>
      </c>
      <c r="DF15" s="6">
        <v>0</v>
      </c>
      <c r="DG15" s="6">
        <v>0</v>
      </c>
      <c r="DH15" s="6">
        <v>0</v>
      </c>
      <c r="DI15" s="6">
        <v>0</v>
      </c>
      <c r="DJ15" s="6">
        <v>0</v>
      </c>
      <c r="DK15" s="6">
        <v>0</v>
      </c>
      <c r="DL15" s="6">
        <v>0</v>
      </c>
      <c r="DM15" s="6">
        <v>0</v>
      </c>
      <c r="DN15" s="6">
        <v>0</v>
      </c>
      <c r="DO15" s="6">
        <v>0</v>
      </c>
      <c r="DP15" s="6">
        <v>0</v>
      </c>
      <c r="DQ15" s="6">
        <v>0</v>
      </c>
    </row>
    <row r="16" spans="1:121" ht="15.75" customHeight="1" x14ac:dyDescent="0.35">
      <c r="A16" s="5" t="s">
        <v>248</v>
      </c>
      <c r="B16" s="6">
        <v>0</v>
      </c>
      <c r="C16" s="6">
        <v>0</v>
      </c>
      <c r="D16" s="6">
        <v>0</v>
      </c>
      <c r="E16" s="6">
        <v>0</v>
      </c>
      <c r="F16" s="6">
        <v>0</v>
      </c>
      <c r="G16" s="6">
        <v>0</v>
      </c>
      <c r="H16" s="6">
        <v>0</v>
      </c>
      <c r="I16" s="6">
        <v>0</v>
      </c>
      <c r="J16" s="6">
        <v>0</v>
      </c>
      <c r="K16" s="6">
        <v>0</v>
      </c>
      <c r="L16" s="6">
        <v>0</v>
      </c>
      <c r="M16" s="6">
        <v>0</v>
      </c>
      <c r="N16" s="6">
        <v>0</v>
      </c>
      <c r="O16" s="6">
        <v>0</v>
      </c>
      <c r="P16" s="6">
        <v>0</v>
      </c>
      <c r="Q16" s="6">
        <v>0</v>
      </c>
      <c r="R16" s="6">
        <v>0</v>
      </c>
      <c r="S16" s="6">
        <v>1.531782</v>
      </c>
      <c r="T16" s="6">
        <v>0</v>
      </c>
      <c r="U16" s="6">
        <v>0</v>
      </c>
      <c r="V16" s="6">
        <v>0</v>
      </c>
      <c r="W16" s="6">
        <v>0</v>
      </c>
      <c r="X16" s="6">
        <v>0</v>
      </c>
      <c r="Y16" s="6">
        <v>1.8473740000000001</v>
      </c>
      <c r="Z16" s="6">
        <v>0</v>
      </c>
      <c r="AA16" s="6">
        <v>0</v>
      </c>
      <c r="AB16" s="6">
        <v>0</v>
      </c>
      <c r="AC16" s="6">
        <v>0</v>
      </c>
      <c r="AD16" s="6">
        <v>0</v>
      </c>
      <c r="AE16" s="6">
        <v>0</v>
      </c>
      <c r="AF16" s="6">
        <v>0</v>
      </c>
      <c r="AG16" s="6">
        <v>0</v>
      </c>
      <c r="AH16" s="6">
        <v>0</v>
      </c>
      <c r="AI16" s="6">
        <v>0</v>
      </c>
      <c r="AJ16" s="6">
        <v>0</v>
      </c>
      <c r="AK16" s="6">
        <v>0</v>
      </c>
      <c r="AL16" s="6">
        <v>0</v>
      </c>
      <c r="AM16" s="6">
        <v>0</v>
      </c>
      <c r="AN16" s="6">
        <v>0</v>
      </c>
      <c r="AO16" s="6">
        <v>0</v>
      </c>
      <c r="AP16" s="6">
        <v>0</v>
      </c>
      <c r="AQ16" s="6">
        <v>0</v>
      </c>
      <c r="AR16" s="6">
        <v>0</v>
      </c>
      <c r="AS16" s="6">
        <v>0</v>
      </c>
      <c r="AT16" s="6">
        <v>0</v>
      </c>
      <c r="AU16" s="6">
        <v>0</v>
      </c>
      <c r="AV16" s="6">
        <v>0</v>
      </c>
      <c r="AW16" s="6">
        <v>0</v>
      </c>
      <c r="AX16" s="6">
        <v>0</v>
      </c>
      <c r="AY16" s="6">
        <v>0</v>
      </c>
      <c r="AZ16" s="6">
        <v>1.000122</v>
      </c>
      <c r="BA16" s="6">
        <v>0.98758400000000002</v>
      </c>
      <c r="BB16" s="6">
        <v>0</v>
      </c>
      <c r="BC16" s="6">
        <v>0</v>
      </c>
      <c r="BD16" s="6">
        <v>0</v>
      </c>
      <c r="BE16" s="6">
        <v>0</v>
      </c>
      <c r="BF16" s="6">
        <v>0</v>
      </c>
      <c r="BG16" s="6">
        <v>0</v>
      </c>
      <c r="BH16" s="6">
        <v>0</v>
      </c>
      <c r="BI16" s="6">
        <v>0</v>
      </c>
      <c r="BJ16" s="6">
        <v>0</v>
      </c>
      <c r="BK16" s="6">
        <v>0</v>
      </c>
      <c r="BL16" s="6">
        <v>0</v>
      </c>
      <c r="BM16" s="6">
        <v>0</v>
      </c>
      <c r="BN16" s="6">
        <v>0</v>
      </c>
      <c r="BO16" s="6">
        <v>0</v>
      </c>
      <c r="BP16" s="6">
        <v>0</v>
      </c>
      <c r="BQ16" s="6">
        <v>0</v>
      </c>
      <c r="BR16" s="6">
        <v>0</v>
      </c>
      <c r="BS16" s="6">
        <v>0</v>
      </c>
      <c r="BT16" s="6">
        <v>0</v>
      </c>
      <c r="BU16" s="6">
        <v>0</v>
      </c>
      <c r="BV16" s="6">
        <v>0</v>
      </c>
      <c r="BW16" s="6">
        <v>0</v>
      </c>
      <c r="BX16" s="6">
        <v>0</v>
      </c>
      <c r="BY16" s="6">
        <v>0</v>
      </c>
      <c r="BZ16" s="6">
        <v>0</v>
      </c>
      <c r="CA16" s="6">
        <v>0</v>
      </c>
      <c r="CB16" s="6">
        <v>0</v>
      </c>
      <c r="CC16" s="6">
        <v>0</v>
      </c>
      <c r="CD16" s="6">
        <v>0</v>
      </c>
      <c r="CE16" s="6">
        <v>0</v>
      </c>
      <c r="CF16" s="6">
        <v>0</v>
      </c>
      <c r="CG16" s="6">
        <v>0</v>
      </c>
      <c r="CH16" s="6">
        <v>0</v>
      </c>
      <c r="CI16" s="6">
        <v>0</v>
      </c>
      <c r="CJ16" s="6">
        <v>0</v>
      </c>
      <c r="CK16" s="6">
        <v>0</v>
      </c>
      <c r="CL16" s="6">
        <v>0</v>
      </c>
      <c r="CM16" s="6">
        <v>0</v>
      </c>
      <c r="CN16" s="6">
        <v>0</v>
      </c>
      <c r="CO16" s="6">
        <v>0</v>
      </c>
      <c r="CP16" s="6">
        <v>0</v>
      </c>
      <c r="CQ16" s="6">
        <v>0</v>
      </c>
      <c r="CR16" s="6">
        <v>0</v>
      </c>
      <c r="CS16" s="6">
        <v>0</v>
      </c>
      <c r="CT16" s="6">
        <v>0</v>
      </c>
      <c r="CU16" s="6">
        <v>0</v>
      </c>
      <c r="CV16" s="6">
        <v>0</v>
      </c>
      <c r="CW16" s="6">
        <v>0</v>
      </c>
      <c r="CX16" s="6">
        <v>0</v>
      </c>
      <c r="CY16" s="6">
        <v>0</v>
      </c>
      <c r="CZ16" s="6">
        <v>0</v>
      </c>
      <c r="DA16" s="6">
        <v>0</v>
      </c>
      <c r="DB16" s="6">
        <v>0</v>
      </c>
      <c r="DC16" s="6">
        <v>0</v>
      </c>
      <c r="DD16" s="6">
        <v>0</v>
      </c>
      <c r="DE16" s="6">
        <v>0</v>
      </c>
      <c r="DF16" s="6">
        <v>0</v>
      </c>
      <c r="DG16" s="6">
        <v>0</v>
      </c>
      <c r="DH16" s="6">
        <v>0</v>
      </c>
      <c r="DI16" s="6">
        <v>0</v>
      </c>
      <c r="DJ16" s="6">
        <v>0</v>
      </c>
      <c r="DK16" s="6">
        <v>0</v>
      </c>
      <c r="DL16" s="6">
        <v>0</v>
      </c>
      <c r="DM16" s="6">
        <v>0</v>
      </c>
      <c r="DN16" s="6">
        <v>0</v>
      </c>
      <c r="DO16" s="6">
        <v>0</v>
      </c>
      <c r="DP16" s="6">
        <v>0</v>
      </c>
      <c r="DQ16" s="6">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E40C5-80AC-41D8-8EA8-1C4287514723}">
  <sheetPr>
    <outlinePr summaryBelow="0" summaryRight="0"/>
  </sheetPr>
  <dimension ref="A1:X140"/>
  <sheetViews>
    <sheetView topLeftCell="A10" workbookViewId="0">
      <selection activeCell="A3" sqref="A3"/>
    </sheetView>
  </sheetViews>
  <sheetFormatPr defaultColWidth="12.7265625" defaultRowHeight="15.75" customHeight="1" x14ac:dyDescent="0.25"/>
  <cols>
    <col min="1" max="1" width="18.36328125" customWidth="1"/>
    <col min="2" max="2" width="16.81640625" customWidth="1"/>
    <col min="3" max="3" width="20.7265625" customWidth="1"/>
    <col min="4" max="4" width="17.36328125" customWidth="1"/>
    <col min="5" max="5" width="17.08984375" customWidth="1"/>
    <col min="6" max="6" width="16.36328125" customWidth="1"/>
    <col min="7" max="7" width="15.1796875" customWidth="1"/>
    <col min="8" max="8" width="16.7265625" customWidth="1"/>
    <col min="9" max="9" width="16.36328125" customWidth="1"/>
    <col min="10" max="10" width="16.81640625" customWidth="1"/>
    <col min="11" max="11" width="15.453125" customWidth="1"/>
    <col min="12" max="12" width="16" customWidth="1"/>
    <col min="13" max="13" width="14.6328125" customWidth="1"/>
    <col min="14" max="18" width="11.81640625" bestFit="1" customWidth="1"/>
  </cols>
  <sheetData>
    <row r="1" spans="1:7" ht="15.75" customHeight="1" x14ac:dyDescent="0.3">
      <c r="A1" s="9" t="s">
        <v>390</v>
      </c>
    </row>
    <row r="2" spans="1:7" ht="15.75" customHeight="1" x14ac:dyDescent="0.25">
      <c r="A2" s="1" t="s">
        <v>298</v>
      </c>
    </row>
    <row r="3" spans="1:7" ht="15.75" customHeight="1" x14ac:dyDescent="0.25">
      <c r="B3" s="1" t="s">
        <v>152</v>
      </c>
      <c r="C3" s="1" t="s">
        <v>369</v>
      </c>
      <c r="D3" s="1" t="s">
        <v>153</v>
      </c>
      <c r="E3" s="1" t="s">
        <v>370</v>
      </c>
      <c r="F3" s="1" t="s">
        <v>154</v>
      </c>
      <c r="G3" s="1"/>
    </row>
    <row r="4" spans="1:7" ht="15.75" customHeight="1" x14ac:dyDescent="0.25">
      <c r="A4" s="1" t="s">
        <v>298</v>
      </c>
      <c r="B4" s="1">
        <v>5</v>
      </c>
      <c r="C4" s="1">
        <v>2.53061715391804</v>
      </c>
      <c r="D4" s="1">
        <v>0.118851031945176</v>
      </c>
      <c r="E4" s="1">
        <v>2.9404250515892598</v>
      </c>
      <c r="F4" s="1">
        <v>1E-3</v>
      </c>
      <c r="G4" s="1"/>
    </row>
    <row r="5" spans="1:7" ht="15.75" customHeight="1" x14ac:dyDescent="0.25">
      <c r="A5" s="1" t="s">
        <v>371</v>
      </c>
      <c r="B5" s="1">
        <v>109</v>
      </c>
      <c r="C5" s="1">
        <v>18.761727637164501</v>
      </c>
      <c r="D5" s="1">
        <v>0.88114896688302402</v>
      </c>
      <c r="E5" s="1" t="s">
        <v>35</v>
      </c>
      <c r="F5" s="1" t="s">
        <v>35</v>
      </c>
      <c r="G5" s="1"/>
    </row>
    <row r="6" spans="1:7" ht="15.75" customHeight="1" x14ac:dyDescent="0.25">
      <c r="A6" s="1" t="s">
        <v>155</v>
      </c>
      <c r="B6" s="1">
        <v>114</v>
      </c>
      <c r="C6" s="1">
        <v>21.292344816032902</v>
      </c>
      <c r="D6" s="1">
        <v>1</v>
      </c>
      <c r="E6" s="1" t="s">
        <v>35</v>
      </c>
      <c r="F6" s="1" t="s">
        <v>35</v>
      </c>
      <c r="G6" s="1"/>
    </row>
    <row r="7" spans="1:7" ht="15.75" customHeight="1" x14ac:dyDescent="0.25">
      <c r="A7" s="1" t="s">
        <v>156</v>
      </c>
    </row>
    <row r="8" spans="1:7" ht="15.75" customHeight="1" x14ac:dyDescent="0.25">
      <c r="B8" s="1">
        <v>2</v>
      </c>
      <c r="C8" s="1">
        <v>3</v>
      </c>
      <c r="D8" s="1">
        <v>4</v>
      </c>
      <c r="E8" s="1">
        <v>5</v>
      </c>
      <c r="F8" s="1">
        <v>6</v>
      </c>
    </row>
    <row r="9" spans="1:7" ht="15.75" customHeight="1" x14ac:dyDescent="0.25">
      <c r="A9" s="1">
        <v>1</v>
      </c>
      <c r="B9" s="1">
        <v>7.4999999999999997E-3</v>
      </c>
      <c r="C9" s="1">
        <v>5.7000000000000002E-2</v>
      </c>
      <c r="D9" s="1">
        <v>7.4999999999999997E-3</v>
      </c>
      <c r="E9" s="1">
        <v>0.251785714285714</v>
      </c>
      <c r="F9" s="1">
        <v>1.4999999999999999E-2</v>
      </c>
    </row>
    <row r="10" spans="1:7" ht="15.75" customHeight="1" x14ac:dyDescent="0.25">
      <c r="A10" s="1">
        <v>2</v>
      </c>
      <c r="B10" s="1" t="s">
        <v>35</v>
      </c>
      <c r="C10" s="1">
        <v>0.51800000000000002</v>
      </c>
      <c r="D10" s="1">
        <v>6.9375000000000006E-2</v>
      </c>
      <c r="E10" s="1">
        <v>0.1075</v>
      </c>
      <c r="F10" s="1">
        <v>0.1075</v>
      </c>
    </row>
    <row r="11" spans="1:7" ht="15.75" customHeight="1" x14ac:dyDescent="0.25">
      <c r="A11" s="1">
        <v>3</v>
      </c>
      <c r="B11" s="1" t="s">
        <v>35</v>
      </c>
      <c r="C11" s="1" t="s">
        <v>35</v>
      </c>
      <c r="D11" s="1">
        <v>0.1075</v>
      </c>
      <c r="E11" s="1">
        <v>0.18576923076923099</v>
      </c>
      <c r="F11" s="1">
        <v>0.1075</v>
      </c>
    </row>
    <row r="12" spans="1:7" ht="15.75" customHeight="1" x14ac:dyDescent="0.25">
      <c r="A12" s="1">
        <v>4</v>
      </c>
      <c r="B12" s="1" t="s">
        <v>35</v>
      </c>
      <c r="C12" s="1" t="s">
        <v>35</v>
      </c>
      <c r="D12" s="1" t="s">
        <v>35</v>
      </c>
      <c r="E12" s="1">
        <v>5.2499999999999998E-2</v>
      </c>
      <c r="F12" s="1">
        <v>5.7500000000000002E-2</v>
      </c>
    </row>
    <row r="13" spans="1:7" ht="15.75" customHeight="1" x14ac:dyDescent="0.25">
      <c r="A13" s="1">
        <v>5</v>
      </c>
      <c r="B13" s="1" t="s">
        <v>35</v>
      </c>
      <c r="C13" s="1" t="s">
        <v>35</v>
      </c>
      <c r="D13" s="1" t="s">
        <v>35</v>
      </c>
      <c r="E13" s="1" t="s">
        <v>35</v>
      </c>
      <c r="F13" s="1">
        <v>6.6428571428571406E-2</v>
      </c>
    </row>
    <row r="14" spans="1:7" ht="15.75" customHeight="1" x14ac:dyDescent="0.25">
      <c r="A14" s="1"/>
      <c r="B14" s="1"/>
      <c r="C14" s="1"/>
      <c r="D14" s="1"/>
      <c r="E14" s="1"/>
      <c r="F14" s="1"/>
      <c r="G14" s="1"/>
    </row>
    <row r="15" spans="1:7" ht="15.75" customHeight="1" x14ac:dyDescent="0.25">
      <c r="A15" s="1" t="s">
        <v>2</v>
      </c>
      <c r="B15" s="1"/>
      <c r="C15" s="1"/>
      <c r="D15" s="1"/>
      <c r="E15" s="1"/>
      <c r="F15" s="1"/>
      <c r="G15" s="1"/>
    </row>
    <row r="16" spans="1:7" ht="15.75" customHeight="1" x14ac:dyDescent="0.25">
      <c r="B16" s="1" t="s">
        <v>152</v>
      </c>
      <c r="C16" s="1" t="s">
        <v>369</v>
      </c>
      <c r="D16" s="1" t="s">
        <v>153</v>
      </c>
      <c r="E16" s="1" t="s">
        <v>370</v>
      </c>
      <c r="F16" s="1" t="s">
        <v>154</v>
      </c>
      <c r="G16" s="1"/>
    </row>
    <row r="17" spans="1:24" ht="15.75" customHeight="1" x14ac:dyDescent="0.25">
      <c r="A17" s="1" t="s">
        <v>2</v>
      </c>
      <c r="B17" s="1">
        <v>3</v>
      </c>
      <c r="C17" s="1">
        <v>8.4745765448914003</v>
      </c>
      <c r="D17" s="1">
        <v>0.39801048771810899</v>
      </c>
      <c r="E17" s="1">
        <v>24.462864840309201</v>
      </c>
      <c r="F17" s="1">
        <v>1E-3</v>
      </c>
      <c r="G17" s="1"/>
    </row>
    <row r="18" spans="1:24" ht="15.75" customHeight="1" x14ac:dyDescent="0.25">
      <c r="A18" s="1" t="s">
        <v>371</v>
      </c>
      <c r="B18" s="1">
        <v>111</v>
      </c>
      <c r="C18" s="1">
        <v>12.8177682461912</v>
      </c>
      <c r="D18" s="1">
        <v>0.60198951111009202</v>
      </c>
      <c r="E18" s="1" t="s">
        <v>35</v>
      </c>
      <c r="F18" s="1" t="s">
        <v>35</v>
      </c>
      <c r="G18" s="1"/>
    </row>
    <row r="19" spans="1:24" ht="15.75" customHeight="1" x14ac:dyDescent="0.25">
      <c r="A19" s="1" t="s">
        <v>155</v>
      </c>
      <c r="B19" s="1">
        <v>114</v>
      </c>
      <c r="C19" s="1">
        <v>21.292344816032902</v>
      </c>
      <c r="D19" s="1">
        <v>1</v>
      </c>
      <c r="E19" s="1" t="s">
        <v>35</v>
      </c>
      <c r="F19" s="1" t="s">
        <v>35</v>
      </c>
      <c r="G19" s="1"/>
    </row>
    <row r="20" spans="1:24" ht="15.75" customHeight="1" x14ac:dyDescent="0.25">
      <c r="A20" s="1" t="s">
        <v>156</v>
      </c>
    </row>
    <row r="21" spans="1:24" ht="15.75" customHeight="1" x14ac:dyDescent="0.25">
      <c r="B21" s="1" t="s">
        <v>44</v>
      </c>
      <c r="C21" s="1" t="s">
        <v>31</v>
      </c>
      <c r="D21" s="1" t="s">
        <v>232</v>
      </c>
    </row>
    <row r="22" spans="1:24" ht="15.75" customHeight="1" x14ac:dyDescent="0.25">
      <c r="A22" s="1" t="s">
        <v>21</v>
      </c>
      <c r="B22" s="1">
        <v>1.5E-3</v>
      </c>
      <c r="C22" s="1">
        <v>2.3999999999999998E-3</v>
      </c>
      <c r="D22" s="1">
        <v>8.9999999999999993E-3</v>
      </c>
    </row>
    <row r="23" spans="1:24" ht="15.75" customHeight="1" x14ac:dyDescent="0.25">
      <c r="A23" s="1" t="s">
        <v>31</v>
      </c>
      <c r="B23" s="1">
        <v>1.5E-3</v>
      </c>
      <c r="C23" s="1" t="s">
        <v>35</v>
      </c>
      <c r="D23" s="1">
        <v>1.5E-3</v>
      </c>
    </row>
    <row r="24" spans="1:24" ht="15.75" customHeight="1" x14ac:dyDescent="0.25">
      <c r="A24" s="1" t="s">
        <v>232</v>
      </c>
      <c r="B24" s="1">
        <v>1.5E-3</v>
      </c>
      <c r="C24" s="1" t="s">
        <v>35</v>
      </c>
      <c r="D24" s="1" t="s">
        <v>35</v>
      </c>
    </row>
    <row r="25" spans="1:24" ht="15.75" customHeight="1" x14ac:dyDescent="0.25">
      <c r="A25" s="1"/>
    </row>
    <row r="26" spans="1:24" ht="15.75" customHeight="1" x14ac:dyDescent="0.25">
      <c r="A26" s="1" t="s">
        <v>233</v>
      </c>
    </row>
    <row r="27" spans="1:24" ht="15.75" customHeight="1" x14ac:dyDescent="0.25">
      <c r="B27" s="1" t="s">
        <v>152</v>
      </c>
      <c r="C27" s="1" t="s">
        <v>369</v>
      </c>
      <c r="D27" s="1" t="s">
        <v>153</v>
      </c>
      <c r="E27" s="1" t="s">
        <v>370</v>
      </c>
      <c r="F27" s="1" t="s">
        <v>154</v>
      </c>
      <c r="G27" s="1"/>
    </row>
    <row r="28" spans="1:24" ht="15.75" customHeight="1" x14ac:dyDescent="0.25">
      <c r="A28" s="1" t="s">
        <v>233</v>
      </c>
      <c r="B28" s="1">
        <v>2</v>
      </c>
      <c r="C28" s="1">
        <v>0.34403489665798798</v>
      </c>
      <c r="D28" s="1">
        <v>1.6157680125438001E-2</v>
      </c>
      <c r="E28" s="1">
        <v>0.91969014731708598</v>
      </c>
      <c r="F28" s="1">
        <v>0.46400000000000002</v>
      </c>
      <c r="G28" s="1"/>
    </row>
    <row r="29" spans="1:24" ht="15.75" customHeight="1" x14ac:dyDescent="0.25">
      <c r="A29" s="1" t="s">
        <v>371</v>
      </c>
      <c r="B29" s="1">
        <v>112</v>
      </c>
      <c r="C29" s="1">
        <v>20.9483098944246</v>
      </c>
      <c r="D29" s="1">
        <v>0.98384231870276295</v>
      </c>
      <c r="E29" s="1" t="s">
        <v>35</v>
      </c>
      <c r="F29" s="1" t="s">
        <v>35</v>
      </c>
      <c r="G29" s="1"/>
    </row>
    <row r="30" spans="1:24" ht="15.75" customHeight="1" x14ac:dyDescent="0.25">
      <c r="A30" s="1" t="s">
        <v>155</v>
      </c>
      <c r="B30" s="1">
        <v>114</v>
      </c>
      <c r="C30" s="1">
        <v>21.292344816032902</v>
      </c>
      <c r="D30" s="1">
        <v>1</v>
      </c>
      <c r="E30" s="1" t="s">
        <v>35</v>
      </c>
      <c r="F30" s="1" t="s">
        <v>35</v>
      </c>
      <c r="G30" s="1"/>
    </row>
    <row r="31" spans="1:24" ht="15.75" customHeight="1" x14ac:dyDescent="0.25">
      <c r="A31" s="1" t="s">
        <v>156</v>
      </c>
      <c r="B31" s="1"/>
      <c r="C31" s="1"/>
      <c r="D31" s="1"/>
      <c r="E31" s="1"/>
      <c r="F31" s="1"/>
      <c r="G31" s="1"/>
    </row>
    <row r="32" spans="1:24" ht="15.75" customHeight="1" x14ac:dyDescent="0.25">
      <c r="A32" s="1"/>
      <c r="B32" s="1" t="s">
        <v>235</v>
      </c>
      <c r="C32" s="1" t="s">
        <v>234</v>
      </c>
      <c r="D32" s="1"/>
      <c r="E32" s="1"/>
      <c r="F32" s="1"/>
      <c r="G32" s="1"/>
      <c r="H32" s="1"/>
      <c r="I32" s="1"/>
      <c r="J32" s="1"/>
      <c r="K32" s="1"/>
      <c r="L32" s="1"/>
      <c r="M32" s="1"/>
      <c r="N32" s="1"/>
      <c r="O32" s="1"/>
      <c r="P32" s="1"/>
      <c r="Q32" s="1"/>
      <c r="R32" s="1"/>
      <c r="S32" s="1"/>
      <c r="T32" s="1"/>
      <c r="U32" s="1"/>
      <c r="V32" s="1"/>
      <c r="W32" s="1"/>
      <c r="X32" s="1"/>
    </row>
    <row r="33" spans="1:24" ht="15.75" customHeight="1" x14ac:dyDescent="0.25">
      <c r="A33" t="s">
        <v>323</v>
      </c>
      <c r="B33">
        <v>0.42599999999999999</v>
      </c>
      <c r="C33">
        <v>0.42599999999999999</v>
      </c>
      <c r="D33" s="1"/>
      <c r="E33" s="1"/>
      <c r="F33" s="1"/>
      <c r="G33" s="1"/>
      <c r="H33" s="1"/>
      <c r="I33" s="1"/>
      <c r="J33" s="1"/>
      <c r="K33" s="1"/>
      <c r="L33" s="1"/>
      <c r="M33" s="1"/>
      <c r="N33" s="1"/>
      <c r="O33" s="1"/>
      <c r="P33" s="1"/>
      <c r="Q33" s="1"/>
      <c r="R33" s="1"/>
      <c r="S33" s="1"/>
      <c r="T33" s="1"/>
      <c r="U33" s="1"/>
      <c r="V33" s="1"/>
      <c r="W33" s="1"/>
      <c r="X33" s="1"/>
    </row>
    <row r="34" spans="1:24" ht="15.75" customHeight="1" x14ac:dyDescent="0.25">
      <c r="A34" s="1" t="s">
        <v>234</v>
      </c>
      <c r="B34" s="1">
        <v>0.93200000000000005</v>
      </c>
      <c r="C34" s="1" t="s">
        <v>35</v>
      </c>
      <c r="D34" s="1"/>
      <c r="E34" s="1"/>
      <c r="F34" s="1"/>
      <c r="G34" s="1"/>
      <c r="H34" s="1"/>
      <c r="I34" s="1"/>
      <c r="J34" s="1"/>
      <c r="K34" s="1"/>
      <c r="L34" s="1"/>
      <c r="M34" s="1"/>
      <c r="N34" s="1"/>
      <c r="O34" s="1"/>
      <c r="P34" s="1"/>
      <c r="Q34" s="1"/>
      <c r="R34" s="1"/>
      <c r="S34" s="1"/>
      <c r="T34" s="1"/>
      <c r="U34" s="1"/>
      <c r="V34" s="1"/>
      <c r="W34" s="1"/>
      <c r="X34" s="1"/>
    </row>
    <row r="35" spans="1:24" ht="15.75" customHeight="1" x14ac:dyDescent="0.25">
      <c r="A35" s="1"/>
      <c r="B35" s="1"/>
      <c r="C35" s="1"/>
      <c r="D35" s="1"/>
      <c r="E35" s="1"/>
      <c r="F35" s="1"/>
      <c r="G35" s="1"/>
      <c r="H35" s="1"/>
      <c r="I35" s="1"/>
      <c r="J35" s="1"/>
      <c r="K35" s="1"/>
      <c r="L35" s="1"/>
      <c r="M35" s="1"/>
      <c r="N35" s="1"/>
      <c r="O35" s="1"/>
      <c r="P35" s="1"/>
      <c r="Q35" s="1"/>
      <c r="R35" s="1"/>
      <c r="S35" s="1"/>
      <c r="T35" s="1"/>
      <c r="U35" s="1"/>
      <c r="V35" s="1"/>
      <c r="W35" s="1"/>
      <c r="X35" s="1"/>
    </row>
    <row r="36" spans="1:24" ht="15.75" customHeight="1" x14ac:dyDescent="0.25">
      <c r="A36" s="1" t="s">
        <v>3</v>
      </c>
      <c r="B36" s="1"/>
      <c r="C36" s="1"/>
      <c r="D36" s="1"/>
      <c r="E36" s="1"/>
      <c r="F36" s="1"/>
      <c r="G36" s="1"/>
      <c r="H36" s="1"/>
      <c r="I36" s="1"/>
      <c r="J36" s="1"/>
      <c r="K36" s="1"/>
      <c r="L36" s="1"/>
      <c r="M36" s="1"/>
      <c r="N36" s="1"/>
      <c r="O36" s="1"/>
      <c r="P36" s="1"/>
      <c r="Q36" s="1"/>
      <c r="R36" s="1"/>
      <c r="S36" s="1"/>
      <c r="T36" s="1"/>
      <c r="U36" s="1"/>
      <c r="V36" s="1"/>
      <c r="W36" s="1"/>
      <c r="X36" s="1"/>
    </row>
    <row r="37" spans="1:24" ht="15.75" customHeight="1" x14ac:dyDescent="0.25">
      <c r="A37" s="1"/>
      <c r="B37" s="1" t="s">
        <v>152</v>
      </c>
      <c r="C37" s="1" t="s">
        <v>369</v>
      </c>
      <c r="D37" s="1" t="s">
        <v>153</v>
      </c>
      <c r="E37" s="1" t="s">
        <v>370</v>
      </c>
      <c r="F37" s="1" t="s">
        <v>154</v>
      </c>
      <c r="G37" s="1"/>
      <c r="H37" s="1"/>
      <c r="I37" s="1"/>
      <c r="J37" s="1"/>
      <c r="K37" s="1"/>
      <c r="L37" s="1"/>
      <c r="M37" s="1"/>
      <c r="N37" s="1"/>
      <c r="O37" s="1"/>
      <c r="P37" s="1"/>
      <c r="Q37" s="1"/>
      <c r="R37" s="1"/>
      <c r="S37" s="1"/>
      <c r="T37" s="1"/>
      <c r="U37" s="1"/>
      <c r="V37" s="1"/>
      <c r="W37" s="1"/>
      <c r="X37" s="1"/>
    </row>
    <row r="38" spans="1:24" ht="15.75" customHeight="1" x14ac:dyDescent="0.25">
      <c r="A38" s="1" t="s">
        <v>3</v>
      </c>
      <c r="B38" s="1">
        <v>4</v>
      </c>
      <c r="C38" s="1">
        <v>0.47447650065505398</v>
      </c>
      <c r="D38" s="1">
        <v>2.22839008457997E-2</v>
      </c>
      <c r="E38" s="1">
        <v>0.62677424921617897</v>
      </c>
      <c r="F38" s="1">
        <v>0.85699999999999998</v>
      </c>
      <c r="G38" s="1"/>
      <c r="H38" s="1"/>
      <c r="I38" s="1"/>
      <c r="J38" s="1"/>
      <c r="K38" s="1"/>
      <c r="L38" s="1"/>
      <c r="M38" s="1"/>
      <c r="N38" s="1"/>
      <c r="O38" s="1"/>
      <c r="P38" s="1"/>
      <c r="Q38" s="1"/>
      <c r="R38" s="1"/>
      <c r="S38" s="1"/>
      <c r="T38" s="1"/>
      <c r="U38" s="1"/>
      <c r="V38" s="1"/>
      <c r="W38" s="1"/>
      <c r="X38" s="1"/>
    </row>
    <row r="39" spans="1:24" ht="15.75" customHeight="1" x14ac:dyDescent="0.25">
      <c r="A39" s="1" t="s">
        <v>371</v>
      </c>
      <c r="B39" s="1">
        <v>110</v>
      </c>
      <c r="C39" s="1">
        <v>20.817868290427501</v>
      </c>
      <c r="D39" s="1">
        <v>0.977716097982401</v>
      </c>
      <c r="E39" s="1" t="s">
        <v>35</v>
      </c>
      <c r="F39" s="1" t="s">
        <v>35</v>
      </c>
      <c r="G39" s="1"/>
      <c r="H39" s="1"/>
      <c r="I39" s="1"/>
      <c r="J39" s="1"/>
      <c r="K39" s="1"/>
      <c r="L39" s="1"/>
      <c r="M39" s="1"/>
      <c r="N39" s="1"/>
      <c r="O39" s="1"/>
      <c r="P39" s="1"/>
      <c r="Q39" s="1"/>
      <c r="R39" s="1"/>
      <c r="S39" s="1"/>
      <c r="T39" s="1"/>
      <c r="U39" s="1"/>
      <c r="V39" s="1"/>
      <c r="W39" s="1"/>
      <c r="X39" s="1"/>
    </row>
    <row r="40" spans="1:24" ht="15.75" customHeight="1" x14ac:dyDescent="0.25">
      <c r="A40" s="1" t="s">
        <v>155</v>
      </c>
      <c r="B40" s="1">
        <v>114</v>
      </c>
      <c r="C40" s="1">
        <v>21.292344816032902</v>
      </c>
      <c r="D40" s="1">
        <v>1</v>
      </c>
      <c r="E40" s="1" t="s">
        <v>35</v>
      </c>
      <c r="F40" s="1" t="s">
        <v>35</v>
      </c>
      <c r="G40" s="1"/>
      <c r="H40" s="1"/>
      <c r="I40" s="1"/>
      <c r="J40" s="1"/>
      <c r="K40" s="1"/>
      <c r="L40" s="1"/>
      <c r="M40" s="1"/>
      <c r="N40" s="1"/>
      <c r="O40" s="1"/>
      <c r="P40" s="1"/>
      <c r="Q40" s="1"/>
      <c r="R40" s="1"/>
      <c r="S40" s="1"/>
      <c r="T40" s="1"/>
      <c r="U40" s="1"/>
      <c r="V40" s="1"/>
      <c r="W40" s="1"/>
      <c r="X40" s="1"/>
    </row>
    <row r="41" spans="1:24" ht="15.75" customHeight="1" x14ac:dyDescent="0.25">
      <c r="A41" s="1" t="s">
        <v>156</v>
      </c>
      <c r="B41" s="1"/>
      <c r="C41" s="1"/>
      <c r="D41" s="1"/>
      <c r="E41" s="1"/>
      <c r="F41" s="1"/>
      <c r="G41" s="1"/>
      <c r="H41" s="1"/>
      <c r="I41" s="1"/>
      <c r="J41" s="1"/>
      <c r="K41" s="1"/>
      <c r="L41" s="1"/>
      <c r="M41" s="1"/>
      <c r="N41" s="1"/>
      <c r="O41" s="1"/>
      <c r="P41" s="1"/>
      <c r="Q41" s="1"/>
      <c r="R41" s="1"/>
      <c r="S41" s="1"/>
      <c r="T41" s="1"/>
      <c r="U41" s="1"/>
      <c r="V41" s="1"/>
      <c r="W41" s="1"/>
      <c r="X41" s="1"/>
    </row>
    <row r="42" spans="1:24" ht="15.75" customHeight="1" x14ac:dyDescent="0.25">
      <c r="A42" s="1"/>
      <c r="B42" s="1" t="s">
        <v>325</v>
      </c>
      <c r="C42" s="1" t="s">
        <v>326</v>
      </c>
      <c r="D42" s="1" t="s">
        <v>327</v>
      </c>
      <c r="E42" s="1" t="s">
        <v>328</v>
      </c>
      <c r="F42" s="1"/>
      <c r="G42" s="1"/>
      <c r="H42" s="1"/>
      <c r="I42" s="1"/>
      <c r="J42" s="1"/>
      <c r="K42" s="1"/>
      <c r="L42" s="1"/>
      <c r="M42" s="1"/>
      <c r="N42" s="1"/>
      <c r="O42" s="1"/>
      <c r="P42" s="1"/>
      <c r="Q42" s="1"/>
      <c r="R42" s="1"/>
      <c r="S42" s="1"/>
      <c r="T42" s="1"/>
      <c r="U42" s="1"/>
      <c r="V42" s="1"/>
      <c r="W42" s="1"/>
      <c r="X42" s="1"/>
    </row>
    <row r="43" spans="1:24" ht="15.75" customHeight="1" x14ac:dyDescent="0.25">
      <c r="A43" s="1" t="s">
        <v>323</v>
      </c>
      <c r="B43" s="1">
        <v>0.98099999999999998</v>
      </c>
      <c r="C43" s="1">
        <v>0.98099999999999998</v>
      </c>
      <c r="D43" s="1">
        <v>0.98099999999999998</v>
      </c>
      <c r="E43" s="1">
        <v>0.98099999999999998</v>
      </c>
      <c r="F43" s="1"/>
      <c r="G43" s="1"/>
      <c r="H43" s="1"/>
      <c r="I43" s="1"/>
      <c r="J43" s="1"/>
      <c r="K43" s="1"/>
      <c r="L43" s="1"/>
      <c r="M43" s="1"/>
      <c r="N43" s="1"/>
      <c r="O43" s="1"/>
      <c r="P43" s="1"/>
      <c r="Q43" s="1"/>
      <c r="R43" s="1"/>
      <c r="S43" s="1"/>
      <c r="T43" s="1"/>
      <c r="U43" s="1"/>
      <c r="V43" s="1"/>
      <c r="W43" s="1"/>
      <c r="X43" s="1"/>
    </row>
    <row r="44" spans="1:24" ht="15.75" customHeight="1" x14ac:dyDescent="0.25">
      <c r="A44" s="1" t="s">
        <v>325</v>
      </c>
      <c r="B44" s="1" t="s">
        <v>35</v>
      </c>
      <c r="C44" s="1">
        <v>0.98099999999999998</v>
      </c>
      <c r="D44" s="1" t="s">
        <v>35</v>
      </c>
      <c r="E44" s="1" t="s">
        <v>35</v>
      </c>
      <c r="F44" s="1"/>
      <c r="G44" s="1"/>
      <c r="H44" s="1"/>
      <c r="I44" s="1"/>
      <c r="J44" s="1"/>
      <c r="K44" s="1"/>
      <c r="L44" s="1"/>
      <c r="M44" s="1"/>
      <c r="N44" s="1"/>
      <c r="O44" s="1"/>
      <c r="P44" s="1"/>
      <c r="Q44" s="1"/>
      <c r="R44" s="1"/>
      <c r="S44" s="1"/>
      <c r="T44" s="1"/>
      <c r="U44" s="1"/>
      <c r="V44" s="1"/>
      <c r="W44" s="1"/>
      <c r="X44" s="1"/>
    </row>
    <row r="45" spans="1:24" ht="15.75" customHeight="1" x14ac:dyDescent="0.25">
      <c r="A45" s="1" t="s">
        <v>327</v>
      </c>
      <c r="B45" s="1">
        <v>0.98099999999999998</v>
      </c>
      <c r="C45" s="1">
        <v>0.98099999999999998</v>
      </c>
      <c r="D45" s="1" t="s">
        <v>35</v>
      </c>
      <c r="E45" s="1">
        <v>0.98099999999999998</v>
      </c>
      <c r="F45" s="1"/>
      <c r="G45" s="1"/>
      <c r="H45" s="1"/>
      <c r="I45" s="1"/>
      <c r="J45" s="1"/>
      <c r="K45" s="1"/>
      <c r="L45" s="1"/>
      <c r="M45" s="1"/>
      <c r="N45" s="1"/>
      <c r="O45" s="1"/>
      <c r="P45" s="1"/>
      <c r="Q45" s="1"/>
      <c r="R45" s="1"/>
      <c r="S45" s="1"/>
      <c r="T45" s="1"/>
      <c r="U45" s="1"/>
      <c r="V45" s="1"/>
      <c r="W45" s="1"/>
      <c r="X45" s="1"/>
    </row>
    <row r="46" spans="1:24" ht="12.5" x14ac:dyDescent="0.25">
      <c r="A46" s="1" t="s">
        <v>328</v>
      </c>
      <c r="B46" s="1">
        <v>0.98099999999999998</v>
      </c>
      <c r="C46" s="1">
        <v>0.98099999999999998</v>
      </c>
      <c r="D46" s="1" t="s">
        <v>35</v>
      </c>
      <c r="E46" s="1" t="s">
        <v>35</v>
      </c>
      <c r="F46" s="1"/>
      <c r="G46" s="1"/>
      <c r="H46" s="1"/>
      <c r="I46" s="1"/>
      <c r="J46" s="1"/>
      <c r="K46" s="1"/>
      <c r="L46" s="1"/>
      <c r="M46" s="1"/>
      <c r="N46" s="1"/>
      <c r="O46" s="1"/>
      <c r="P46" s="1"/>
      <c r="Q46" s="1"/>
      <c r="R46" s="1"/>
      <c r="S46" s="1"/>
      <c r="T46" s="1"/>
      <c r="U46" s="1"/>
      <c r="V46" s="1"/>
      <c r="W46" s="1"/>
      <c r="X46" s="1"/>
    </row>
    <row r="47" spans="1:24" ht="12.5" x14ac:dyDescent="0.25">
      <c r="A47" s="1"/>
      <c r="B47" s="1"/>
      <c r="C47" s="1"/>
      <c r="D47" s="1"/>
      <c r="E47" s="1"/>
      <c r="F47" s="1"/>
      <c r="G47" s="1"/>
      <c r="H47" s="1"/>
      <c r="I47" s="1"/>
      <c r="J47" s="1"/>
      <c r="K47" s="1"/>
      <c r="L47" s="1"/>
      <c r="M47" s="1"/>
      <c r="N47" s="1"/>
      <c r="O47" s="1"/>
      <c r="P47" s="1"/>
      <c r="Q47" s="1"/>
      <c r="R47" s="1"/>
      <c r="S47" s="1"/>
      <c r="T47" s="1"/>
      <c r="U47" s="1"/>
      <c r="V47" s="1"/>
      <c r="W47" s="1"/>
      <c r="X47" s="1"/>
    </row>
    <row r="48" spans="1:24" ht="12.5" x14ac:dyDescent="0.25">
      <c r="A48" s="1" t="s">
        <v>372</v>
      </c>
      <c r="B48" s="1"/>
      <c r="C48" s="1"/>
      <c r="D48" s="1"/>
      <c r="E48" s="1"/>
      <c r="F48" s="1"/>
      <c r="G48" s="1"/>
      <c r="H48" s="1"/>
      <c r="I48" s="1"/>
      <c r="J48" s="1"/>
      <c r="K48" s="1"/>
      <c r="L48" s="1"/>
      <c r="M48" s="1"/>
      <c r="N48" s="1"/>
      <c r="O48" s="1"/>
      <c r="P48" s="1"/>
      <c r="Q48" s="1"/>
      <c r="R48" s="1"/>
      <c r="S48" s="1"/>
      <c r="T48" s="1"/>
      <c r="U48" s="1"/>
      <c r="V48" s="1"/>
      <c r="W48" s="1"/>
      <c r="X48" s="1"/>
    </row>
    <row r="49" spans="1:24" ht="12.5" x14ac:dyDescent="0.25">
      <c r="A49" s="1"/>
      <c r="B49" s="1" t="s">
        <v>152</v>
      </c>
      <c r="C49" s="1" t="s">
        <v>369</v>
      </c>
      <c r="D49" s="1" t="s">
        <v>153</v>
      </c>
      <c r="E49" s="1" t="s">
        <v>370</v>
      </c>
      <c r="F49" s="1" t="s">
        <v>154</v>
      </c>
      <c r="G49" s="1"/>
      <c r="H49" s="1"/>
      <c r="I49" s="1"/>
      <c r="J49" s="1"/>
      <c r="K49" s="1"/>
      <c r="L49" s="1"/>
      <c r="M49" s="1"/>
      <c r="N49" s="1"/>
      <c r="O49" s="1"/>
      <c r="P49" s="1"/>
      <c r="Q49" s="1"/>
      <c r="R49" s="1"/>
      <c r="S49" s="1"/>
      <c r="T49" s="1"/>
      <c r="U49" s="1"/>
      <c r="V49" s="1"/>
      <c r="W49" s="1"/>
      <c r="X49" s="1"/>
    </row>
    <row r="50" spans="1:24" ht="12.5" x14ac:dyDescent="0.25">
      <c r="A50" s="1" t="s">
        <v>2</v>
      </c>
      <c r="B50" s="1">
        <v>3</v>
      </c>
      <c r="C50" s="1">
        <v>8.16091036699037</v>
      </c>
      <c r="D50" s="1">
        <v>0.38327908163713797</v>
      </c>
      <c r="E50" s="1">
        <v>27.200937354354501</v>
      </c>
      <c r="F50" s="1">
        <v>1E-3</v>
      </c>
      <c r="G50" s="1"/>
      <c r="H50" s="1"/>
      <c r="I50" s="1"/>
      <c r="J50" s="1"/>
      <c r="K50" s="1"/>
      <c r="L50" s="1"/>
      <c r="M50" s="1"/>
      <c r="N50" s="1"/>
      <c r="O50" s="1"/>
      <c r="P50" s="1"/>
      <c r="Q50" s="1"/>
      <c r="R50" s="1"/>
      <c r="S50" s="1"/>
      <c r="T50" s="1"/>
      <c r="U50" s="1"/>
      <c r="V50" s="1"/>
      <c r="W50" s="1"/>
      <c r="X50" s="1"/>
    </row>
    <row r="51" spans="1:24" ht="12.5" x14ac:dyDescent="0.25">
      <c r="A51" s="1" t="s">
        <v>298</v>
      </c>
      <c r="B51" s="1">
        <v>5</v>
      </c>
      <c r="C51" s="1">
        <v>2.2169509632341202</v>
      </c>
      <c r="D51" s="1">
        <v>0.104119625263855</v>
      </c>
      <c r="E51" s="1">
        <v>4.4335600973531699</v>
      </c>
      <c r="F51" s="1">
        <v>1E-3</v>
      </c>
      <c r="G51" s="1"/>
      <c r="H51" s="1"/>
      <c r="I51" s="1"/>
      <c r="J51" s="1"/>
      <c r="K51" s="1"/>
      <c r="L51" s="1"/>
      <c r="M51" s="1"/>
      <c r="N51" s="1"/>
      <c r="O51" s="1"/>
      <c r="P51" s="1"/>
      <c r="Q51" s="1"/>
      <c r="R51" s="1"/>
      <c r="S51" s="1"/>
      <c r="T51" s="1"/>
      <c r="U51" s="1"/>
      <c r="V51" s="1"/>
      <c r="W51" s="1"/>
      <c r="X51" s="1"/>
    </row>
    <row r="52" spans="1:24" ht="12.5" x14ac:dyDescent="0.25">
      <c r="A52" s="1" t="s">
        <v>371</v>
      </c>
      <c r="B52" s="1">
        <v>106</v>
      </c>
      <c r="C52" s="1">
        <v>10.6008172639009</v>
      </c>
      <c r="D52" s="1">
        <v>0.497869884951259</v>
      </c>
      <c r="E52" s="1" t="s">
        <v>35</v>
      </c>
      <c r="F52" s="1" t="s">
        <v>35</v>
      </c>
      <c r="G52" s="1"/>
      <c r="H52" s="1"/>
      <c r="I52" s="1"/>
      <c r="J52" s="1"/>
      <c r="K52" s="1"/>
      <c r="L52" s="1"/>
      <c r="M52" s="1"/>
      <c r="N52" s="1"/>
      <c r="O52" s="1"/>
      <c r="P52" s="1"/>
      <c r="Q52" s="1"/>
      <c r="R52" s="1"/>
      <c r="S52" s="1"/>
      <c r="T52" s="1"/>
      <c r="U52" s="1"/>
      <c r="V52" s="1"/>
      <c r="W52" s="1"/>
      <c r="X52" s="1"/>
    </row>
    <row r="53" spans="1:24" ht="12.5" x14ac:dyDescent="0.25">
      <c r="A53" s="1" t="s">
        <v>155</v>
      </c>
      <c r="B53" s="1">
        <v>114</v>
      </c>
      <c r="C53" s="1">
        <v>21.292344816032902</v>
      </c>
      <c r="D53" s="1">
        <v>1</v>
      </c>
      <c r="E53" s="1" t="s">
        <v>35</v>
      </c>
      <c r="F53" s="1" t="s">
        <v>35</v>
      </c>
      <c r="G53" s="1"/>
      <c r="H53" s="1"/>
      <c r="I53" s="1"/>
      <c r="J53" s="1"/>
      <c r="K53" s="1"/>
      <c r="L53" s="1"/>
      <c r="M53" s="1"/>
      <c r="N53" s="1"/>
      <c r="O53" s="1"/>
      <c r="P53" s="1"/>
      <c r="Q53" s="1"/>
      <c r="R53" s="1"/>
      <c r="S53" s="1"/>
      <c r="T53" s="1"/>
      <c r="U53" s="1"/>
      <c r="V53" s="1"/>
      <c r="W53" s="1"/>
      <c r="X53" s="1"/>
    </row>
    <row r="54" spans="1:24" ht="12.5" x14ac:dyDescent="0.25">
      <c r="A54" s="1" t="s">
        <v>156</v>
      </c>
      <c r="B54" s="1"/>
      <c r="C54" s="1"/>
      <c r="D54" s="1"/>
      <c r="E54" s="1"/>
      <c r="F54" s="1"/>
      <c r="G54" s="1"/>
      <c r="H54" s="1"/>
      <c r="I54" s="1"/>
      <c r="J54" s="1"/>
      <c r="K54" s="1"/>
      <c r="L54" s="1"/>
      <c r="M54" s="1"/>
      <c r="N54" s="1"/>
      <c r="O54" s="1"/>
      <c r="P54" s="1"/>
      <c r="Q54" s="1"/>
      <c r="R54" s="1"/>
      <c r="S54" s="1"/>
      <c r="T54" s="1"/>
      <c r="U54" s="1"/>
      <c r="V54" s="1"/>
      <c r="W54" s="1"/>
      <c r="X54" s="1"/>
    </row>
    <row r="55" spans="1:24" ht="12.5" x14ac:dyDescent="0.25">
      <c r="A55" s="1"/>
      <c r="B55" s="1" t="s">
        <v>157</v>
      </c>
      <c r="C55" s="1" t="s">
        <v>158</v>
      </c>
      <c r="D55" s="1" t="s">
        <v>159</v>
      </c>
      <c r="E55" s="1" t="s">
        <v>160</v>
      </c>
      <c r="F55" s="1" t="s">
        <v>161</v>
      </c>
      <c r="G55" s="1" t="s">
        <v>164</v>
      </c>
      <c r="H55" s="1" t="s">
        <v>165</v>
      </c>
      <c r="I55" s="1" t="s">
        <v>166</v>
      </c>
      <c r="J55" s="1" t="s">
        <v>167</v>
      </c>
      <c r="K55" s="1" t="s">
        <v>168</v>
      </c>
      <c r="L55" s="1" t="s">
        <v>169</v>
      </c>
      <c r="M55" s="1" t="s">
        <v>170</v>
      </c>
      <c r="N55" s="1" t="s">
        <v>171</v>
      </c>
      <c r="O55" s="1" t="s">
        <v>172</v>
      </c>
      <c r="P55" s="1" t="s">
        <v>173</v>
      </c>
      <c r="Q55" s="1" t="s">
        <v>174</v>
      </c>
      <c r="R55" s="1" t="s">
        <v>299</v>
      </c>
      <c r="S55" s="1" t="s">
        <v>300</v>
      </c>
      <c r="T55" s="1" t="s">
        <v>301</v>
      </c>
      <c r="U55" s="1" t="s">
        <v>302</v>
      </c>
      <c r="V55" s="1" t="s">
        <v>303</v>
      </c>
      <c r="W55" s="1" t="s">
        <v>304</v>
      </c>
      <c r="X55" s="1"/>
    </row>
    <row r="56" spans="1:24" ht="12.5" x14ac:dyDescent="0.25">
      <c r="A56" s="1" t="s">
        <v>157</v>
      </c>
      <c r="B56" s="1" t="s">
        <v>35</v>
      </c>
      <c r="C56" s="1">
        <v>0.40169298245613999</v>
      </c>
      <c r="D56" s="1">
        <v>0.36769333333333298</v>
      </c>
      <c r="E56" s="1">
        <v>2.83979591836735E-2</v>
      </c>
      <c r="F56" s="1">
        <v>0.395660792951542</v>
      </c>
      <c r="G56" s="1">
        <v>2.83979591836735E-2</v>
      </c>
      <c r="H56" s="1">
        <v>3.07383177570093E-2</v>
      </c>
      <c r="I56" s="1">
        <v>4.6652482269503498E-2</v>
      </c>
      <c r="J56" s="1">
        <v>3.3289473684210501E-2</v>
      </c>
      <c r="K56" s="1">
        <v>2.83979591836735E-2</v>
      </c>
      <c r="L56" s="1" t="s">
        <v>35</v>
      </c>
      <c r="M56" s="1">
        <v>4.0158730158730199E-2</v>
      </c>
      <c r="N56" s="1">
        <v>2.83979591836735E-2</v>
      </c>
      <c r="O56" s="1">
        <v>4.74375E-2</v>
      </c>
      <c r="P56" s="1">
        <v>4.5178571428571401E-2</v>
      </c>
      <c r="Q56" s="1">
        <v>3.7327868852458999E-2</v>
      </c>
      <c r="R56" s="1" t="s">
        <v>35</v>
      </c>
      <c r="S56" s="1">
        <v>2.83979591836735E-2</v>
      </c>
      <c r="T56" s="1">
        <v>2.83979591836735E-2</v>
      </c>
      <c r="U56" s="1">
        <v>2.83979591836735E-2</v>
      </c>
      <c r="V56" s="1">
        <v>2.83979591836735E-2</v>
      </c>
      <c r="W56" s="1">
        <v>2.83979591836735E-2</v>
      </c>
      <c r="X56" s="1"/>
    </row>
    <row r="57" spans="1:24" ht="15.75" customHeight="1" x14ac:dyDescent="0.25">
      <c r="A57" t="s">
        <v>158</v>
      </c>
      <c r="B57" t="s">
        <v>35</v>
      </c>
      <c r="C57" t="s">
        <v>35</v>
      </c>
      <c r="D57">
        <v>0.22152631578947399</v>
      </c>
      <c r="E57">
        <v>2.83979591836735E-2</v>
      </c>
      <c r="F57">
        <v>0.41139999999999999</v>
      </c>
      <c r="G57" t="s">
        <v>35</v>
      </c>
      <c r="H57">
        <v>8.4812499999999999E-2</v>
      </c>
      <c r="I57">
        <v>0.13544444444444401</v>
      </c>
      <c r="J57">
        <v>3.7327868852458999E-2</v>
      </c>
      <c r="K57">
        <v>4.31037037037037E-2</v>
      </c>
      <c r="L57" t="s">
        <v>35</v>
      </c>
      <c r="M57" t="s">
        <v>35</v>
      </c>
      <c r="N57">
        <v>3.7327868852458999E-2</v>
      </c>
      <c r="O57">
        <v>5.4100628930817601E-2</v>
      </c>
      <c r="P57">
        <v>5.2841772151898697E-2</v>
      </c>
      <c r="Q57">
        <v>4.5178571428571401E-2</v>
      </c>
      <c r="R57" t="s">
        <v>35</v>
      </c>
      <c r="S57" t="s">
        <v>35</v>
      </c>
      <c r="T57">
        <v>4.74375E-2</v>
      </c>
      <c r="U57">
        <v>0.11737113402061899</v>
      </c>
      <c r="V57">
        <v>5.7429447852760697E-2</v>
      </c>
      <c r="W57">
        <v>9.7625000000000003E-2</v>
      </c>
    </row>
    <row r="58" spans="1:24" ht="12.5" x14ac:dyDescent="0.25">
      <c r="A58" s="1" t="s">
        <v>159</v>
      </c>
      <c r="B58" t="s">
        <v>35</v>
      </c>
      <c r="C58" t="s">
        <v>35</v>
      </c>
      <c r="D58" t="s">
        <v>35</v>
      </c>
      <c r="E58">
        <v>2.83979591836735E-2</v>
      </c>
      <c r="F58">
        <v>0.29013761467889898</v>
      </c>
      <c r="G58" t="s">
        <v>35</v>
      </c>
      <c r="H58" t="s">
        <v>35</v>
      </c>
      <c r="I58">
        <v>2.83979591836735E-2</v>
      </c>
      <c r="J58">
        <v>2.83979591836735E-2</v>
      </c>
      <c r="K58">
        <v>3.4598290598290601E-2</v>
      </c>
      <c r="L58" t="s">
        <v>35</v>
      </c>
      <c r="M58" t="s">
        <v>35</v>
      </c>
      <c r="N58" t="s">
        <v>35</v>
      </c>
      <c r="O58">
        <v>2.83979591836735E-2</v>
      </c>
      <c r="P58">
        <v>2.83979591836735E-2</v>
      </c>
      <c r="Q58">
        <v>2.83979591836735E-2</v>
      </c>
      <c r="R58" t="s">
        <v>35</v>
      </c>
      <c r="S58" t="s">
        <v>35</v>
      </c>
      <c r="T58" t="s">
        <v>35</v>
      </c>
      <c r="U58">
        <v>3.07383177570093E-2</v>
      </c>
      <c r="V58">
        <v>2.83979591836735E-2</v>
      </c>
      <c r="W58">
        <v>3.1625E-2</v>
      </c>
    </row>
    <row r="59" spans="1:24" ht="12.5" x14ac:dyDescent="0.25">
      <c r="A59" t="s">
        <v>160</v>
      </c>
      <c r="B59" t="s">
        <v>35</v>
      </c>
      <c r="C59" s="1" t="s">
        <v>35</v>
      </c>
      <c r="D59" s="1" t="s">
        <v>35</v>
      </c>
      <c r="E59" s="1" t="s">
        <v>35</v>
      </c>
      <c r="F59" s="1">
        <v>3.1625E-2</v>
      </c>
      <c r="G59" s="1" t="s">
        <v>35</v>
      </c>
      <c r="H59" t="s">
        <v>35</v>
      </c>
      <c r="I59" t="s">
        <v>35</v>
      </c>
      <c r="J59">
        <v>2.83979591836735E-2</v>
      </c>
      <c r="K59">
        <v>2.83979591836735E-2</v>
      </c>
      <c r="L59" t="s">
        <v>35</v>
      </c>
      <c r="M59" t="s">
        <v>35</v>
      </c>
      <c r="N59" t="s">
        <v>35</v>
      </c>
      <c r="O59" t="s">
        <v>35</v>
      </c>
      <c r="P59">
        <v>2.83979591836735E-2</v>
      </c>
      <c r="Q59">
        <v>2.83979591836735E-2</v>
      </c>
      <c r="R59" t="s">
        <v>35</v>
      </c>
      <c r="S59" t="s">
        <v>35</v>
      </c>
      <c r="T59" t="s">
        <v>35</v>
      </c>
      <c r="U59" t="s">
        <v>35</v>
      </c>
      <c r="V59">
        <v>2.83979591836735E-2</v>
      </c>
      <c r="W59">
        <v>2.83979591836735E-2</v>
      </c>
    </row>
    <row r="60" spans="1:24" ht="12.5" x14ac:dyDescent="0.25">
      <c r="A60" s="1" t="s">
        <v>161</v>
      </c>
      <c r="B60" s="1" t="s">
        <v>35</v>
      </c>
      <c r="C60" s="1" t="s">
        <v>35</v>
      </c>
      <c r="D60" s="1" t="s">
        <v>35</v>
      </c>
      <c r="E60" s="1" t="s">
        <v>35</v>
      </c>
      <c r="F60" s="1" t="s">
        <v>35</v>
      </c>
      <c r="G60" s="1" t="s">
        <v>35</v>
      </c>
      <c r="H60" t="s">
        <v>35</v>
      </c>
      <c r="I60" t="s">
        <v>35</v>
      </c>
      <c r="J60" t="s">
        <v>35</v>
      </c>
      <c r="K60">
        <v>2.9764705882352901E-2</v>
      </c>
      <c r="L60" t="s">
        <v>35</v>
      </c>
      <c r="M60" t="s">
        <v>35</v>
      </c>
      <c r="N60" t="s">
        <v>35</v>
      </c>
      <c r="O60" t="s">
        <v>35</v>
      </c>
      <c r="P60" t="s">
        <v>35</v>
      </c>
      <c r="Q60">
        <v>6.0963855421686801E-2</v>
      </c>
      <c r="R60" t="s">
        <v>35</v>
      </c>
      <c r="S60" t="s">
        <v>35</v>
      </c>
      <c r="T60" t="s">
        <v>35</v>
      </c>
      <c r="U60" t="s">
        <v>35</v>
      </c>
      <c r="V60" t="s">
        <v>35</v>
      </c>
      <c r="W60">
        <v>2.83979591836735E-2</v>
      </c>
    </row>
    <row r="61" spans="1:24" ht="12.5" x14ac:dyDescent="0.25">
      <c r="A61" s="1" t="s">
        <v>163</v>
      </c>
      <c r="B61" s="1">
        <v>9.59175824175824E-2</v>
      </c>
      <c r="C61" s="1">
        <v>5.2841772151898697E-2</v>
      </c>
      <c r="D61" s="1">
        <v>2.83979591836735E-2</v>
      </c>
      <c r="E61" s="1">
        <v>3.1625E-2</v>
      </c>
      <c r="F61" s="1">
        <v>5.8266666666666703E-2</v>
      </c>
      <c r="G61" s="1">
        <v>2.83979591836735E-2</v>
      </c>
      <c r="H61">
        <v>2.83979591836735E-2</v>
      </c>
      <c r="I61">
        <v>4.43211678832117E-2</v>
      </c>
      <c r="J61">
        <v>0.39293362831858403</v>
      </c>
      <c r="K61">
        <v>2.83979591836735E-2</v>
      </c>
      <c r="L61">
        <v>0.278649769585253</v>
      </c>
      <c r="M61">
        <v>7.16589595375723E-2</v>
      </c>
      <c r="N61">
        <v>2.83979591836735E-2</v>
      </c>
      <c r="O61">
        <v>0.10541666666666701</v>
      </c>
      <c r="P61">
        <v>0.193760975609756</v>
      </c>
      <c r="Q61">
        <v>0.22167619047619</v>
      </c>
      <c r="R61">
        <v>2.83979591836735E-2</v>
      </c>
      <c r="S61">
        <v>2.83979591836735E-2</v>
      </c>
      <c r="T61">
        <v>2.83979591836735E-2</v>
      </c>
      <c r="U61">
        <v>2.83979591836735E-2</v>
      </c>
      <c r="V61">
        <v>2.83979591836735E-2</v>
      </c>
      <c r="W61">
        <v>3.07383177570093E-2</v>
      </c>
    </row>
    <row r="62" spans="1:24" ht="12.5" x14ac:dyDescent="0.25">
      <c r="A62" s="1" t="s">
        <v>164</v>
      </c>
      <c r="B62" s="1" t="s">
        <v>35</v>
      </c>
      <c r="C62" s="1">
        <v>5.0928571428571399E-2</v>
      </c>
      <c r="D62" s="1">
        <v>2.83979591836735E-2</v>
      </c>
      <c r="E62" s="1">
        <v>2.83979591836735E-2</v>
      </c>
      <c r="F62" s="1">
        <v>2.83979591836735E-2</v>
      </c>
      <c r="G62" s="1" t="s">
        <v>35</v>
      </c>
      <c r="H62">
        <v>0.1265</v>
      </c>
      <c r="I62">
        <v>0.44489406779661</v>
      </c>
      <c r="J62">
        <v>2.83979591836735E-2</v>
      </c>
      <c r="K62">
        <v>4.7864864864864902E-2</v>
      </c>
      <c r="L62" t="s">
        <v>35</v>
      </c>
      <c r="M62">
        <v>2.83979591836735E-2</v>
      </c>
      <c r="N62">
        <v>2.83979591836735E-2</v>
      </c>
      <c r="O62">
        <v>2.83979591836735E-2</v>
      </c>
      <c r="P62">
        <v>2.83979591836735E-2</v>
      </c>
      <c r="Q62">
        <v>2.83979591836735E-2</v>
      </c>
      <c r="R62" t="s">
        <v>35</v>
      </c>
      <c r="S62">
        <v>0.73279282868525897</v>
      </c>
      <c r="T62">
        <v>0.34916289592760202</v>
      </c>
      <c r="U62">
        <v>0.15482089552238801</v>
      </c>
      <c r="V62">
        <v>0.102276595744681</v>
      </c>
      <c r="W62">
        <v>0.25893896713615</v>
      </c>
    </row>
    <row r="63" spans="1:24" ht="12.5" x14ac:dyDescent="0.25">
      <c r="A63" s="1" t="s">
        <v>165</v>
      </c>
      <c r="B63" s="1" t="s">
        <v>35</v>
      </c>
      <c r="C63" s="1" t="s">
        <v>35</v>
      </c>
      <c r="D63" s="1">
        <v>2.83979591836735E-2</v>
      </c>
      <c r="E63" s="1">
        <v>2.83979591836735E-2</v>
      </c>
      <c r="F63" s="1">
        <v>2.83979591836735E-2</v>
      </c>
      <c r="G63" s="1" t="s">
        <v>35</v>
      </c>
      <c r="H63" t="s">
        <v>35</v>
      </c>
      <c r="I63">
        <v>0.43494468085106402</v>
      </c>
      <c r="J63">
        <v>2.83979591836735E-2</v>
      </c>
      <c r="K63">
        <v>0.36769333333333298</v>
      </c>
      <c r="L63" t="s">
        <v>35</v>
      </c>
      <c r="M63" t="s">
        <v>35</v>
      </c>
      <c r="N63">
        <v>4.0250000000000001E-2</v>
      </c>
      <c r="O63">
        <v>2.83979591836735E-2</v>
      </c>
      <c r="P63">
        <v>2.83979591836735E-2</v>
      </c>
      <c r="Q63">
        <v>2.83979591836735E-2</v>
      </c>
      <c r="R63" t="s">
        <v>35</v>
      </c>
      <c r="S63" t="s">
        <v>35</v>
      </c>
      <c r="T63">
        <v>0.13356345177664999</v>
      </c>
      <c r="U63">
        <v>0.64998373983739799</v>
      </c>
      <c r="V63">
        <v>0.43031623931623902</v>
      </c>
      <c r="W63">
        <v>0.47953556485355697</v>
      </c>
    </row>
    <row r="64" spans="1:24" ht="12.5" x14ac:dyDescent="0.25">
      <c r="A64" s="1" t="s">
        <v>166</v>
      </c>
      <c r="B64" t="s">
        <v>35</v>
      </c>
      <c r="C64" t="s">
        <v>35</v>
      </c>
      <c r="D64" t="s">
        <v>35</v>
      </c>
      <c r="E64">
        <v>2.83979591836735E-2</v>
      </c>
      <c r="F64">
        <v>4.0250000000000001E-2</v>
      </c>
      <c r="G64" t="s">
        <v>35</v>
      </c>
      <c r="H64" t="s">
        <v>35</v>
      </c>
      <c r="I64" t="s">
        <v>35</v>
      </c>
      <c r="J64">
        <v>3.6449152542372902E-2</v>
      </c>
      <c r="K64">
        <v>0.33579999999999999</v>
      </c>
      <c r="L64" t="s">
        <v>35</v>
      </c>
      <c r="M64" t="s">
        <v>35</v>
      </c>
      <c r="N64" t="s">
        <v>35</v>
      </c>
      <c r="O64">
        <v>9.7625000000000003E-2</v>
      </c>
      <c r="P64">
        <v>7.0604651162790702E-2</v>
      </c>
      <c r="Q64">
        <v>4.0250000000000001E-2</v>
      </c>
      <c r="R64" t="s">
        <v>35</v>
      </c>
      <c r="S64" t="s">
        <v>35</v>
      </c>
      <c r="T64" t="s">
        <v>35</v>
      </c>
      <c r="U64">
        <v>0.69446963562752995</v>
      </c>
      <c r="V64">
        <v>0.48807916666666701</v>
      </c>
      <c r="W64">
        <v>0.76100000000000001</v>
      </c>
    </row>
    <row r="65" spans="1:23" ht="12.5" x14ac:dyDescent="0.25">
      <c r="A65" t="s">
        <v>167</v>
      </c>
      <c r="B65" s="1" t="s">
        <v>35</v>
      </c>
      <c r="C65" s="1" t="s">
        <v>35</v>
      </c>
      <c r="D65" s="1" t="s">
        <v>35</v>
      </c>
      <c r="E65" s="1" t="s">
        <v>35</v>
      </c>
      <c r="F65" s="1">
        <v>6.3250000000000001E-2</v>
      </c>
      <c r="G65" s="1" t="s">
        <v>35</v>
      </c>
      <c r="H65" s="1" t="s">
        <v>35</v>
      </c>
      <c r="I65" s="1" t="s">
        <v>35</v>
      </c>
      <c r="J65" s="1" t="s">
        <v>35</v>
      </c>
      <c r="K65" s="1">
        <v>2.83979591836735E-2</v>
      </c>
      <c r="L65" s="1" t="s">
        <v>35</v>
      </c>
      <c r="M65" s="1" t="s">
        <v>35</v>
      </c>
      <c r="N65" s="1" t="s">
        <v>35</v>
      </c>
      <c r="O65" s="1" t="s">
        <v>35</v>
      </c>
      <c r="P65" s="1">
        <v>0.41509523809523802</v>
      </c>
      <c r="Q65" s="1">
        <v>0.58757959183673503</v>
      </c>
      <c r="R65" s="1" t="s">
        <v>35</v>
      </c>
      <c r="S65" t="s">
        <v>35</v>
      </c>
      <c r="T65" t="s">
        <v>35</v>
      </c>
      <c r="U65" t="s">
        <v>35</v>
      </c>
      <c r="V65">
        <v>2.83979591836735E-2</v>
      </c>
      <c r="W65">
        <v>2.83979591836735E-2</v>
      </c>
    </row>
    <row r="66" spans="1:23" ht="12.5" x14ac:dyDescent="0.25">
      <c r="A66" s="1" t="s">
        <v>168</v>
      </c>
      <c r="B66" s="1" t="s">
        <v>35</v>
      </c>
      <c r="C66" s="1" t="s">
        <v>35</v>
      </c>
      <c r="D66" s="1" t="s">
        <v>35</v>
      </c>
      <c r="E66" s="1" t="s">
        <v>35</v>
      </c>
      <c r="F66" s="1" t="s">
        <v>35</v>
      </c>
      <c r="G66" s="1" t="s">
        <v>35</v>
      </c>
      <c r="H66" s="1" t="s">
        <v>35</v>
      </c>
      <c r="I66" s="1" t="s">
        <v>35</v>
      </c>
      <c r="J66" s="1" t="s">
        <v>35</v>
      </c>
      <c r="K66" s="1" t="s">
        <v>35</v>
      </c>
      <c r="L66" s="1" t="s">
        <v>35</v>
      </c>
      <c r="M66" s="1" t="s">
        <v>35</v>
      </c>
      <c r="N66" s="1" t="s">
        <v>35</v>
      </c>
      <c r="O66" s="1" t="s">
        <v>35</v>
      </c>
      <c r="P66" s="1" t="s">
        <v>35</v>
      </c>
      <c r="Q66" s="1">
        <v>2.83979591836735E-2</v>
      </c>
      <c r="R66" s="1" t="s">
        <v>35</v>
      </c>
      <c r="S66" t="s">
        <v>35</v>
      </c>
      <c r="T66" t="s">
        <v>35</v>
      </c>
      <c r="U66" t="s">
        <v>35</v>
      </c>
      <c r="V66" t="s">
        <v>35</v>
      </c>
      <c r="W66">
        <v>0.27408333333333301</v>
      </c>
    </row>
    <row r="67" spans="1:23" ht="12.5" x14ac:dyDescent="0.25">
      <c r="A67" s="1" t="s">
        <v>169</v>
      </c>
      <c r="B67" s="1">
        <v>4.7864864864864902E-2</v>
      </c>
      <c r="C67" s="1">
        <v>4.0158730158730199E-2</v>
      </c>
      <c r="D67" s="1">
        <v>2.83979591836735E-2</v>
      </c>
      <c r="E67" s="1">
        <v>2.9764705882352901E-2</v>
      </c>
      <c r="F67" s="1">
        <v>3.4598290598290601E-2</v>
      </c>
      <c r="G67" s="1">
        <v>2.83979591836735E-2</v>
      </c>
      <c r="H67" s="1">
        <v>2.83979591836735E-2</v>
      </c>
      <c r="I67" s="1">
        <v>3.8766129032258102E-2</v>
      </c>
      <c r="J67" s="1">
        <v>0.45816386554621802</v>
      </c>
      <c r="K67" s="1">
        <v>2.83979591836735E-2</v>
      </c>
      <c r="L67" s="1" t="s">
        <v>35</v>
      </c>
      <c r="M67" s="1">
        <v>9.9295698924731196E-2</v>
      </c>
      <c r="N67" s="1">
        <v>6.6970588235294101E-2</v>
      </c>
      <c r="O67" s="1">
        <v>0.15482089552238801</v>
      </c>
      <c r="P67" s="1">
        <v>0.41139999999999999</v>
      </c>
      <c r="Q67" s="1">
        <v>0.69574999999999998</v>
      </c>
      <c r="R67" s="1">
        <v>5.0264900662251699E-2</v>
      </c>
      <c r="S67">
        <v>2.83979591836735E-2</v>
      </c>
      <c r="T67">
        <v>2.83979591836735E-2</v>
      </c>
      <c r="U67">
        <v>3.7327868852458999E-2</v>
      </c>
      <c r="V67">
        <v>2.83979591836735E-2</v>
      </c>
      <c r="W67">
        <v>2.9764705882352901E-2</v>
      </c>
    </row>
    <row r="68" spans="1:23" ht="12.5" x14ac:dyDescent="0.25">
      <c r="A68" s="1" t="s">
        <v>170</v>
      </c>
      <c r="B68" s="1" t="s">
        <v>35</v>
      </c>
      <c r="C68" s="1">
        <v>5.0928571428571399E-2</v>
      </c>
      <c r="D68" s="1">
        <v>2.83979591836735E-2</v>
      </c>
      <c r="E68" s="1">
        <v>2.83979591836735E-2</v>
      </c>
      <c r="F68" s="1">
        <v>5.6925000000000003E-2</v>
      </c>
      <c r="G68" s="1" t="s">
        <v>35</v>
      </c>
      <c r="H68" s="1">
        <v>2.83979591836735E-2</v>
      </c>
      <c r="I68" s="1">
        <v>8.9955555555555594E-2</v>
      </c>
      <c r="J68" s="1">
        <v>0.119364102564103</v>
      </c>
      <c r="K68" s="1">
        <v>2.83979591836735E-2</v>
      </c>
      <c r="L68" s="1" t="s">
        <v>35</v>
      </c>
      <c r="M68" s="1" t="s">
        <v>35</v>
      </c>
      <c r="N68" s="1">
        <v>0.56095491803278696</v>
      </c>
      <c r="O68" s="1">
        <v>0.73279282868525897</v>
      </c>
      <c r="P68" s="1">
        <v>0.24583962264150899</v>
      </c>
      <c r="Q68" s="1">
        <v>0.15906435643564401</v>
      </c>
      <c r="R68" s="1" t="s">
        <v>35</v>
      </c>
      <c r="S68">
        <v>3.3289473684210501E-2</v>
      </c>
      <c r="T68">
        <v>2.83979591836735E-2</v>
      </c>
      <c r="U68">
        <v>0.10541666666666701</v>
      </c>
      <c r="V68">
        <v>5.0928571428571399E-2</v>
      </c>
      <c r="W68">
        <v>4.31037037037037E-2</v>
      </c>
    </row>
    <row r="69" spans="1:23" ht="12.5" x14ac:dyDescent="0.25">
      <c r="A69" s="1" t="s">
        <v>171</v>
      </c>
      <c r="B69" s="1" t="s">
        <v>35</v>
      </c>
      <c r="C69" s="1" t="s">
        <v>35</v>
      </c>
      <c r="D69" s="1">
        <v>2.83979591836735E-2</v>
      </c>
      <c r="E69" s="1">
        <v>2.83979591836735E-2</v>
      </c>
      <c r="F69" s="1">
        <v>3.1625E-2</v>
      </c>
      <c r="G69" s="1" t="s">
        <v>35</v>
      </c>
      <c r="H69" s="1" t="s">
        <v>35</v>
      </c>
      <c r="I69" s="1">
        <v>6.3250000000000001E-2</v>
      </c>
      <c r="J69" s="1">
        <v>5.2232258064516097E-2</v>
      </c>
      <c r="K69" s="1">
        <v>4.0250000000000001E-2</v>
      </c>
      <c r="L69" s="1" t="s">
        <v>35</v>
      </c>
      <c r="M69" s="1" t="s">
        <v>35</v>
      </c>
      <c r="N69" s="1" t="s">
        <v>35</v>
      </c>
      <c r="O69" s="1">
        <v>0.42203017241379298</v>
      </c>
      <c r="P69" s="1">
        <v>0.26836915887850499</v>
      </c>
      <c r="Q69" s="1">
        <v>5.8266666666666703E-2</v>
      </c>
      <c r="R69" s="1" t="s">
        <v>35</v>
      </c>
      <c r="S69" t="s">
        <v>35</v>
      </c>
      <c r="T69">
        <v>2.83979591836735E-2</v>
      </c>
      <c r="U69">
        <v>8.5280898876404498E-2</v>
      </c>
      <c r="V69">
        <v>4.74375E-2</v>
      </c>
      <c r="W69">
        <v>2.83979591836735E-2</v>
      </c>
    </row>
    <row r="70" spans="1:23" ht="12.5" x14ac:dyDescent="0.25">
      <c r="A70" s="1" t="s">
        <v>172</v>
      </c>
      <c r="B70" s="1" t="s">
        <v>35</v>
      </c>
      <c r="C70" s="1" t="s">
        <v>35</v>
      </c>
      <c r="D70" s="1" t="s">
        <v>35</v>
      </c>
      <c r="E70" s="1">
        <v>2.83979591836735E-2</v>
      </c>
      <c r="F70" s="1">
        <v>7.6622857142857104E-2</v>
      </c>
      <c r="G70" s="1" t="s">
        <v>35</v>
      </c>
      <c r="H70" s="1" t="s">
        <v>35</v>
      </c>
      <c r="I70" s="1" t="s">
        <v>35</v>
      </c>
      <c r="J70" s="1">
        <v>0.176975369458128</v>
      </c>
      <c r="K70" s="1">
        <v>2.83979591836735E-2</v>
      </c>
      <c r="L70" s="1" t="s">
        <v>35</v>
      </c>
      <c r="M70" s="1" t="s">
        <v>35</v>
      </c>
      <c r="N70" s="1" t="s">
        <v>35</v>
      </c>
      <c r="O70" s="1" t="s">
        <v>35</v>
      </c>
      <c r="P70" s="1">
        <v>0.50180082987551899</v>
      </c>
      <c r="Q70" s="1">
        <v>0.32578082191780799</v>
      </c>
      <c r="R70" s="1" t="s">
        <v>35</v>
      </c>
      <c r="S70" t="s">
        <v>35</v>
      </c>
      <c r="T70" t="s">
        <v>35</v>
      </c>
      <c r="U70">
        <v>9.0856353591160205E-2</v>
      </c>
      <c r="V70">
        <v>5.7429447852760697E-2</v>
      </c>
      <c r="W70">
        <v>5.2841772151898697E-2</v>
      </c>
    </row>
    <row r="71" spans="1:23" ht="12.5" x14ac:dyDescent="0.25">
      <c r="A71" s="1" t="s">
        <v>173</v>
      </c>
      <c r="B71" s="1" t="s">
        <v>35</v>
      </c>
      <c r="C71" s="1" t="s">
        <v>35</v>
      </c>
      <c r="D71" s="1" t="s">
        <v>35</v>
      </c>
      <c r="E71" s="1" t="s">
        <v>35</v>
      </c>
      <c r="F71" s="1">
        <v>7.0604651162790702E-2</v>
      </c>
      <c r="G71" s="1" t="s">
        <v>35</v>
      </c>
      <c r="H71" s="1" t="s">
        <v>35</v>
      </c>
      <c r="I71" s="1" t="s">
        <v>35</v>
      </c>
      <c r="J71" s="1" t="s">
        <v>35</v>
      </c>
      <c r="K71" s="1">
        <v>2.83979591836735E-2</v>
      </c>
      <c r="L71" s="1" t="s">
        <v>35</v>
      </c>
      <c r="M71" s="1" t="s">
        <v>35</v>
      </c>
      <c r="N71" s="1" t="s">
        <v>35</v>
      </c>
      <c r="O71" s="1" t="s">
        <v>35</v>
      </c>
      <c r="P71" s="1" t="s">
        <v>35</v>
      </c>
      <c r="Q71" s="1">
        <v>0.70718072289156597</v>
      </c>
      <c r="R71" s="1" t="s">
        <v>35</v>
      </c>
      <c r="S71" t="s">
        <v>35</v>
      </c>
      <c r="T71" t="s">
        <v>35</v>
      </c>
      <c r="U71" t="s">
        <v>35</v>
      </c>
      <c r="V71">
        <v>2.83979591836735E-2</v>
      </c>
      <c r="W71">
        <v>2.83979591836735E-2</v>
      </c>
    </row>
    <row r="72" spans="1:23" ht="12.5" x14ac:dyDescent="0.25">
      <c r="A72" s="1" t="s">
        <v>174</v>
      </c>
      <c r="B72" s="1" t="s">
        <v>35</v>
      </c>
      <c r="C72" s="1" t="s">
        <v>35</v>
      </c>
      <c r="D72" s="1" t="s">
        <v>35</v>
      </c>
      <c r="E72" s="1" t="s">
        <v>35</v>
      </c>
      <c r="F72" s="1" t="s">
        <v>35</v>
      </c>
      <c r="G72" s="1" t="s">
        <v>35</v>
      </c>
      <c r="H72" s="1" t="s">
        <v>35</v>
      </c>
      <c r="I72" s="1" t="s">
        <v>35</v>
      </c>
      <c r="J72" s="1" t="s">
        <v>35</v>
      </c>
      <c r="K72" s="1" t="s">
        <v>35</v>
      </c>
      <c r="L72" s="1" t="s">
        <v>35</v>
      </c>
      <c r="M72" s="1" t="s">
        <v>35</v>
      </c>
      <c r="N72" s="1" t="s">
        <v>35</v>
      </c>
      <c r="O72" s="1" t="s">
        <v>35</v>
      </c>
      <c r="P72" s="1" t="s">
        <v>35</v>
      </c>
      <c r="Q72" s="1" t="s">
        <v>35</v>
      </c>
      <c r="R72" s="1" t="s">
        <v>35</v>
      </c>
      <c r="S72" t="s">
        <v>35</v>
      </c>
      <c r="T72" t="s">
        <v>35</v>
      </c>
      <c r="U72" t="s">
        <v>35</v>
      </c>
      <c r="V72" t="s">
        <v>35</v>
      </c>
      <c r="W72">
        <v>2.83979591836735E-2</v>
      </c>
    </row>
    <row r="73" spans="1:23" ht="12.5" x14ac:dyDescent="0.25">
      <c r="A73" s="1" t="s">
        <v>299</v>
      </c>
      <c r="B73" s="1">
        <v>4.0250000000000001E-2</v>
      </c>
      <c r="C73" s="1">
        <v>4.5178571428571401E-2</v>
      </c>
      <c r="D73" s="1">
        <v>2.83979591836735E-2</v>
      </c>
      <c r="E73" s="1">
        <v>2.83979591836735E-2</v>
      </c>
      <c r="F73" s="1">
        <v>3.8766129032258102E-2</v>
      </c>
      <c r="G73" s="1">
        <v>3.4598290598290601E-2</v>
      </c>
      <c r="H73" s="1">
        <v>8.5280898876404498E-2</v>
      </c>
      <c r="I73" s="1">
        <v>0.104412698412698</v>
      </c>
      <c r="J73" s="1">
        <v>4.31037037037037E-2</v>
      </c>
      <c r="K73" s="1">
        <v>0.19223039215686299</v>
      </c>
      <c r="L73" s="1" t="s">
        <v>35</v>
      </c>
      <c r="M73" s="1">
        <v>0.10011764705882401</v>
      </c>
      <c r="N73" s="1">
        <v>0.10541666666666701</v>
      </c>
      <c r="O73" s="1">
        <v>9.8464864864864901E-2</v>
      </c>
      <c r="P73" s="1">
        <v>2.83979591836735E-2</v>
      </c>
      <c r="Q73" s="1">
        <v>5.0264900662251699E-2</v>
      </c>
      <c r="R73" s="1" t="s">
        <v>35</v>
      </c>
      <c r="S73">
        <v>2.83979591836735E-2</v>
      </c>
      <c r="T73">
        <v>5.0264900662251699E-2</v>
      </c>
      <c r="U73">
        <v>0.20899999999999999</v>
      </c>
      <c r="V73">
        <v>8.9955555555555594E-2</v>
      </c>
      <c r="W73">
        <v>7.2701149425287395E-2</v>
      </c>
    </row>
    <row r="74" spans="1:23" ht="12.5" x14ac:dyDescent="0.25">
      <c r="A74" s="1" t="s">
        <v>300</v>
      </c>
      <c r="B74" s="1" t="s">
        <v>35</v>
      </c>
      <c r="C74" s="1">
        <v>4.0250000000000001E-2</v>
      </c>
      <c r="D74" s="1">
        <v>2.83979591836735E-2</v>
      </c>
      <c r="E74" s="1">
        <v>2.83979591836735E-2</v>
      </c>
      <c r="F74" s="1">
        <v>2.83979591836735E-2</v>
      </c>
      <c r="G74" s="1" t="s">
        <v>35</v>
      </c>
      <c r="H74" s="1">
        <v>6.6970588235294101E-2</v>
      </c>
      <c r="I74" s="1">
        <v>0.36769333333333298</v>
      </c>
      <c r="J74" s="1">
        <v>2.83979591836735E-2</v>
      </c>
      <c r="K74" s="1">
        <v>2.83979591836735E-2</v>
      </c>
      <c r="L74" s="1" t="s">
        <v>35</v>
      </c>
      <c r="M74" s="1" t="s">
        <v>35</v>
      </c>
      <c r="N74" s="1">
        <v>2.83979591836735E-2</v>
      </c>
      <c r="O74" s="1">
        <v>2.83979591836735E-2</v>
      </c>
      <c r="P74" s="1">
        <v>2.83979591836735E-2</v>
      </c>
      <c r="Q74" s="1">
        <v>2.83979591836735E-2</v>
      </c>
      <c r="R74" s="1" t="s">
        <v>35</v>
      </c>
      <c r="S74" t="s">
        <v>35</v>
      </c>
      <c r="T74">
        <v>0.197733009708738</v>
      </c>
      <c r="U74">
        <v>0.15383417085427101</v>
      </c>
      <c r="V74">
        <v>5.7429447852760697E-2</v>
      </c>
      <c r="W74">
        <v>0.241009478672986</v>
      </c>
    </row>
    <row r="75" spans="1:23" ht="12.5" x14ac:dyDescent="0.25">
      <c r="A75" s="1" t="s">
        <v>301</v>
      </c>
      <c r="B75" s="1" t="s">
        <v>35</v>
      </c>
      <c r="C75" s="1" t="s">
        <v>35</v>
      </c>
      <c r="D75" s="1">
        <v>2.83979591836735E-2</v>
      </c>
      <c r="E75" s="1">
        <v>2.83979591836735E-2</v>
      </c>
      <c r="F75" s="1">
        <v>2.83979591836735E-2</v>
      </c>
      <c r="G75" s="1" t="s">
        <v>35</v>
      </c>
      <c r="H75" s="1" t="s">
        <v>35</v>
      </c>
      <c r="I75" s="1">
        <v>0.36769333333333298</v>
      </c>
      <c r="J75" s="1">
        <v>2.83979591836735E-2</v>
      </c>
      <c r="K75" s="1">
        <v>4.7864864864864902E-2</v>
      </c>
      <c r="L75" s="1" t="s">
        <v>35</v>
      </c>
      <c r="M75" s="1" t="s">
        <v>35</v>
      </c>
      <c r="N75" s="1" t="s">
        <v>35</v>
      </c>
      <c r="O75" s="1">
        <v>3.07383177570093E-2</v>
      </c>
      <c r="P75" s="1">
        <v>2.9764705882352901E-2</v>
      </c>
      <c r="Q75" s="1">
        <v>2.83979591836735E-2</v>
      </c>
      <c r="R75" s="1" t="s">
        <v>35</v>
      </c>
      <c r="S75" t="s">
        <v>35</v>
      </c>
      <c r="T75" t="s">
        <v>35</v>
      </c>
      <c r="U75">
        <v>0.212860576923077</v>
      </c>
      <c r="V75">
        <v>0.10880310880829</v>
      </c>
      <c r="W75">
        <v>0.42456223175965702</v>
      </c>
    </row>
    <row r="76" spans="1:23" ht="12.5" x14ac:dyDescent="0.25">
      <c r="A76" s="1" t="s">
        <v>302</v>
      </c>
      <c r="B76" s="1" t="s">
        <v>35</v>
      </c>
      <c r="C76" s="1" t="s">
        <v>35</v>
      </c>
      <c r="D76" s="1" t="s">
        <v>35</v>
      </c>
      <c r="E76" s="1">
        <v>2.83979591836735E-2</v>
      </c>
      <c r="F76" s="1">
        <v>2.83979591836735E-2</v>
      </c>
      <c r="G76" s="1" t="s">
        <v>35</v>
      </c>
      <c r="H76" s="1" t="s">
        <v>35</v>
      </c>
      <c r="I76" s="1" t="s">
        <v>35</v>
      </c>
      <c r="J76" s="1">
        <v>3.1625E-2</v>
      </c>
      <c r="K76" s="1">
        <v>0.55701646090534995</v>
      </c>
      <c r="L76" s="1" t="s">
        <v>35</v>
      </c>
      <c r="M76" s="1" t="s">
        <v>35</v>
      </c>
      <c r="N76" s="1" t="s">
        <v>35</v>
      </c>
      <c r="O76" s="1" t="s">
        <v>35</v>
      </c>
      <c r="P76" s="1">
        <v>4.43211678832117E-2</v>
      </c>
      <c r="Q76" s="1">
        <v>4.7864864864864902E-2</v>
      </c>
      <c r="R76" s="1" t="s">
        <v>35</v>
      </c>
      <c r="S76" t="s">
        <v>35</v>
      </c>
      <c r="T76" t="s">
        <v>35</v>
      </c>
      <c r="U76" t="s">
        <v>35</v>
      </c>
      <c r="V76">
        <v>0.74896031746031699</v>
      </c>
      <c r="W76">
        <v>0.54572727272727295</v>
      </c>
    </row>
    <row r="77" spans="1:23" ht="12.5" x14ac:dyDescent="0.25">
      <c r="A77" s="1" t="s">
        <v>303</v>
      </c>
      <c r="B77" s="1" t="s">
        <v>35</v>
      </c>
      <c r="C77" s="1" t="s">
        <v>35</v>
      </c>
      <c r="D77" s="1" t="s">
        <v>35</v>
      </c>
      <c r="E77" s="1" t="s">
        <v>35</v>
      </c>
      <c r="F77" s="1">
        <v>2.83979591836735E-2</v>
      </c>
      <c r="G77" s="1" t="s">
        <v>35</v>
      </c>
      <c r="H77" s="1" t="s">
        <v>35</v>
      </c>
      <c r="I77" s="1" t="s">
        <v>35</v>
      </c>
      <c r="J77" s="1" t="s">
        <v>35</v>
      </c>
      <c r="K77" s="1">
        <v>0.27408333333333301</v>
      </c>
      <c r="L77" s="1" t="s">
        <v>35</v>
      </c>
      <c r="M77" s="1" t="s">
        <v>35</v>
      </c>
      <c r="N77" s="1" t="s">
        <v>35</v>
      </c>
      <c r="O77" s="1" t="s">
        <v>35</v>
      </c>
      <c r="P77" s="1" t="s">
        <v>35</v>
      </c>
      <c r="Q77" s="1">
        <v>3.07383177570093E-2</v>
      </c>
      <c r="R77" s="1" t="s">
        <v>35</v>
      </c>
      <c r="S77" t="s">
        <v>35</v>
      </c>
      <c r="T77" t="s">
        <v>35</v>
      </c>
      <c r="U77" t="s">
        <v>35</v>
      </c>
      <c r="V77" t="s">
        <v>35</v>
      </c>
      <c r="W77">
        <v>0.45816386554621802</v>
      </c>
    </row>
    <row r="78" spans="1:23" ht="12.5" x14ac:dyDescent="0.25">
      <c r="A78" s="1"/>
      <c r="B78" s="1"/>
      <c r="C78" s="1"/>
      <c r="D78" s="1"/>
      <c r="E78" s="1"/>
      <c r="F78" s="1"/>
      <c r="G78" s="1"/>
      <c r="H78" s="1"/>
      <c r="I78" s="1"/>
      <c r="J78" s="1"/>
      <c r="K78" s="1"/>
      <c r="L78" s="1"/>
      <c r="M78" s="1"/>
      <c r="N78" s="1"/>
      <c r="O78" s="1"/>
      <c r="P78" s="1"/>
      <c r="Q78" s="1"/>
      <c r="R78" s="1"/>
    </row>
    <row r="79" spans="1:23" ht="12.5" x14ac:dyDescent="0.25">
      <c r="A79" s="1" t="s">
        <v>373</v>
      </c>
      <c r="B79" s="1"/>
      <c r="C79" s="1"/>
      <c r="D79" s="1"/>
      <c r="E79" s="1"/>
      <c r="F79" s="1"/>
      <c r="G79" s="1"/>
      <c r="H79" s="1"/>
      <c r="I79" s="1"/>
      <c r="J79" s="1"/>
      <c r="K79" s="1"/>
      <c r="L79" s="1"/>
      <c r="M79" s="1"/>
      <c r="N79" s="1"/>
      <c r="O79" s="1"/>
      <c r="P79" s="1"/>
      <c r="Q79" s="1"/>
      <c r="R79" s="1"/>
    </row>
    <row r="80" spans="1:23" ht="12.5" x14ac:dyDescent="0.25">
      <c r="A80" s="1"/>
      <c r="B80" s="1" t="s">
        <v>152</v>
      </c>
      <c r="C80" s="1" t="s">
        <v>369</v>
      </c>
      <c r="D80" s="1" t="s">
        <v>153</v>
      </c>
      <c r="E80" s="1" t="s">
        <v>370</v>
      </c>
      <c r="F80" s="1" t="s">
        <v>154</v>
      </c>
      <c r="G80" s="1"/>
      <c r="H80" s="1"/>
      <c r="I80" s="1"/>
      <c r="J80" s="1"/>
      <c r="K80" s="1"/>
      <c r="L80" s="1"/>
      <c r="M80" s="1"/>
      <c r="N80" s="1"/>
      <c r="O80" s="1"/>
      <c r="P80" s="1"/>
      <c r="Q80" s="1"/>
      <c r="R80" s="1"/>
    </row>
    <row r="81" spans="1:18" ht="12.5" x14ac:dyDescent="0.25">
      <c r="A81" s="1" t="s">
        <v>2</v>
      </c>
      <c r="B81" s="1">
        <v>3</v>
      </c>
      <c r="C81" s="1">
        <v>8.4745765696403197</v>
      </c>
      <c r="D81" s="1">
        <v>0.39801048888044799</v>
      </c>
      <c r="E81" s="1">
        <v>24.6846399030177</v>
      </c>
      <c r="F81" s="1">
        <v>1E-3</v>
      </c>
      <c r="G81" s="1"/>
      <c r="H81" s="1"/>
      <c r="I81" s="1"/>
      <c r="J81" s="1"/>
      <c r="K81" s="1"/>
      <c r="L81" s="1"/>
      <c r="M81" s="1"/>
      <c r="N81" s="1"/>
      <c r="O81" s="1"/>
      <c r="P81" s="1"/>
      <c r="Q81" s="1"/>
      <c r="R81" s="1"/>
    </row>
    <row r="82" spans="1:18" ht="12.5" x14ac:dyDescent="0.25">
      <c r="A82" s="1" t="s">
        <v>233</v>
      </c>
      <c r="B82" s="1">
        <v>2</v>
      </c>
      <c r="C82" s="1">
        <v>0.34403490255215602</v>
      </c>
      <c r="D82" s="1">
        <v>1.6157680402259001E-2</v>
      </c>
      <c r="E82" s="1">
        <v>1.5031507970545499</v>
      </c>
      <c r="F82" s="1">
        <v>0.12</v>
      </c>
      <c r="G82" s="1"/>
      <c r="H82" s="1"/>
      <c r="I82" s="1"/>
      <c r="J82" s="1"/>
      <c r="K82" s="1"/>
      <c r="L82" s="1"/>
      <c r="M82" s="1"/>
      <c r="N82" s="1"/>
      <c r="O82" s="1"/>
      <c r="P82" s="1"/>
      <c r="Q82" s="1"/>
      <c r="R82" s="1"/>
    </row>
    <row r="83" spans="1:18" ht="12.5" x14ac:dyDescent="0.25">
      <c r="A83" s="1" t="s">
        <v>371</v>
      </c>
      <c r="B83" s="1">
        <v>109</v>
      </c>
      <c r="C83" s="1">
        <v>12.473733324582801</v>
      </c>
      <c r="D83" s="1">
        <v>0.58583182981285498</v>
      </c>
      <c r="E83" s="1" t="s">
        <v>35</v>
      </c>
      <c r="F83" s="1" t="s">
        <v>35</v>
      </c>
      <c r="G83" s="1"/>
      <c r="H83" s="1"/>
      <c r="I83" s="1"/>
      <c r="J83" s="1"/>
      <c r="K83" s="1"/>
      <c r="L83" s="1"/>
      <c r="M83" s="1"/>
      <c r="N83" s="1"/>
      <c r="O83" s="1"/>
      <c r="P83" s="1"/>
      <c r="Q83" s="1"/>
      <c r="R83" s="1"/>
    </row>
    <row r="84" spans="1:18" ht="12.5" x14ac:dyDescent="0.25">
      <c r="A84" s="1" t="s">
        <v>155</v>
      </c>
      <c r="B84" s="1">
        <v>114</v>
      </c>
      <c r="C84" s="1">
        <v>21.292344816032902</v>
      </c>
      <c r="D84" s="1">
        <v>1</v>
      </c>
      <c r="E84" s="1" t="s">
        <v>35</v>
      </c>
      <c r="F84" s="1" t="s">
        <v>35</v>
      </c>
      <c r="G84" s="1"/>
      <c r="H84" s="1"/>
      <c r="I84" s="1"/>
      <c r="J84" s="1"/>
      <c r="K84" s="1"/>
      <c r="L84" s="1"/>
      <c r="M84" s="1"/>
      <c r="N84" s="1"/>
      <c r="O84" s="1"/>
      <c r="P84" s="1"/>
      <c r="Q84" s="1"/>
      <c r="R84" s="1"/>
    </row>
    <row r="85" spans="1:18" ht="12.5" x14ac:dyDescent="0.25">
      <c r="A85" t="s">
        <v>156</v>
      </c>
      <c r="B85" s="1"/>
      <c r="C85" s="1"/>
      <c r="D85" s="1"/>
      <c r="E85" s="1"/>
      <c r="F85" s="1"/>
      <c r="G85" s="1"/>
      <c r="H85" s="1"/>
      <c r="I85" s="1"/>
      <c r="J85" s="1"/>
      <c r="K85" s="1"/>
      <c r="L85" s="1"/>
      <c r="M85" s="1"/>
      <c r="N85" s="1"/>
      <c r="O85" s="1"/>
      <c r="P85" s="1"/>
      <c r="Q85" s="1"/>
      <c r="R85" s="1"/>
    </row>
    <row r="86" spans="1:18" ht="12.5" x14ac:dyDescent="0.25">
      <c r="A86" s="1"/>
      <c r="B86" s="1" t="s">
        <v>334</v>
      </c>
      <c r="C86" s="1" t="s">
        <v>374</v>
      </c>
      <c r="D86" s="1" t="s">
        <v>375</v>
      </c>
      <c r="E86" s="1" t="s">
        <v>376</v>
      </c>
      <c r="F86" s="1" t="s">
        <v>377</v>
      </c>
      <c r="G86" s="1" t="s">
        <v>336</v>
      </c>
      <c r="H86" s="1" t="s">
        <v>378</v>
      </c>
      <c r="I86" s="1" t="s">
        <v>379</v>
      </c>
      <c r="J86" s="1" t="s">
        <v>337</v>
      </c>
      <c r="K86" s="1" t="s">
        <v>380</v>
      </c>
      <c r="L86" s="1" t="s">
        <v>381</v>
      </c>
      <c r="M86" s="1"/>
      <c r="N86" s="1"/>
      <c r="O86" s="1"/>
      <c r="P86" s="1"/>
      <c r="Q86" s="1"/>
      <c r="R86" s="1"/>
    </row>
    <row r="87" spans="1:18" ht="12.5" x14ac:dyDescent="0.25">
      <c r="A87" s="1" t="s">
        <v>334</v>
      </c>
      <c r="B87" s="1" t="s">
        <v>35</v>
      </c>
      <c r="C87" s="1">
        <v>0.67064516129032303</v>
      </c>
      <c r="D87" s="1">
        <v>0.77034374999999999</v>
      </c>
      <c r="E87" s="1" t="s">
        <v>35</v>
      </c>
      <c r="F87" s="1" t="s">
        <v>35</v>
      </c>
      <c r="G87" s="1" t="s">
        <v>35</v>
      </c>
      <c r="H87" s="1" t="s">
        <v>35</v>
      </c>
      <c r="I87" s="1" t="s">
        <v>35</v>
      </c>
      <c r="J87" s="1" t="s">
        <v>35</v>
      </c>
      <c r="K87" s="1" t="s">
        <v>35</v>
      </c>
      <c r="L87" s="1" t="s">
        <v>35</v>
      </c>
      <c r="M87" s="1"/>
      <c r="N87" s="1"/>
      <c r="O87" s="1"/>
      <c r="P87" s="1"/>
      <c r="Q87" s="1"/>
      <c r="R87" s="1"/>
    </row>
    <row r="88" spans="1:18" ht="12.5" x14ac:dyDescent="0.25">
      <c r="A88" s="1" t="s">
        <v>375</v>
      </c>
      <c r="B88" s="1" t="s">
        <v>35</v>
      </c>
      <c r="C88" s="1">
        <v>0.91900000000000004</v>
      </c>
      <c r="D88" s="1" t="s">
        <v>35</v>
      </c>
      <c r="E88" s="1" t="s">
        <v>35</v>
      </c>
      <c r="F88" s="1" t="s">
        <v>35</v>
      </c>
      <c r="G88" s="1" t="s">
        <v>35</v>
      </c>
      <c r="H88" s="1" t="s">
        <v>35</v>
      </c>
      <c r="I88" s="1" t="s">
        <v>35</v>
      </c>
      <c r="J88" s="1" t="s">
        <v>35</v>
      </c>
      <c r="K88" s="1" t="s">
        <v>35</v>
      </c>
      <c r="L88" s="1" t="s">
        <v>35</v>
      </c>
      <c r="M88" s="1"/>
      <c r="N88" s="1"/>
      <c r="O88" s="1"/>
      <c r="P88" s="1"/>
      <c r="Q88" s="1"/>
      <c r="R88" s="1"/>
    </row>
    <row r="89" spans="1:18" ht="12.5" x14ac:dyDescent="0.25">
      <c r="A89" s="1" t="s">
        <v>335</v>
      </c>
      <c r="B89" s="1">
        <v>8.2500000000000004E-3</v>
      </c>
      <c r="C89" s="1">
        <v>1.6500000000000001E-2</v>
      </c>
      <c r="D89" s="1">
        <v>2.2578947368421101E-2</v>
      </c>
      <c r="E89" s="1">
        <v>0.53583050847457603</v>
      </c>
      <c r="F89" s="1">
        <v>0.64268852459016401</v>
      </c>
      <c r="G89" s="1">
        <v>0.17952000000000001</v>
      </c>
      <c r="H89" s="1">
        <v>0.210452830188679</v>
      </c>
      <c r="I89" s="1">
        <v>0.26879999999999998</v>
      </c>
      <c r="J89" s="1">
        <v>0.46996551724137903</v>
      </c>
      <c r="K89" s="1">
        <v>7.4081632653061197E-2</v>
      </c>
      <c r="L89" s="1">
        <v>3.9600000000000003E-2</v>
      </c>
      <c r="M89" s="1"/>
      <c r="N89" s="1"/>
      <c r="O89" s="1"/>
      <c r="P89" s="1"/>
      <c r="Q89" s="1"/>
      <c r="R89" s="1"/>
    </row>
    <row r="90" spans="1:18" ht="12.5" x14ac:dyDescent="0.25">
      <c r="A90" t="s">
        <v>376</v>
      </c>
      <c r="B90" s="1">
        <v>3.0000000000000001E-3</v>
      </c>
      <c r="C90" s="1">
        <v>3.0000000000000001E-3</v>
      </c>
      <c r="D90" s="1">
        <v>3.0000000000000001E-3</v>
      </c>
      <c r="E90" s="1" t="s">
        <v>35</v>
      </c>
      <c r="F90" s="1" t="s">
        <v>35</v>
      </c>
      <c r="G90" s="1">
        <v>9.7058823529411805E-3</v>
      </c>
      <c r="H90" s="1">
        <v>3.45714285714286E-2</v>
      </c>
      <c r="I90" s="1">
        <v>3.7499999999999999E-2</v>
      </c>
      <c r="J90" s="1">
        <v>0.68409523809523798</v>
      </c>
      <c r="K90" s="1">
        <v>5.3361702127659602E-2</v>
      </c>
      <c r="L90" s="1">
        <v>3.2195121951219499E-2</v>
      </c>
      <c r="M90" s="1"/>
      <c r="N90" s="1"/>
      <c r="O90" s="1"/>
      <c r="P90" s="1"/>
      <c r="Q90" s="1"/>
      <c r="R90" s="1"/>
    </row>
    <row r="91" spans="1:18" ht="12.5" x14ac:dyDescent="0.25">
      <c r="A91" s="1" t="s">
        <v>377</v>
      </c>
      <c r="B91" s="1">
        <v>5.4999999999999997E-3</v>
      </c>
      <c r="C91" s="1">
        <v>3.0000000000000001E-3</v>
      </c>
      <c r="D91" s="1">
        <v>3.0000000000000001E-3</v>
      </c>
      <c r="E91" s="1">
        <v>0.210452830188679</v>
      </c>
      <c r="F91" s="1" t="s">
        <v>35</v>
      </c>
      <c r="G91" s="1">
        <v>3.53023255813954E-2</v>
      </c>
      <c r="H91" s="1">
        <v>2.36923076923077E-2</v>
      </c>
      <c r="I91" s="1">
        <v>2.8049999999999999E-2</v>
      </c>
      <c r="J91" s="1">
        <v>0.39715789473684199</v>
      </c>
      <c r="K91" s="1">
        <v>0.191529411764706</v>
      </c>
      <c r="L91" s="1">
        <v>6.8750000000000006E-2</v>
      </c>
      <c r="M91" s="1"/>
      <c r="N91" s="1"/>
      <c r="O91" s="1"/>
      <c r="P91" s="1"/>
      <c r="Q91" s="1"/>
      <c r="R91" s="1"/>
    </row>
    <row r="92" spans="1:18" ht="12.5" x14ac:dyDescent="0.25">
      <c r="A92" s="1" t="s">
        <v>336</v>
      </c>
      <c r="B92" s="1">
        <v>1.13142857142857E-2</v>
      </c>
      <c r="C92" s="1">
        <v>3.0000000000000001E-3</v>
      </c>
      <c r="D92" s="1">
        <v>6.8275862068965503E-3</v>
      </c>
      <c r="E92" s="1" t="s">
        <v>35</v>
      </c>
      <c r="F92" s="1" t="s">
        <v>35</v>
      </c>
      <c r="G92" s="1" t="s">
        <v>35</v>
      </c>
      <c r="H92" s="1">
        <v>8.2500000000000004E-3</v>
      </c>
      <c r="I92" s="1">
        <v>5.0217391304347797E-2</v>
      </c>
      <c r="J92" s="1">
        <v>6.8275862068965503E-3</v>
      </c>
      <c r="K92" s="1">
        <v>3.0000000000000001E-3</v>
      </c>
      <c r="L92" s="1">
        <v>3.0000000000000001E-3</v>
      </c>
      <c r="M92" s="1"/>
      <c r="N92" s="1"/>
      <c r="O92" s="1"/>
      <c r="P92" s="1"/>
      <c r="Q92" s="1"/>
      <c r="R92" s="1"/>
    </row>
    <row r="93" spans="1:18" ht="12.5" x14ac:dyDescent="0.25">
      <c r="A93" s="1" t="s">
        <v>378</v>
      </c>
      <c r="B93" s="1">
        <v>3.0000000000000001E-3</v>
      </c>
      <c r="C93" s="1">
        <v>3.0000000000000001E-3</v>
      </c>
      <c r="D93" s="1">
        <v>3.0000000000000001E-3</v>
      </c>
      <c r="E93" s="1" t="s">
        <v>35</v>
      </c>
      <c r="F93" s="1" t="s">
        <v>35</v>
      </c>
      <c r="G93" s="1" t="s">
        <v>35</v>
      </c>
      <c r="H93" s="1" t="s">
        <v>35</v>
      </c>
      <c r="I93" s="1" t="s">
        <v>35</v>
      </c>
      <c r="J93" s="1">
        <v>6.8275862068965503E-3</v>
      </c>
      <c r="K93" s="1">
        <v>3.0000000000000001E-3</v>
      </c>
      <c r="L93" s="1">
        <v>3.0000000000000001E-3</v>
      </c>
      <c r="M93" s="1"/>
      <c r="N93" s="1"/>
      <c r="O93" s="1"/>
      <c r="P93" s="1"/>
      <c r="Q93" s="1"/>
      <c r="R93" s="1"/>
    </row>
    <row r="94" spans="1:18" ht="12.5" x14ac:dyDescent="0.25">
      <c r="A94" s="1" t="s">
        <v>379</v>
      </c>
      <c r="B94" s="1">
        <v>3.0000000000000001E-3</v>
      </c>
      <c r="C94" s="1">
        <v>3.0000000000000001E-3</v>
      </c>
      <c r="D94" s="1">
        <v>3.0000000000000001E-3</v>
      </c>
      <c r="E94" s="1" t="s">
        <v>35</v>
      </c>
      <c r="F94" s="1" t="s">
        <v>35</v>
      </c>
      <c r="G94" s="1" t="s">
        <v>35</v>
      </c>
      <c r="H94" s="1">
        <v>0.64268852459016401</v>
      </c>
      <c r="I94" s="1" t="s">
        <v>35</v>
      </c>
      <c r="J94" s="1">
        <v>2.2578947368421101E-2</v>
      </c>
      <c r="K94" s="1">
        <v>6.8275862068965503E-3</v>
      </c>
      <c r="L94" s="1">
        <v>3.0000000000000001E-3</v>
      </c>
      <c r="M94" s="1"/>
      <c r="N94" s="1"/>
      <c r="O94" s="1"/>
      <c r="P94" s="1"/>
      <c r="Q94" s="1"/>
      <c r="R94" s="1"/>
    </row>
    <row r="95" spans="1:18" ht="15.75" customHeight="1" x14ac:dyDescent="0.25">
      <c r="A95" t="s">
        <v>337</v>
      </c>
      <c r="B95">
        <v>8.2500000000000004E-3</v>
      </c>
      <c r="C95">
        <v>6.8275862068965503E-3</v>
      </c>
      <c r="D95">
        <v>9.7058823529411805E-3</v>
      </c>
      <c r="E95" t="s">
        <v>35</v>
      </c>
      <c r="F95" t="s">
        <v>35</v>
      </c>
      <c r="G95" t="s">
        <v>35</v>
      </c>
      <c r="H95" t="s">
        <v>35</v>
      </c>
      <c r="I95" t="s">
        <v>35</v>
      </c>
      <c r="J95" t="s">
        <v>35</v>
      </c>
      <c r="K95">
        <v>0.35239285714285701</v>
      </c>
      <c r="L95">
        <v>0.25177777777777799</v>
      </c>
    </row>
    <row r="96" spans="1:18" ht="12.5" x14ac:dyDescent="0.25">
      <c r="A96" s="1" t="s">
        <v>380</v>
      </c>
      <c r="B96">
        <v>3.0000000000000001E-3</v>
      </c>
      <c r="C96">
        <v>5.4999999999999997E-3</v>
      </c>
      <c r="D96">
        <v>3.0000000000000001E-3</v>
      </c>
      <c r="E96" t="s">
        <v>35</v>
      </c>
      <c r="F96" t="s">
        <v>35</v>
      </c>
      <c r="G96" t="s">
        <v>35</v>
      </c>
      <c r="H96" t="s">
        <v>35</v>
      </c>
      <c r="I96" t="s">
        <v>35</v>
      </c>
      <c r="J96" t="s">
        <v>35</v>
      </c>
      <c r="K96" t="s">
        <v>35</v>
      </c>
      <c r="L96" t="s">
        <v>35</v>
      </c>
    </row>
    <row r="97" spans="1:18" ht="12.5" x14ac:dyDescent="0.25">
      <c r="A97" t="s">
        <v>381</v>
      </c>
      <c r="B97">
        <v>3.0000000000000001E-3</v>
      </c>
      <c r="C97" s="1">
        <v>3.0000000000000001E-3</v>
      </c>
      <c r="D97" s="1">
        <v>3.0000000000000001E-3</v>
      </c>
      <c r="E97" s="1" t="s">
        <v>35</v>
      </c>
      <c r="F97" s="1" t="s">
        <v>35</v>
      </c>
      <c r="G97" s="1" t="s">
        <v>35</v>
      </c>
      <c r="H97" t="s">
        <v>35</v>
      </c>
      <c r="I97" t="s">
        <v>35</v>
      </c>
      <c r="J97" t="s">
        <v>35</v>
      </c>
      <c r="K97">
        <v>0.89455384615384603</v>
      </c>
      <c r="L97" t="s">
        <v>35</v>
      </c>
    </row>
    <row r="98" spans="1:18" ht="12.5" x14ac:dyDescent="0.25">
      <c r="A98" s="1"/>
      <c r="B98" s="1"/>
      <c r="C98" s="1"/>
      <c r="D98" s="1"/>
      <c r="E98" s="1"/>
      <c r="F98" s="1"/>
      <c r="G98" s="1"/>
    </row>
    <row r="99" spans="1:18" ht="12.5" x14ac:dyDescent="0.25">
      <c r="A99" s="1" t="s">
        <v>382</v>
      </c>
      <c r="B99" s="1"/>
      <c r="C99" s="1"/>
      <c r="D99" s="1"/>
      <c r="E99" s="1"/>
      <c r="F99" s="1"/>
      <c r="G99" s="1"/>
    </row>
    <row r="100" spans="1:18" ht="12.5" x14ac:dyDescent="0.25">
      <c r="A100" s="1"/>
      <c r="B100" s="1" t="s">
        <v>152</v>
      </c>
      <c r="C100" s="1" t="s">
        <v>369</v>
      </c>
      <c r="D100" s="1" t="s">
        <v>153</v>
      </c>
      <c r="E100" s="1" t="s">
        <v>370</v>
      </c>
      <c r="F100" s="1" t="s">
        <v>154</v>
      </c>
      <c r="G100" s="1"/>
    </row>
    <row r="101" spans="1:18" ht="12.5" x14ac:dyDescent="0.25">
      <c r="A101" s="1" t="s">
        <v>233</v>
      </c>
      <c r="B101" s="1">
        <v>2</v>
      </c>
      <c r="C101" s="1">
        <v>0.344034915335033</v>
      </c>
      <c r="D101" s="1">
        <v>1.6157681002609801E-2</v>
      </c>
      <c r="E101" s="1">
        <v>0.99935796816058697</v>
      </c>
      <c r="F101" s="1">
        <v>0.41199999999999998</v>
      </c>
      <c r="G101" s="1"/>
    </row>
    <row r="102" spans="1:18" ht="12.5" x14ac:dyDescent="0.25">
      <c r="A102" s="1" t="s">
        <v>298</v>
      </c>
      <c r="B102">
        <v>5</v>
      </c>
      <c r="C102">
        <v>2.53061717866695</v>
      </c>
      <c r="D102">
        <v>0.11885103310751501</v>
      </c>
      <c r="E102">
        <v>2.9403904419434399</v>
      </c>
      <c r="F102">
        <v>1E-3</v>
      </c>
    </row>
    <row r="103" spans="1:18" ht="15.75" customHeight="1" x14ac:dyDescent="0.25">
      <c r="A103" t="s">
        <v>371</v>
      </c>
      <c r="B103">
        <v>107</v>
      </c>
      <c r="C103">
        <v>18.4176927155562</v>
      </c>
      <c r="D103">
        <v>0.86499128558578797</v>
      </c>
      <c r="E103" t="s">
        <v>35</v>
      </c>
      <c r="F103" t="s">
        <v>35</v>
      </c>
    </row>
    <row r="104" spans="1:18" ht="12.5" x14ac:dyDescent="0.25">
      <c r="A104" s="1" t="s">
        <v>155</v>
      </c>
      <c r="B104">
        <v>114</v>
      </c>
      <c r="C104">
        <v>21.292344816032902</v>
      </c>
      <c r="D104">
        <v>1</v>
      </c>
      <c r="E104" t="s">
        <v>35</v>
      </c>
      <c r="F104" t="s">
        <v>35</v>
      </c>
    </row>
    <row r="105" spans="1:18" ht="12.5" x14ac:dyDescent="0.25">
      <c r="A105" t="s">
        <v>156</v>
      </c>
      <c r="B105" s="1"/>
      <c r="C105" s="1"/>
      <c r="D105" s="1"/>
      <c r="E105" s="1"/>
      <c r="F105" s="1"/>
      <c r="G105" s="1"/>
    </row>
    <row r="106" spans="1:18" ht="12.5" x14ac:dyDescent="0.25">
      <c r="A106" s="1"/>
      <c r="B106" s="1" t="s">
        <v>306</v>
      </c>
      <c r="C106" s="1" t="s">
        <v>307</v>
      </c>
      <c r="D106" s="1" t="s">
        <v>308</v>
      </c>
      <c r="E106" s="1" t="s">
        <v>309</v>
      </c>
      <c r="F106" s="1" t="s">
        <v>310</v>
      </c>
      <c r="G106" s="1" t="s">
        <v>311</v>
      </c>
      <c r="H106" t="s">
        <v>312</v>
      </c>
      <c r="I106" t="s">
        <v>313</v>
      </c>
      <c r="J106" t="s">
        <v>314</v>
      </c>
      <c r="K106" t="s">
        <v>315</v>
      </c>
      <c r="L106" t="s">
        <v>316</v>
      </c>
      <c r="M106" t="s">
        <v>317</v>
      </c>
      <c r="N106" t="s">
        <v>318</v>
      </c>
      <c r="O106" t="s">
        <v>319</v>
      </c>
      <c r="P106" t="s">
        <v>320</v>
      </c>
      <c r="Q106" t="s">
        <v>321</v>
      </c>
      <c r="R106" t="s">
        <v>322</v>
      </c>
    </row>
    <row r="107" spans="1:18" ht="12.5" x14ac:dyDescent="0.25">
      <c r="A107" s="1" t="s">
        <v>305</v>
      </c>
      <c r="B107" s="1">
        <v>0.83242372881355897</v>
      </c>
      <c r="C107" s="1">
        <v>0.81599999999999995</v>
      </c>
      <c r="D107" s="1">
        <v>0.83242372881355897</v>
      </c>
      <c r="E107" s="1">
        <v>0.91800000000000004</v>
      </c>
      <c r="F107" s="1">
        <v>0.90396330275229397</v>
      </c>
      <c r="G107" s="1">
        <v>0.89982178217821795</v>
      </c>
      <c r="H107">
        <v>0.56100000000000005</v>
      </c>
      <c r="I107">
        <v>0.621</v>
      </c>
      <c r="J107">
        <v>0.56100000000000005</v>
      </c>
      <c r="K107">
        <v>0.83242372881355897</v>
      </c>
      <c r="L107">
        <v>0.621</v>
      </c>
      <c r="M107">
        <v>0.95212230215827298</v>
      </c>
      <c r="N107">
        <v>0.56100000000000005</v>
      </c>
      <c r="O107">
        <v>0.67642105263157903</v>
      </c>
      <c r="P107">
        <v>0.56100000000000005</v>
      </c>
      <c r="Q107">
        <v>0.83242372881355897</v>
      </c>
      <c r="R107">
        <v>0.56100000000000005</v>
      </c>
    </row>
    <row r="108" spans="1:18" ht="12.5" x14ac:dyDescent="0.25">
      <c r="A108" s="1" t="s">
        <v>306</v>
      </c>
      <c r="B108" s="1" t="s">
        <v>35</v>
      </c>
      <c r="C108" s="1">
        <v>0.99080689655172405</v>
      </c>
      <c r="D108" s="1">
        <v>0.90987610619468995</v>
      </c>
      <c r="E108" s="1">
        <v>0.89982178217821795</v>
      </c>
      <c r="F108" s="1">
        <v>0.91800000000000004</v>
      </c>
      <c r="G108" s="1" t="s">
        <v>35</v>
      </c>
      <c r="H108">
        <v>0.91800000000000004</v>
      </c>
      <c r="I108">
        <v>0.99298013245033101</v>
      </c>
      <c r="J108">
        <v>0.89982178217821795</v>
      </c>
      <c r="K108">
        <v>0.92495454545454603</v>
      </c>
      <c r="L108">
        <v>0.83242372881355897</v>
      </c>
      <c r="M108" t="s">
        <v>35</v>
      </c>
      <c r="N108">
        <v>0.93855223880597005</v>
      </c>
      <c r="O108">
        <v>0.95380851063829797</v>
      </c>
      <c r="P108">
        <v>0.90987610619468995</v>
      </c>
      <c r="Q108">
        <v>0.90396330275229397</v>
      </c>
      <c r="R108">
        <v>0.89982178217821795</v>
      </c>
    </row>
    <row r="109" spans="1:18" ht="12.5" x14ac:dyDescent="0.25">
      <c r="A109" s="1" t="s">
        <v>307</v>
      </c>
      <c r="B109" s="1" t="s">
        <v>35</v>
      </c>
      <c r="C109" s="1" t="s">
        <v>35</v>
      </c>
      <c r="D109" s="1">
        <v>0.91800000000000004</v>
      </c>
      <c r="E109" s="1">
        <v>0.89982178217821795</v>
      </c>
      <c r="F109" s="1">
        <v>0.91800000000000004</v>
      </c>
      <c r="G109" s="1" t="s">
        <v>35</v>
      </c>
      <c r="H109" t="s">
        <v>35</v>
      </c>
      <c r="I109">
        <v>0.99298013245033101</v>
      </c>
      <c r="J109">
        <v>0.89982178217821795</v>
      </c>
      <c r="K109">
        <v>0.91800000000000004</v>
      </c>
      <c r="L109">
        <v>0.84890322580645206</v>
      </c>
      <c r="M109" t="s">
        <v>35</v>
      </c>
      <c r="N109" t="s">
        <v>35</v>
      </c>
      <c r="O109">
        <v>0.97898601398601404</v>
      </c>
      <c r="P109">
        <v>0.89982178217821795</v>
      </c>
      <c r="Q109">
        <v>0.90396330275229397</v>
      </c>
      <c r="R109">
        <v>0.89982178217821795</v>
      </c>
    </row>
    <row r="110" spans="1:18" ht="12.5" x14ac:dyDescent="0.25">
      <c r="A110" s="1" t="s">
        <v>308</v>
      </c>
      <c r="B110" s="1" t="s">
        <v>35</v>
      </c>
      <c r="C110" s="1" t="s">
        <v>35</v>
      </c>
      <c r="D110" s="1" t="s">
        <v>35</v>
      </c>
      <c r="E110" s="1">
        <v>0.89982178217821795</v>
      </c>
      <c r="F110" s="1">
        <v>0.99298013245033101</v>
      </c>
      <c r="G110" s="1" t="s">
        <v>35</v>
      </c>
      <c r="H110" t="s">
        <v>35</v>
      </c>
      <c r="I110" t="s">
        <v>35</v>
      </c>
      <c r="J110">
        <v>0.90987610619468995</v>
      </c>
      <c r="K110">
        <v>0.99298013245033101</v>
      </c>
      <c r="L110">
        <v>0.83242372881355897</v>
      </c>
      <c r="M110" t="s">
        <v>35</v>
      </c>
      <c r="N110" t="s">
        <v>35</v>
      </c>
      <c r="O110" t="s">
        <v>35</v>
      </c>
      <c r="P110">
        <v>0.95212230215827298</v>
      </c>
      <c r="Q110">
        <v>0.90396330275229397</v>
      </c>
      <c r="R110">
        <v>0.83242372881355897</v>
      </c>
    </row>
    <row r="111" spans="1:18" ht="12.5" x14ac:dyDescent="0.25">
      <c r="A111" s="1" t="s">
        <v>309</v>
      </c>
      <c r="B111" t="s">
        <v>35</v>
      </c>
      <c r="C111" t="s">
        <v>35</v>
      </c>
      <c r="D111" t="s">
        <v>35</v>
      </c>
      <c r="E111" t="s">
        <v>35</v>
      </c>
      <c r="F111">
        <v>0.95380851063829797</v>
      </c>
      <c r="G111" t="s">
        <v>35</v>
      </c>
      <c r="H111" t="s">
        <v>35</v>
      </c>
      <c r="I111" t="s">
        <v>35</v>
      </c>
      <c r="J111" t="s">
        <v>35</v>
      </c>
      <c r="K111">
        <v>0.89982178217821795</v>
      </c>
      <c r="L111">
        <v>0.56100000000000005</v>
      </c>
      <c r="M111" t="s">
        <v>35</v>
      </c>
      <c r="N111" t="s">
        <v>35</v>
      </c>
      <c r="O111" t="s">
        <v>35</v>
      </c>
      <c r="P111" t="s">
        <v>35</v>
      </c>
      <c r="Q111">
        <v>0.89982178217821795</v>
      </c>
      <c r="R111">
        <v>0.56100000000000005</v>
      </c>
    </row>
    <row r="112" spans="1:18" ht="15.75" customHeight="1" x14ac:dyDescent="0.25">
      <c r="A112" t="s">
        <v>310</v>
      </c>
      <c r="B112" t="s">
        <v>35</v>
      </c>
      <c r="C112" t="s">
        <v>35</v>
      </c>
      <c r="D112" t="s">
        <v>35</v>
      </c>
      <c r="E112" t="s">
        <v>35</v>
      </c>
      <c r="F112" t="s">
        <v>35</v>
      </c>
      <c r="G112" t="s">
        <v>35</v>
      </c>
      <c r="H112" t="s">
        <v>35</v>
      </c>
      <c r="I112" t="s">
        <v>35</v>
      </c>
      <c r="J112" t="s">
        <v>35</v>
      </c>
      <c r="K112" t="s">
        <v>35</v>
      </c>
      <c r="L112">
        <v>0.88739999999999997</v>
      </c>
      <c r="M112" t="s">
        <v>35</v>
      </c>
      <c r="N112" t="s">
        <v>35</v>
      </c>
      <c r="O112" t="s">
        <v>35</v>
      </c>
      <c r="P112" t="s">
        <v>35</v>
      </c>
      <c r="Q112" t="s">
        <v>35</v>
      </c>
      <c r="R112">
        <v>0.83242372881355897</v>
      </c>
    </row>
    <row r="113" spans="1:18" ht="15.75" customHeight="1" x14ac:dyDescent="0.25">
      <c r="A113" t="s">
        <v>311</v>
      </c>
      <c r="B113">
        <v>0.90396330275229397</v>
      </c>
      <c r="C113">
        <v>0.91800000000000004</v>
      </c>
      <c r="D113">
        <v>0.83242372881355897</v>
      </c>
      <c r="E113">
        <v>0.91800000000000004</v>
      </c>
      <c r="F113">
        <v>0.99298013245033101</v>
      </c>
      <c r="G113" t="s">
        <v>35</v>
      </c>
      <c r="H113">
        <v>0.83242372881355897</v>
      </c>
      <c r="I113">
        <v>0.91800000000000004</v>
      </c>
      <c r="J113">
        <v>0.621</v>
      </c>
      <c r="K113">
        <v>0.90987610619468995</v>
      </c>
      <c r="L113">
        <v>0.83242372881355897</v>
      </c>
      <c r="M113" t="s">
        <v>35</v>
      </c>
      <c r="N113">
        <v>0.83242372881355897</v>
      </c>
      <c r="O113">
        <v>0.91800000000000004</v>
      </c>
      <c r="P113">
        <v>0.56100000000000005</v>
      </c>
      <c r="Q113">
        <v>0.90396330275229397</v>
      </c>
      <c r="R113">
        <v>0.69615000000000005</v>
      </c>
    </row>
    <row r="114" spans="1:18" ht="15.75" customHeight="1" x14ac:dyDescent="0.25">
      <c r="A114" t="s">
        <v>312</v>
      </c>
      <c r="B114" t="s">
        <v>35</v>
      </c>
      <c r="C114">
        <v>0.91800000000000004</v>
      </c>
      <c r="D114">
        <v>0.83242372881355897</v>
      </c>
      <c r="E114">
        <v>0.83242372881355897</v>
      </c>
      <c r="F114">
        <v>0.83242372881355897</v>
      </c>
      <c r="G114" t="s">
        <v>35</v>
      </c>
      <c r="H114" t="s">
        <v>35</v>
      </c>
      <c r="I114">
        <v>0.95212230215827298</v>
      </c>
      <c r="J114">
        <v>0.83242372881355897</v>
      </c>
      <c r="K114">
        <v>0.89982178217821795</v>
      </c>
      <c r="L114">
        <v>0.83242372881355897</v>
      </c>
      <c r="M114" t="s">
        <v>35</v>
      </c>
      <c r="N114" t="s">
        <v>35</v>
      </c>
      <c r="O114">
        <v>0.91800000000000004</v>
      </c>
      <c r="P114">
        <v>0.89982178217821795</v>
      </c>
      <c r="Q114">
        <v>0.83242372881355897</v>
      </c>
      <c r="R114">
        <v>0.95894366197183101</v>
      </c>
    </row>
    <row r="115" spans="1:18" ht="15.75" customHeight="1" x14ac:dyDescent="0.25">
      <c r="A115" t="s">
        <v>313</v>
      </c>
      <c r="B115" t="s">
        <v>35</v>
      </c>
      <c r="C115" t="s">
        <v>35</v>
      </c>
      <c r="D115">
        <v>0.89982178217821795</v>
      </c>
      <c r="E115">
        <v>0.83242372881355897</v>
      </c>
      <c r="F115">
        <v>0.83242372881355897</v>
      </c>
      <c r="G115" t="s">
        <v>35</v>
      </c>
      <c r="H115" t="s">
        <v>35</v>
      </c>
      <c r="I115" t="s">
        <v>35</v>
      </c>
      <c r="J115">
        <v>0.90396330275229397</v>
      </c>
      <c r="K115">
        <v>0.89982178217821795</v>
      </c>
      <c r="L115">
        <v>0.89982178217821795</v>
      </c>
      <c r="M115" t="s">
        <v>35</v>
      </c>
      <c r="N115" t="s">
        <v>35</v>
      </c>
      <c r="O115" t="s">
        <v>35</v>
      </c>
      <c r="P115">
        <v>0.90396330275229397</v>
      </c>
      <c r="Q115">
        <v>0.89982178217821795</v>
      </c>
      <c r="R115">
        <v>0.89982178217821795</v>
      </c>
    </row>
    <row r="116" spans="1:18" ht="15.75" customHeight="1" x14ac:dyDescent="0.25">
      <c r="A116" t="s">
        <v>314</v>
      </c>
      <c r="B116" t="s">
        <v>35</v>
      </c>
      <c r="C116" t="s">
        <v>35</v>
      </c>
      <c r="D116" t="s">
        <v>35</v>
      </c>
      <c r="E116">
        <v>0.56100000000000005</v>
      </c>
      <c r="F116">
        <v>0.83242372881355897</v>
      </c>
      <c r="G116" t="s">
        <v>35</v>
      </c>
      <c r="H116" t="s">
        <v>35</v>
      </c>
      <c r="I116" t="s">
        <v>35</v>
      </c>
      <c r="J116" t="s">
        <v>35</v>
      </c>
      <c r="K116">
        <v>0.88739999999999997</v>
      </c>
      <c r="L116">
        <v>0.83242372881355897</v>
      </c>
      <c r="M116" t="s">
        <v>35</v>
      </c>
      <c r="N116" t="s">
        <v>35</v>
      </c>
      <c r="O116" t="s">
        <v>35</v>
      </c>
      <c r="P116" t="s">
        <v>35</v>
      </c>
      <c r="Q116">
        <v>0.83242372881355897</v>
      </c>
      <c r="R116">
        <v>0.89973134328358195</v>
      </c>
    </row>
    <row r="117" spans="1:18" ht="15.75" customHeight="1" x14ac:dyDescent="0.25">
      <c r="A117" t="s">
        <v>315</v>
      </c>
      <c r="B117" t="s">
        <v>35</v>
      </c>
      <c r="C117" t="s">
        <v>35</v>
      </c>
      <c r="D117" t="s">
        <v>35</v>
      </c>
      <c r="E117" t="s">
        <v>35</v>
      </c>
      <c r="F117">
        <v>0.95212230215827298</v>
      </c>
      <c r="G117" t="s">
        <v>35</v>
      </c>
      <c r="H117" t="s">
        <v>35</v>
      </c>
      <c r="I117" t="s">
        <v>35</v>
      </c>
      <c r="J117" t="s">
        <v>35</v>
      </c>
      <c r="K117" t="s">
        <v>35</v>
      </c>
      <c r="L117">
        <v>0.89982178217821795</v>
      </c>
      <c r="M117" t="s">
        <v>35</v>
      </c>
      <c r="N117" t="s">
        <v>35</v>
      </c>
      <c r="O117" t="s">
        <v>35</v>
      </c>
      <c r="P117" t="s">
        <v>35</v>
      </c>
      <c r="Q117" t="s">
        <v>35</v>
      </c>
      <c r="R117">
        <v>0.84890322580645206</v>
      </c>
    </row>
    <row r="118" spans="1:18" ht="15.75" customHeight="1" x14ac:dyDescent="0.25">
      <c r="A118" t="s">
        <v>317</v>
      </c>
      <c r="B118">
        <v>0.89982178217821795</v>
      </c>
      <c r="C118">
        <v>0.89982178217821795</v>
      </c>
      <c r="D118">
        <v>0.83242372881355897</v>
      </c>
      <c r="E118">
        <v>0.91800000000000004</v>
      </c>
      <c r="F118">
        <v>0.91800000000000004</v>
      </c>
      <c r="G118">
        <v>0.95212230215827298</v>
      </c>
      <c r="H118">
        <v>0.56100000000000005</v>
      </c>
      <c r="I118">
        <v>0.83242372881355897</v>
      </c>
      <c r="J118">
        <v>0.56100000000000005</v>
      </c>
      <c r="K118">
        <v>0.89982178217821795</v>
      </c>
      <c r="L118">
        <v>0.83242372881355897</v>
      </c>
      <c r="M118" t="s">
        <v>35</v>
      </c>
      <c r="N118">
        <v>0.621</v>
      </c>
      <c r="O118">
        <v>0.83242372881355897</v>
      </c>
      <c r="P118">
        <v>0.56100000000000005</v>
      </c>
      <c r="Q118">
        <v>0.89982178217821795</v>
      </c>
      <c r="R118">
        <v>0.621</v>
      </c>
    </row>
    <row r="119" spans="1:18" ht="15.75" customHeight="1" x14ac:dyDescent="0.25">
      <c r="A119" t="s">
        <v>318</v>
      </c>
      <c r="B119" t="s">
        <v>35</v>
      </c>
      <c r="C119">
        <v>0.91800000000000004</v>
      </c>
      <c r="D119">
        <v>0.83242372881355897</v>
      </c>
      <c r="E119">
        <v>0.83242372881355897</v>
      </c>
      <c r="F119">
        <v>0.83242372881355897</v>
      </c>
      <c r="G119" t="s">
        <v>35</v>
      </c>
      <c r="H119">
        <v>0.99298013245033101</v>
      </c>
      <c r="I119">
        <v>0.91800000000000004</v>
      </c>
      <c r="J119">
        <v>0.83242372881355897</v>
      </c>
      <c r="K119">
        <v>0.89982178217821795</v>
      </c>
      <c r="L119">
        <v>0.83242372881355897</v>
      </c>
      <c r="M119" t="s">
        <v>35</v>
      </c>
      <c r="N119" t="s">
        <v>35</v>
      </c>
      <c r="O119">
        <v>0.91800000000000004</v>
      </c>
      <c r="P119">
        <v>0.89982178217821795</v>
      </c>
      <c r="Q119">
        <v>0.83242372881355897</v>
      </c>
      <c r="R119">
        <v>0.93640601503759402</v>
      </c>
    </row>
    <row r="120" spans="1:18" ht="15.75" customHeight="1" x14ac:dyDescent="0.25">
      <c r="A120" t="s">
        <v>319</v>
      </c>
      <c r="B120" t="s">
        <v>35</v>
      </c>
      <c r="C120" t="s">
        <v>35</v>
      </c>
      <c r="D120">
        <v>0.89982178217821795</v>
      </c>
      <c r="E120">
        <v>0.83242372881355897</v>
      </c>
      <c r="F120">
        <v>0.84150000000000003</v>
      </c>
      <c r="G120" t="s">
        <v>35</v>
      </c>
      <c r="H120" t="s">
        <v>35</v>
      </c>
      <c r="I120">
        <v>0.998</v>
      </c>
      <c r="J120">
        <v>0.89982178217821795</v>
      </c>
      <c r="K120">
        <v>0.89982178217821795</v>
      </c>
      <c r="L120">
        <v>0.88739999999999997</v>
      </c>
      <c r="M120" t="s">
        <v>35</v>
      </c>
      <c r="N120" t="s">
        <v>35</v>
      </c>
      <c r="O120" t="s">
        <v>35</v>
      </c>
      <c r="P120">
        <v>0.89982178217821795</v>
      </c>
      <c r="Q120">
        <v>0.89982178217821795</v>
      </c>
      <c r="R120">
        <v>0.89982178217821795</v>
      </c>
    </row>
    <row r="121" spans="1:18" ht="15.75" customHeight="1" x14ac:dyDescent="0.25">
      <c r="A121" t="s">
        <v>320</v>
      </c>
      <c r="B121" t="s">
        <v>35</v>
      </c>
      <c r="C121" t="s">
        <v>35</v>
      </c>
      <c r="D121" t="s">
        <v>35</v>
      </c>
      <c r="E121">
        <v>0.67642105263157903</v>
      </c>
      <c r="F121">
        <v>0.89982178217821795</v>
      </c>
      <c r="G121" t="s">
        <v>35</v>
      </c>
      <c r="H121" t="s">
        <v>35</v>
      </c>
      <c r="I121" t="s">
        <v>35</v>
      </c>
      <c r="J121">
        <v>0.99080689655172405</v>
      </c>
      <c r="K121">
        <v>0.89982178217821795</v>
      </c>
      <c r="L121">
        <v>0.83242372881355897</v>
      </c>
      <c r="M121" t="s">
        <v>35</v>
      </c>
      <c r="N121" t="s">
        <v>35</v>
      </c>
      <c r="O121" t="s">
        <v>35</v>
      </c>
      <c r="P121" t="s">
        <v>35</v>
      </c>
      <c r="Q121">
        <v>0.83242372881355897</v>
      </c>
      <c r="R121">
        <v>0.89973134328358195</v>
      </c>
    </row>
    <row r="122" spans="1:18" ht="15.75" customHeight="1" x14ac:dyDescent="0.25">
      <c r="A122" t="s">
        <v>321</v>
      </c>
      <c r="B122" t="s">
        <v>35</v>
      </c>
      <c r="C122" t="s">
        <v>35</v>
      </c>
      <c r="D122" t="s">
        <v>35</v>
      </c>
      <c r="E122" t="s">
        <v>35</v>
      </c>
      <c r="F122">
        <v>0.91800000000000004</v>
      </c>
      <c r="G122" t="s">
        <v>35</v>
      </c>
      <c r="H122" t="s">
        <v>35</v>
      </c>
      <c r="I122" t="s">
        <v>35</v>
      </c>
      <c r="J122" t="s">
        <v>35</v>
      </c>
      <c r="K122">
        <v>0.998</v>
      </c>
      <c r="L122">
        <v>0.83242372881355897</v>
      </c>
      <c r="M122" t="s">
        <v>35</v>
      </c>
      <c r="N122" t="s">
        <v>35</v>
      </c>
      <c r="O122" t="s">
        <v>35</v>
      </c>
      <c r="P122" t="s">
        <v>35</v>
      </c>
      <c r="Q122" t="s">
        <v>35</v>
      </c>
      <c r="R122">
        <v>0.83242372881355897</v>
      </c>
    </row>
    <row r="123" spans="1:18" ht="15.75" customHeight="1" x14ac:dyDescent="0.25">
      <c r="A123" t="s">
        <v>322</v>
      </c>
      <c r="B123" t="s">
        <v>35</v>
      </c>
      <c r="C123" t="s">
        <v>35</v>
      </c>
      <c r="D123" t="s">
        <v>35</v>
      </c>
      <c r="E123" t="s">
        <v>35</v>
      </c>
      <c r="F123" t="s">
        <v>35</v>
      </c>
      <c r="G123" t="s">
        <v>35</v>
      </c>
      <c r="H123" t="s">
        <v>35</v>
      </c>
      <c r="I123" t="s">
        <v>35</v>
      </c>
      <c r="J123" t="s">
        <v>35</v>
      </c>
      <c r="K123" t="s">
        <v>35</v>
      </c>
      <c r="L123">
        <v>0.89982178217821795</v>
      </c>
      <c r="M123" t="s">
        <v>35</v>
      </c>
      <c r="N123" t="s">
        <v>35</v>
      </c>
      <c r="O123" t="s">
        <v>35</v>
      </c>
      <c r="P123" t="s">
        <v>35</v>
      </c>
      <c r="Q123" t="s">
        <v>35</v>
      </c>
      <c r="R123" t="s">
        <v>35</v>
      </c>
    </row>
    <row r="125" spans="1:18" ht="15.75" customHeight="1" x14ac:dyDescent="0.25">
      <c r="A125" t="s">
        <v>383</v>
      </c>
    </row>
    <row r="126" spans="1:18" ht="15.75" customHeight="1" x14ac:dyDescent="0.25">
      <c r="B126" t="s">
        <v>152</v>
      </c>
      <c r="C126" t="s">
        <v>369</v>
      </c>
      <c r="D126" t="s">
        <v>153</v>
      </c>
      <c r="E126" t="s">
        <v>370</v>
      </c>
      <c r="F126" t="s">
        <v>154</v>
      </c>
    </row>
    <row r="127" spans="1:18" ht="15.75" customHeight="1" x14ac:dyDescent="0.25">
      <c r="A127" t="s">
        <v>3</v>
      </c>
      <c r="B127">
        <v>4</v>
      </c>
      <c r="C127">
        <v>0.47447651933210699</v>
      </c>
      <c r="D127">
        <v>2.2283901722971899E-2</v>
      </c>
      <c r="E127">
        <v>0.68107604344073203</v>
      </c>
      <c r="F127">
        <v>0.79100000000000004</v>
      </c>
    </row>
    <row r="128" spans="1:18" ht="15.75" customHeight="1" x14ac:dyDescent="0.25">
      <c r="A128" t="s">
        <v>298</v>
      </c>
      <c r="B128">
        <v>5</v>
      </c>
      <c r="C128">
        <v>2.5306171346431898</v>
      </c>
      <c r="D128">
        <v>0.118851031039929</v>
      </c>
      <c r="E128">
        <v>2.9060113793656002</v>
      </c>
      <c r="F128">
        <v>1E-3</v>
      </c>
    </row>
    <row r="129" spans="1:6" ht="15.75" customHeight="1" x14ac:dyDescent="0.25">
      <c r="A129" t="s">
        <v>371</v>
      </c>
      <c r="B129">
        <v>105</v>
      </c>
      <c r="C129">
        <v>18.287251111559101</v>
      </c>
      <c r="D129">
        <v>0.85886506486542602</v>
      </c>
      <c r="E129" t="s">
        <v>35</v>
      </c>
      <c r="F129" t="s">
        <v>35</v>
      </c>
    </row>
    <row r="130" spans="1:6" ht="15.75" customHeight="1" x14ac:dyDescent="0.25">
      <c r="A130" t="s">
        <v>155</v>
      </c>
      <c r="B130">
        <v>114</v>
      </c>
      <c r="C130">
        <v>21.292344816032902</v>
      </c>
      <c r="D130">
        <v>1</v>
      </c>
      <c r="E130" t="s">
        <v>35</v>
      </c>
      <c r="F130" t="s">
        <v>35</v>
      </c>
    </row>
    <row r="131" spans="1:6" ht="15.75" customHeight="1" x14ac:dyDescent="0.25">
      <c r="A131" t="s">
        <v>175</v>
      </c>
    </row>
    <row r="133" spans="1:6" ht="15.75" customHeight="1" x14ac:dyDescent="0.25">
      <c r="A133" t="s">
        <v>384</v>
      </c>
    </row>
    <row r="134" spans="1:6" ht="15.75" customHeight="1" x14ac:dyDescent="0.25">
      <c r="B134" t="s">
        <v>152</v>
      </c>
      <c r="C134" t="s">
        <v>369</v>
      </c>
      <c r="D134" t="s">
        <v>153</v>
      </c>
      <c r="E134" t="s">
        <v>370</v>
      </c>
      <c r="F134" t="s">
        <v>154</v>
      </c>
    </row>
    <row r="135" spans="1:6" ht="15.75" customHeight="1" x14ac:dyDescent="0.25">
      <c r="A135" t="s">
        <v>2</v>
      </c>
      <c r="B135">
        <v>3</v>
      </c>
      <c r="C135">
        <v>8.1609103732636594</v>
      </c>
      <c r="D135">
        <v>0.38327908193176402</v>
      </c>
      <c r="E135">
        <v>27.400910147298699</v>
      </c>
      <c r="F135">
        <v>1E-3</v>
      </c>
    </row>
    <row r="136" spans="1:6" ht="15.75" customHeight="1" x14ac:dyDescent="0.25">
      <c r="A136" t="s">
        <v>3</v>
      </c>
      <c r="B136">
        <v>4</v>
      </c>
      <c r="C136">
        <v>0.47447647280341199</v>
      </c>
      <c r="D136">
        <v>2.2283899537740699E-2</v>
      </c>
      <c r="E136">
        <v>1.1948195670259101</v>
      </c>
      <c r="F136">
        <v>0.246</v>
      </c>
    </row>
    <row r="137" spans="1:6" ht="15.75" customHeight="1" x14ac:dyDescent="0.25">
      <c r="A137" t="s">
        <v>298</v>
      </c>
      <c r="B137">
        <v>5</v>
      </c>
      <c r="C137">
        <v>2.2169509773698102</v>
      </c>
      <c r="D137">
        <v>0.104119625927741</v>
      </c>
      <c r="E137">
        <v>4.4661542710399704</v>
      </c>
      <c r="F137">
        <v>1E-3</v>
      </c>
    </row>
    <row r="138" spans="1:6" ht="15.75" customHeight="1" x14ac:dyDescent="0.25">
      <c r="A138" t="s">
        <v>371</v>
      </c>
      <c r="B138">
        <v>102</v>
      </c>
      <c r="C138">
        <v>10.126340738295401</v>
      </c>
      <c r="D138">
        <v>0.475585982933661</v>
      </c>
      <c r="E138" t="s">
        <v>35</v>
      </c>
      <c r="F138" t="s">
        <v>35</v>
      </c>
    </row>
    <row r="139" spans="1:6" ht="15.75" customHeight="1" x14ac:dyDescent="0.25">
      <c r="A139" t="s">
        <v>155</v>
      </c>
      <c r="B139">
        <v>114</v>
      </c>
      <c r="C139">
        <v>21.292344816032902</v>
      </c>
      <c r="D139">
        <v>1</v>
      </c>
      <c r="E139" t="s">
        <v>35</v>
      </c>
      <c r="F139" t="s">
        <v>35</v>
      </c>
    </row>
    <row r="140" spans="1:6" ht="15.75" customHeight="1" x14ac:dyDescent="0.25">
      <c r="A140" t="s">
        <v>175</v>
      </c>
    </row>
  </sheetData>
  <conditionalFormatting sqref="B22:D24">
    <cfRule type="cellIs" dxfId="4" priority="6" operator="lessThan">
      <formula>0.05</formula>
    </cfRule>
  </conditionalFormatting>
  <conditionalFormatting sqref="B9:F13">
    <cfRule type="cellIs" dxfId="3" priority="7" operator="lessThan">
      <formula>0.05</formula>
    </cfRule>
  </conditionalFormatting>
  <conditionalFormatting sqref="B87:L97">
    <cfRule type="cellIs" dxfId="2" priority="2" operator="lessThan">
      <formula>0.05</formula>
    </cfRule>
  </conditionalFormatting>
  <conditionalFormatting sqref="B107:R123">
    <cfRule type="cellIs" dxfId="1" priority="1" operator="lessThan">
      <formula>0.05</formula>
    </cfRule>
  </conditionalFormatting>
  <conditionalFormatting sqref="B56:W77">
    <cfRule type="cellIs" dxfId="0" priority="3" operator="lessThan">
      <formula>0.05</formula>
    </cfRule>
  </conditionalFormatting>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D104"/>
  <sheetViews>
    <sheetView workbookViewId="0"/>
  </sheetViews>
  <sheetFormatPr defaultColWidth="12.7265625" defaultRowHeight="15.75" customHeight="1" x14ac:dyDescent="0.25"/>
  <cols>
    <col min="1" max="1" width="25" customWidth="1"/>
  </cols>
  <sheetData>
    <row r="1" spans="1:4" ht="15.75" customHeight="1" x14ac:dyDescent="0.3">
      <c r="A1" s="9" t="s">
        <v>391</v>
      </c>
    </row>
    <row r="2" spans="1:4" ht="15.75" customHeight="1" x14ac:dyDescent="0.35">
      <c r="A2" s="5" t="s">
        <v>249</v>
      </c>
      <c r="B2" s="5" t="s">
        <v>250</v>
      </c>
      <c r="C2" s="5" t="s">
        <v>251</v>
      </c>
      <c r="D2" s="5" t="s">
        <v>252</v>
      </c>
    </row>
    <row r="3" spans="1:4" ht="15.75" customHeight="1" x14ac:dyDescent="0.35">
      <c r="A3" s="5" t="s">
        <v>253</v>
      </c>
      <c r="B3" s="5" t="s">
        <v>254</v>
      </c>
      <c r="C3" s="6">
        <v>0.52957565600000001</v>
      </c>
      <c r="D3" s="7">
        <v>2.4899999999999999E-5</v>
      </c>
    </row>
    <row r="4" spans="1:4" ht="15.75" customHeight="1" x14ac:dyDescent="0.35">
      <c r="A4" s="5" t="s">
        <v>255</v>
      </c>
      <c r="B4" s="5" t="s">
        <v>246</v>
      </c>
      <c r="C4" s="6">
        <v>-0.52479517399999998</v>
      </c>
      <c r="D4" s="7">
        <v>2.4899999999999999E-5</v>
      </c>
    </row>
    <row r="5" spans="1:4" ht="15.75" customHeight="1" x14ac:dyDescent="0.35">
      <c r="A5" s="5" t="s">
        <v>220</v>
      </c>
      <c r="B5" s="5" t="s">
        <v>240</v>
      </c>
      <c r="C5" s="6">
        <v>0.49976807899999998</v>
      </c>
      <c r="D5" s="7">
        <v>2.9600000000000001E-5</v>
      </c>
    </row>
    <row r="6" spans="1:4" ht="15.75" customHeight="1" x14ac:dyDescent="0.35">
      <c r="A6" s="5" t="s">
        <v>203</v>
      </c>
      <c r="B6" s="5" t="s">
        <v>241</v>
      </c>
      <c r="C6" s="6">
        <v>0.50400905200000001</v>
      </c>
      <c r="D6" s="7">
        <v>2.9600000000000001E-5</v>
      </c>
    </row>
    <row r="7" spans="1:4" ht="15.75" customHeight="1" x14ac:dyDescent="0.35">
      <c r="A7" s="5" t="s">
        <v>256</v>
      </c>
      <c r="B7" s="5" t="s">
        <v>242</v>
      </c>
      <c r="C7" s="6">
        <v>0.51003727600000004</v>
      </c>
      <c r="D7" s="7">
        <v>2.9600000000000001E-5</v>
      </c>
    </row>
    <row r="8" spans="1:4" ht="15.75" customHeight="1" x14ac:dyDescent="0.35">
      <c r="A8" s="5" t="s">
        <v>215</v>
      </c>
      <c r="B8" s="5" t="s">
        <v>254</v>
      </c>
      <c r="C8" s="6">
        <v>-0.50256534100000005</v>
      </c>
      <c r="D8" s="7">
        <v>2.9600000000000001E-5</v>
      </c>
    </row>
    <row r="9" spans="1:4" ht="15.75" customHeight="1" x14ac:dyDescent="0.35">
      <c r="A9" s="5" t="s">
        <v>213</v>
      </c>
      <c r="B9" s="5" t="s">
        <v>254</v>
      </c>
      <c r="C9" s="6">
        <v>0.495743563</v>
      </c>
      <c r="D9" s="7">
        <v>2.9600000000000001E-5</v>
      </c>
    </row>
    <row r="10" spans="1:4" ht="15.75" customHeight="1" x14ac:dyDescent="0.35">
      <c r="A10" s="5" t="s">
        <v>218</v>
      </c>
      <c r="B10" s="5" t="s">
        <v>257</v>
      </c>
      <c r="C10" s="6">
        <v>0.498851039</v>
      </c>
      <c r="D10" s="7">
        <v>2.9600000000000001E-5</v>
      </c>
    </row>
    <row r="11" spans="1:4" ht="15.75" customHeight="1" x14ac:dyDescent="0.35">
      <c r="A11" s="5" t="s">
        <v>258</v>
      </c>
      <c r="B11" s="5" t="s">
        <v>246</v>
      </c>
      <c r="C11" s="6">
        <v>-0.50845038499999995</v>
      </c>
      <c r="D11" s="7">
        <v>2.9600000000000001E-5</v>
      </c>
    </row>
    <row r="12" spans="1:4" ht="15.75" customHeight="1" x14ac:dyDescent="0.35">
      <c r="A12" s="5" t="s">
        <v>259</v>
      </c>
      <c r="B12" s="5" t="s">
        <v>248</v>
      </c>
      <c r="C12" s="6">
        <v>0.50820364900000004</v>
      </c>
      <c r="D12" s="7">
        <v>2.9600000000000001E-5</v>
      </c>
    </row>
    <row r="13" spans="1:4" ht="15.75" customHeight="1" x14ac:dyDescent="0.35">
      <c r="A13" s="5" t="s">
        <v>260</v>
      </c>
      <c r="B13" s="5" t="s">
        <v>248</v>
      </c>
      <c r="C13" s="6">
        <v>0.49715574400000001</v>
      </c>
      <c r="D13" s="7">
        <v>2.9600000000000001E-5</v>
      </c>
    </row>
    <row r="14" spans="1:4" ht="15.75" customHeight="1" x14ac:dyDescent="0.35">
      <c r="A14" s="5" t="s">
        <v>223</v>
      </c>
      <c r="B14" s="5" t="s">
        <v>244</v>
      </c>
      <c r="C14" s="6">
        <v>-0.49116313</v>
      </c>
      <c r="D14" s="7">
        <v>3.5899999999999998E-5</v>
      </c>
    </row>
    <row r="15" spans="1:4" ht="15.75" customHeight="1" x14ac:dyDescent="0.35">
      <c r="A15" s="5" t="s">
        <v>188</v>
      </c>
      <c r="B15" s="5" t="s">
        <v>246</v>
      </c>
      <c r="C15" s="6">
        <v>0.47462799500000002</v>
      </c>
      <c r="D15" s="7">
        <v>8.1899999999999999E-5</v>
      </c>
    </row>
    <row r="16" spans="1:4" ht="15.75" customHeight="1" x14ac:dyDescent="0.35">
      <c r="A16" s="5" t="s">
        <v>261</v>
      </c>
      <c r="B16" s="5" t="s">
        <v>248</v>
      </c>
      <c r="C16" s="6">
        <v>0.47505993299999999</v>
      </c>
      <c r="D16" s="7">
        <v>8.1899999999999999E-5</v>
      </c>
    </row>
    <row r="17" spans="1:4" ht="15.75" customHeight="1" x14ac:dyDescent="0.35">
      <c r="A17" s="5" t="s">
        <v>218</v>
      </c>
      <c r="B17" s="5" t="s">
        <v>254</v>
      </c>
      <c r="C17" s="6">
        <v>0.461801083</v>
      </c>
      <c r="D17" s="6">
        <v>1.5794499999999999E-4</v>
      </c>
    </row>
    <row r="18" spans="1:4" ht="15.75" customHeight="1" x14ac:dyDescent="0.35">
      <c r="A18" s="5" t="s">
        <v>225</v>
      </c>
      <c r="B18" s="5" t="s">
        <v>242</v>
      </c>
      <c r="C18" s="6">
        <v>-0.45804594799999998</v>
      </c>
      <c r="D18" s="6">
        <v>1.82089E-4</v>
      </c>
    </row>
    <row r="19" spans="1:4" ht="15.75" customHeight="1" x14ac:dyDescent="0.35">
      <c r="A19" s="5" t="s">
        <v>223</v>
      </c>
      <c r="B19" s="5" t="s">
        <v>242</v>
      </c>
      <c r="C19" s="6">
        <v>-0.45315406899999999</v>
      </c>
      <c r="D19" s="6">
        <v>2.1261899999999999E-4</v>
      </c>
    </row>
    <row r="20" spans="1:4" ht="15.75" customHeight="1" x14ac:dyDescent="0.35">
      <c r="A20" s="5" t="s">
        <v>262</v>
      </c>
      <c r="B20" s="5" t="s">
        <v>246</v>
      </c>
      <c r="C20" s="6">
        <v>-0.45302333</v>
      </c>
      <c r="D20" s="6">
        <v>2.1261899999999999E-4</v>
      </c>
    </row>
    <row r="21" spans="1:4" ht="15.75" customHeight="1" x14ac:dyDescent="0.35">
      <c r="A21" s="5" t="s">
        <v>212</v>
      </c>
      <c r="B21" s="5" t="s">
        <v>254</v>
      </c>
      <c r="C21" s="6">
        <v>-0.43934400499999998</v>
      </c>
      <c r="D21" s="6">
        <v>3.7826199999999998E-4</v>
      </c>
    </row>
    <row r="22" spans="1:4" ht="15.75" customHeight="1" x14ac:dyDescent="0.35">
      <c r="A22" s="5" t="s">
        <v>256</v>
      </c>
      <c r="B22" s="5" t="s">
        <v>244</v>
      </c>
      <c r="C22" s="6">
        <v>0.44106219099999999</v>
      </c>
      <c r="D22" s="6">
        <v>3.7826199999999998E-4</v>
      </c>
    </row>
    <row r="23" spans="1:4" ht="15.75" customHeight="1" x14ac:dyDescent="0.35">
      <c r="A23" s="5" t="s">
        <v>213</v>
      </c>
      <c r="B23" s="5" t="s">
        <v>257</v>
      </c>
      <c r="C23" s="6">
        <v>0.43917316000000001</v>
      </c>
      <c r="D23" s="6">
        <v>3.7826199999999998E-4</v>
      </c>
    </row>
    <row r="24" spans="1:4" ht="15.75" customHeight="1" x14ac:dyDescent="0.35">
      <c r="A24" s="5" t="s">
        <v>263</v>
      </c>
      <c r="B24" s="5" t="s">
        <v>240</v>
      </c>
      <c r="C24" s="6">
        <v>0.43603348800000002</v>
      </c>
      <c r="D24" s="7">
        <v>4.0576000000000002E-4</v>
      </c>
    </row>
    <row r="25" spans="1:4" ht="15.75" customHeight="1" x14ac:dyDescent="0.35">
      <c r="A25" s="5" t="s">
        <v>256</v>
      </c>
      <c r="B25" s="5" t="s">
        <v>257</v>
      </c>
      <c r="C25" s="6">
        <v>-0.43655023500000001</v>
      </c>
      <c r="D25" s="6">
        <v>4.0576000000000002E-4</v>
      </c>
    </row>
    <row r="26" spans="1:4" ht="15.75" customHeight="1" x14ac:dyDescent="0.35">
      <c r="A26" s="5" t="s">
        <v>264</v>
      </c>
      <c r="B26" s="5" t="s">
        <v>244</v>
      </c>
      <c r="C26" s="6">
        <v>-0.43495832400000001</v>
      </c>
      <c r="D26" s="6">
        <v>4.10765E-4</v>
      </c>
    </row>
    <row r="27" spans="1:4" ht="15.75" customHeight="1" x14ac:dyDescent="0.35">
      <c r="A27" s="5" t="s">
        <v>190</v>
      </c>
      <c r="B27" s="5" t="s">
        <v>242</v>
      </c>
      <c r="C27" s="6">
        <v>0.430428749</v>
      </c>
      <c r="D27" s="6">
        <v>4.7670200000000002E-4</v>
      </c>
    </row>
    <row r="28" spans="1:4" ht="15.75" customHeight="1" x14ac:dyDescent="0.35">
      <c r="A28" s="5" t="s">
        <v>265</v>
      </c>
      <c r="B28" s="5" t="s">
        <v>254</v>
      </c>
      <c r="C28" s="6">
        <v>-0.43093172200000002</v>
      </c>
      <c r="D28" s="6">
        <v>4.7670200000000002E-4</v>
      </c>
    </row>
    <row r="29" spans="1:4" ht="15.75" customHeight="1" x14ac:dyDescent="0.35">
      <c r="A29" s="5" t="s">
        <v>266</v>
      </c>
      <c r="B29" s="5" t="s">
        <v>247</v>
      </c>
      <c r="C29" s="6">
        <v>0.42723422700000002</v>
      </c>
      <c r="D29" s="7">
        <v>5.3841900000000005E-4</v>
      </c>
    </row>
    <row r="30" spans="1:4" ht="15.75" customHeight="1" x14ac:dyDescent="0.35">
      <c r="A30" s="5" t="s">
        <v>264</v>
      </c>
      <c r="B30" s="5" t="s">
        <v>257</v>
      </c>
      <c r="C30" s="6">
        <v>0.41092257399999998</v>
      </c>
      <c r="D30" s="7">
        <v>1.1436440000000001E-3</v>
      </c>
    </row>
    <row r="31" spans="1:4" ht="14.5" x14ac:dyDescent="0.35">
      <c r="A31" s="5" t="s">
        <v>218</v>
      </c>
      <c r="B31" s="5" t="s">
        <v>244</v>
      </c>
      <c r="C31" s="6">
        <v>-0.40959031800000001</v>
      </c>
      <c r="D31" s="6">
        <v>1.1756760000000001E-3</v>
      </c>
    </row>
    <row r="32" spans="1:4" ht="14.5" x14ac:dyDescent="0.35">
      <c r="A32" s="5" t="s">
        <v>267</v>
      </c>
      <c r="B32" s="5" t="s">
        <v>242</v>
      </c>
      <c r="C32" s="6">
        <v>-0.40603035500000001</v>
      </c>
      <c r="D32" s="6">
        <v>1.338884E-3</v>
      </c>
    </row>
    <row r="33" spans="1:4" ht="14.5" x14ac:dyDescent="0.35">
      <c r="A33" s="5" t="s">
        <v>222</v>
      </c>
      <c r="B33" s="5" t="s">
        <v>254</v>
      </c>
      <c r="C33" s="6">
        <v>-0.40537523399999997</v>
      </c>
      <c r="D33" s="6">
        <v>1.338884E-3</v>
      </c>
    </row>
    <row r="34" spans="1:4" ht="14.5" x14ac:dyDescent="0.35">
      <c r="A34" s="5" t="s">
        <v>268</v>
      </c>
      <c r="B34" s="5" t="s">
        <v>242</v>
      </c>
      <c r="C34" s="6">
        <v>-0.40137543199999998</v>
      </c>
      <c r="D34" s="6">
        <v>1.5594090000000001E-3</v>
      </c>
    </row>
    <row r="35" spans="1:4" ht="14.5" x14ac:dyDescent="0.35">
      <c r="A35" s="5" t="s">
        <v>217</v>
      </c>
      <c r="B35" s="5" t="s">
        <v>254</v>
      </c>
      <c r="C35" s="6">
        <v>0.40018328800000003</v>
      </c>
      <c r="D35" s="6">
        <v>1.5967819999999999E-3</v>
      </c>
    </row>
    <row r="36" spans="1:4" ht="14.5" x14ac:dyDescent="0.35">
      <c r="A36" s="5" t="s">
        <v>223</v>
      </c>
      <c r="B36" s="5" t="s">
        <v>257</v>
      </c>
      <c r="C36" s="6">
        <v>0.39329397900000002</v>
      </c>
      <c r="D36" s="6">
        <v>2.114477E-3</v>
      </c>
    </row>
    <row r="37" spans="1:4" ht="14.5" x14ac:dyDescent="0.35">
      <c r="A37" s="5" t="s">
        <v>269</v>
      </c>
      <c r="B37" s="5" t="s">
        <v>242</v>
      </c>
      <c r="C37" s="6">
        <v>-0.39149024100000002</v>
      </c>
      <c r="D37" s="6">
        <v>2.17307E-3</v>
      </c>
    </row>
    <row r="38" spans="1:4" ht="14.5" x14ac:dyDescent="0.35">
      <c r="A38" s="5" t="s">
        <v>213</v>
      </c>
      <c r="B38" s="5" t="s">
        <v>244</v>
      </c>
      <c r="C38" s="6">
        <v>-0.39139382299999997</v>
      </c>
      <c r="D38" s="6">
        <v>2.17307E-3</v>
      </c>
    </row>
    <row r="39" spans="1:4" ht="14.5" x14ac:dyDescent="0.35">
      <c r="A39" s="5" t="s">
        <v>270</v>
      </c>
      <c r="B39" s="5" t="s">
        <v>254</v>
      </c>
      <c r="C39" s="6">
        <v>0.38498996699999999</v>
      </c>
      <c r="D39" s="6">
        <v>2.8003490000000002E-3</v>
      </c>
    </row>
    <row r="40" spans="1:4" ht="14.5" x14ac:dyDescent="0.35">
      <c r="A40" s="5" t="s">
        <v>222</v>
      </c>
      <c r="B40" s="5" t="s">
        <v>242</v>
      </c>
      <c r="C40" s="6">
        <v>-0.38031174400000001</v>
      </c>
      <c r="D40" s="6">
        <v>3.2757260000000001E-3</v>
      </c>
    </row>
    <row r="41" spans="1:4" ht="14.5" x14ac:dyDescent="0.35">
      <c r="A41" s="5" t="s">
        <v>265</v>
      </c>
      <c r="B41" s="5" t="s">
        <v>246</v>
      </c>
      <c r="C41" s="6">
        <v>-0.38013001099999999</v>
      </c>
      <c r="D41" s="6">
        <v>3.2757260000000001E-3</v>
      </c>
    </row>
    <row r="42" spans="1:4" ht="14.5" x14ac:dyDescent="0.35">
      <c r="A42" s="5" t="s">
        <v>264</v>
      </c>
      <c r="B42" s="5" t="s">
        <v>254</v>
      </c>
      <c r="C42" s="6">
        <v>0.379334595</v>
      </c>
      <c r="D42" s="6">
        <v>3.3041849999999998E-3</v>
      </c>
    </row>
    <row r="43" spans="1:4" ht="14.5" x14ac:dyDescent="0.35">
      <c r="A43" s="5" t="s">
        <v>271</v>
      </c>
      <c r="B43" s="5" t="s">
        <v>254</v>
      </c>
      <c r="C43" s="6">
        <v>-0.37846405799999999</v>
      </c>
      <c r="D43" s="6">
        <v>3.3453599999999999E-3</v>
      </c>
    </row>
    <row r="44" spans="1:4" ht="14.5" x14ac:dyDescent="0.35">
      <c r="A44" s="5" t="s">
        <v>215</v>
      </c>
      <c r="B44" s="5" t="s">
        <v>241</v>
      </c>
      <c r="C44" s="6">
        <v>-0.370360095</v>
      </c>
      <c r="D44" s="6">
        <v>4.589114E-3</v>
      </c>
    </row>
    <row r="45" spans="1:4" ht="14.5" x14ac:dyDescent="0.35">
      <c r="A45" s="5" t="s">
        <v>200</v>
      </c>
      <c r="B45" s="5" t="s">
        <v>254</v>
      </c>
      <c r="C45" s="6">
        <v>-0.36618303400000002</v>
      </c>
      <c r="D45" s="6">
        <v>5.3231529999999997E-3</v>
      </c>
    </row>
    <row r="46" spans="1:4" ht="14.5" x14ac:dyDescent="0.35">
      <c r="A46" s="5" t="s">
        <v>272</v>
      </c>
      <c r="B46" s="5" t="s">
        <v>244</v>
      </c>
      <c r="C46" s="6">
        <v>-0.36417055700000001</v>
      </c>
      <c r="D46" s="6">
        <v>5.4012069999999999E-3</v>
      </c>
    </row>
    <row r="47" spans="1:4" ht="14.5" x14ac:dyDescent="0.35">
      <c r="A47" s="5" t="s">
        <v>272</v>
      </c>
      <c r="B47" s="5" t="s">
        <v>257</v>
      </c>
      <c r="C47" s="6">
        <v>0.36417191700000001</v>
      </c>
      <c r="D47" s="6">
        <v>5.4012069999999999E-3</v>
      </c>
    </row>
    <row r="48" spans="1:4" ht="14.5" x14ac:dyDescent="0.35">
      <c r="A48" s="5" t="s">
        <v>273</v>
      </c>
      <c r="B48" s="5" t="s">
        <v>257</v>
      </c>
      <c r="C48" s="6">
        <v>0.365120736</v>
      </c>
      <c r="D48" s="6">
        <v>5.4012069999999999E-3</v>
      </c>
    </row>
    <row r="49" spans="1:4" ht="14.5" x14ac:dyDescent="0.35">
      <c r="A49" s="5" t="s">
        <v>198</v>
      </c>
      <c r="B49" s="5" t="s">
        <v>246</v>
      </c>
      <c r="C49" s="6">
        <v>-0.363408801</v>
      </c>
      <c r="D49" s="6">
        <v>5.4521739999999997E-3</v>
      </c>
    </row>
    <row r="50" spans="1:4" ht="14.5" x14ac:dyDescent="0.35">
      <c r="A50" s="5" t="s">
        <v>274</v>
      </c>
      <c r="B50" s="5" t="s">
        <v>254</v>
      </c>
      <c r="C50" s="6">
        <v>0.36107665</v>
      </c>
      <c r="D50" s="6">
        <v>5.8654739999999999E-3</v>
      </c>
    </row>
    <row r="51" spans="1:4" ht="14.5" x14ac:dyDescent="0.35">
      <c r="A51" s="5" t="s">
        <v>253</v>
      </c>
      <c r="B51" s="5" t="s">
        <v>244</v>
      </c>
      <c r="C51" s="6">
        <v>-0.35918683099999998</v>
      </c>
      <c r="D51" s="6">
        <v>6.1979119999999999E-3</v>
      </c>
    </row>
    <row r="52" spans="1:4" ht="14.5" x14ac:dyDescent="0.35">
      <c r="A52" s="5" t="s">
        <v>275</v>
      </c>
      <c r="B52" s="5" t="s">
        <v>242</v>
      </c>
      <c r="C52" s="6">
        <v>-0.35828758900000002</v>
      </c>
      <c r="D52" s="6">
        <v>6.2958479999999997E-3</v>
      </c>
    </row>
    <row r="53" spans="1:4" ht="14.5" x14ac:dyDescent="0.35">
      <c r="A53" s="5" t="s">
        <v>194</v>
      </c>
      <c r="B53" s="5" t="s">
        <v>244</v>
      </c>
      <c r="C53" s="6">
        <v>-0.35663846500000002</v>
      </c>
      <c r="D53" s="6">
        <v>6.590416E-3</v>
      </c>
    </row>
    <row r="54" spans="1:4" ht="14.5" x14ac:dyDescent="0.35">
      <c r="A54" s="5" t="s">
        <v>272</v>
      </c>
      <c r="B54" s="5" t="s">
        <v>242</v>
      </c>
      <c r="C54" s="6">
        <v>-0.35547965500000001</v>
      </c>
      <c r="D54" s="6">
        <v>6.7668379999999998E-3</v>
      </c>
    </row>
    <row r="55" spans="1:4" ht="14.5" x14ac:dyDescent="0.35">
      <c r="A55" s="5" t="s">
        <v>265</v>
      </c>
      <c r="B55" s="5" t="s">
        <v>242</v>
      </c>
      <c r="C55" s="6">
        <v>-0.34949038999999998</v>
      </c>
      <c r="D55" s="6">
        <v>8.2354179999999996E-3</v>
      </c>
    </row>
    <row r="56" spans="1:4" ht="14.5" x14ac:dyDescent="0.35">
      <c r="A56" s="5" t="s">
        <v>255</v>
      </c>
      <c r="B56" s="5" t="s">
        <v>254</v>
      </c>
      <c r="C56" s="6">
        <v>-0.34986608499999999</v>
      </c>
      <c r="D56" s="6">
        <v>8.2354179999999996E-3</v>
      </c>
    </row>
    <row r="57" spans="1:4" ht="14.5" x14ac:dyDescent="0.35">
      <c r="A57" s="5" t="s">
        <v>272</v>
      </c>
      <c r="B57" s="5" t="s">
        <v>241</v>
      </c>
      <c r="C57" s="6">
        <v>-0.346847028</v>
      </c>
      <c r="D57" s="6">
        <v>8.6388230000000003E-3</v>
      </c>
    </row>
    <row r="58" spans="1:4" ht="14.5" x14ac:dyDescent="0.35">
      <c r="A58" s="5" t="s">
        <v>272</v>
      </c>
      <c r="B58" s="5" t="s">
        <v>254</v>
      </c>
      <c r="C58" s="6">
        <v>-0.346847028</v>
      </c>
      <c r="D58" s="6">
        <v>8.6388230000000003E-3</v>
      </c>
    </row>
    <row r="59" spans="1:4" ht="14.5" x14ac:dyDescent="0.35">
      <c r="A59" s="5" t="s">
        <v>272</v>
      </c>
      <c r="B59" s="5" t="s">
        <v>246</v>
      </c>
      <c r="C59" s="6">
        <v>-0.346847028</v>
      </c>
      <c r="D59" s="6">
        <v>8.6388230000000003E-3</v>
      </c>
    </row>
    <row r="60" spans="1:4" ht="14.5" x14ac:dyDescent="0.35">
      <c r="A60" s="5" t="s">
        <v>276</v>
      </c>
      <c r="B60" s="5" t="s">
        <v>246</v>
      </c>
      <c r="C60" s="6">
        <v>-0.34410808100000001</v>
      </c>
      <c r="D60" s="6">
        <v>9.4264399999999995E-3</v>
      </c>
    </row>
    <row r="61" spans="1:4" ht="14.5" x14ac:dyDescent="0.35">
      <c r="A61" s="5" t="s">
        <v>190</v>
      </c>
      <c r="B61" s="5" t="s">
        <v>246</v>
      </c>
      <c r="C61" s="6">
        <v>0.338178427</v>
      </c>
      <c r="D61" s="6">
        <v>1.1392464999999999E-2</v>
      </c>
    </row>
    <row r="62" spans="1:4" ht="14.5" x14ac:dyDescent="0.35">
      <c r="A62" s="5" t="s">
        <v>227</v>
      </c>
      <c r="B62" s="5" t="s">
        <v>248</v>
      </c>
      <c r="C62" s="6">
        <v>0.33849119900000002</v>
      </c>
      <c r="D62" s="6">
        <v>1.1392464999999999E-2</v>
      </c>
    </row>
    <row r="63" spans="1:4" ht="14.5" x14ac:dyDescent="0.35">
      <c r="A63" s="5" t="s">
        <v>277</v>
      </c>
      <c r="B63" s="5" t="s">
        <v>254</v>
      </c>
      <c r="C63" s="6">
        <v>-0.33666638500000001</v>
      </c>
      <c r="D63" s="6">
        <v>1.1854117000000001E-2</v>
      </c>
    </row>
    <row r="64" spans="1:4" ht="14.5" x14ac:dyDescent="0.35">
      <c r="A64" s="5" t="s">
        <v>258</v>
      </c>
      <c r="B64" s="5" t="s">
        <v>242</v>
      </c>
      <c r="C64" s="6">
        <v>-0.33593877300000002</v>
      </c>
      <c r="D64" s="6">
        <v>1.1981738E-2</v>
      </c>
    </row>
    <row r="65" spans="1:4" ht="14.5" x14ac:dyDescent="0.35">
      <c r="A65" s="5" t="s">
        <v>278</v>
      </c>
      <c r="B65" s="5" t="s">
        <v>241</v>
      </c>
      <c r="C65" s="6">
        <v>0.33307088200000001</v>
      </c>
      <c r="D65" s="6">
        <v>1.2939183999999999E-2</v>
      </c>
    </row>
    <row r="66" spans="1:4" ht="14.5" x14ac:dyDescent="0.35">
      <c r="A66" s="5" t="s">
        <v>197</v>
      </c>
      <c r="B66" s="5" t="s">
        <v>254</v>
      </c>
      <c r="C66" s="6">
        <v>-0.33299017400000003</v>
      </c>
      <c r="D66" s="6">
        <v>1.2939183999999999E-2</v>
      </c>
    </row>
    <row r="67" spans="1:4" ht="14.5" x14ac:dyDescent="0.35">
      <c r="A67" s="5" t="s">
        <v>279</v>
      </c>
      <c r="B67" s="5" t="s">
        <v>241</v>
      </c>
      <c r="C67" s="6">
        <v>-0.33172907299999999</v>
      </c>
      <c r="D67" s="6">
        <v>1.3142068E-2</v>
      </c>
    </row>
    <row r="68" spans="1:4" ht="14.5" x14ac:dyDescent="0.35">
      <c r="A68" s="5" t="s">
        <v>280</v>
      </c>
      <c r="B68" s="5" t="s">
        <v>246</v>
      </c>
      <c r="C68" s="6">
        <v>-0.33172371699999997</v>
      </c>
      <c r="D68" s="6">
        <v>1.3142068E-2</v>
      </c>
    </row>
    <row r="69" spans="1:4" ht="14.5" x14ac:dyDescent="0.35">
      <c r="A69" s="5" t="s">
        <v>253</v>
      </c>
      <c r="B69" s="5" t="s">
        <v>257</v>
      </c>
      <c r="C69" s="6">
        <v>0.32907794899999998</v>
      </c>
      <c r="D69" s="6">
        <v>1.4252607E-2</v>
      </c>
    </row>
    <row r="70" spans="1:4" ht="14.5" x14ac:dyDescent="0.35">
      <c r="A70" s="5" t="s">
        <v>281</v>
      </c>
      <c r="B70" s="5" t="s">
        <v>257</v>
      </c>
      <c r="C70" s="6">
        <v>-0.32728062800000002</v>
      </c>
      <c r="D70" s="6">
        <v>1.4983728E-2</v>
      </c>
    </row>
    <row r="71" spans="1:4" ht="14.5" x14ac:dyDescent="0.35">
      <c r="A71" s="5" t="s">
        <v>275</v>
      </c>
      <c r="B71" s="5" t="s">
        <v>241</v>
      </c>
      <c r="C71" s="6">
        <v>0.32559312000000001</v>
      </c>
      <c r="D71" s="6">
        <v>1.5687914000000001E-2</v>
      </c>
    </row>
    <row r="72" spans="1:4" ht="14.5" x14ac:dyDescent="0.35">
      <c r="A72" s="5" t="s">
        <v>263</v>
      </c>
      <c r="B72" s="5" t="s">
        <v>254</v>
      </c>
      <c r="C72" s="6">
        <v>-0.32389520399999999</v>
      </c>
      <c r="D72" s="6">
        <v>1.6429118999999999E-2</v>
      </c>
    </row>
    <row r="73" spans="1:4" ht="14.5" x14ac:dyDescent="0.35">
      <c r="A73" s="5" t="s">
        <v>282</v>
      </c>
      <c r="B73" s="5" t="s">
        <v>246</v>
      </c>
      <c r="C73" s="6">
        <v>-0.32150723799999997</v>
      </c>
      <c r="D73" s="6">
        <v>1.762735E-2</v>
      </c>
    </row>
    <row r="74" spans="1:4" ht="14.5" x14ac:dyDescent="0.35">
      <c r="A74" s="5" t="s">
        <v>283</v>
      </c>
      <c r="B74" s="5" t="s">
        <v>244</v>
      </c>
      <c r="C74" s="6">
        <v>-0.31856579000000002</v>
      </c>
      <c r="D74" s="6">
        <v>1.9273297000000002E-2</v>
      </c>
    </row>
    <row r="75" spans="1:4" ht="14.5" x14ac:dyDescent="0.35">
      <c r="A75" s="5" t="s">
        <v>278</v>
      </c>
      <c r="B75" s="5" t="s">
        <v>254</v>
      </c>
      <c r="C75" s="6">
        <v>0.31790292399999998</v>
      </c>
      <c r="D75" s="6">
        <v>1.9454045E-2</v>
      </c>
    </row>
    <row r="76" spans="1:4" ht="14.5" x14ac:dyDescent="0.35">
      <c r="A76" s="5" t="s">
        <v>284</v>
      </c>
      <c r="B76" s="5" t="s">
        <v>246</v>
      </c>
      <c r="C76" s="6">
        <v>0.31402543199999999</v>
      </c>
      <c r="D76" s="6">
        <v>2.1948616000000001E-2</v>
      </c>
    </row>
    <row r="77" spans="1:4" ht="14.5" x14ac:dyDescent="0.35">
      <c r="A77" s="5" t="s">
        <v>273</v>
      </c>
      <c r="B77" s="5" t="s">
        <v>244</v>
      </c>
      <c r="C77" s="6">
        <v>-0.31254115799999999</v>
      </c>
      <c r="D77" s="6">
        <v>2.2787398E-2</v>
      </c>
    </row>
    <row r="78" spans="1:4" ht="14.5" x14ac:dyDescent="0.35">
      <c r="A78" s="5" t="s">
        <v>197</v>
      </c>
      <c r="B78" s="5" t="s">
        <v>241</v>
      </c>
      <c r="C78" s="6">
        <v>-0.30911224700000001</v>
      </c>
      <c r="D78" s="6">
        <v>2.5270386999999998E-2</v>
      </c>
    </row>
    <row r="79" spans="1:4" ht="14.5" x14ac:dyDescent="0.35">
      <c r="A79" s="5" t="s">
        <v>268</v>
      </c>
      <c r="B79" s="5" t="s">
        <v>248</v>
      </c>
      <c r="C79" s="6">
        <v>0.305721411</v>
      </c>
      <c r="D79" s="6">
        <v>2.7955184000000001E-2</v>
      </c>
    </row>
    <row r="80" spans="1:4" ht="14.5" x14ac:dyDescent="0.35">
      <c r="A80" s="5" t="s">
        <v>212</v>
      </c>
      <c r="B80" s="5" t="s">
        <v>242</v>
      </c>
      <c r="C80" s="6">
        <v>-0.30177393000000002</v>
      </c>
      <c r="D80" s="6">
        <v>3.1462763999999997E-2</v>
      </c>
    </row>
    <row r="81" spans="1:4" ht="14.5" x14ac:dyDescent="0.35">
      <c r="A81" s="5" t="s">
        <v>285</v>
      </c>
      <c r="B81" s="5" t="s">
        <v>254</v>
      </c>
      <c r="C81" s="6">
        <v>0.29962747299999998</v>
      </c>
      <c r="D81" s="6">
        <v>3.3335133000000003E-2</v>
      </c>
    </row>
    <row r="82" spans="1:4" ht="14.5" x14ac:dyDescent="0.35">
      <c r="A82" s="5" t="s">
        <v>220</v>
      </c>
      <c r="B82" s="5" t="s">
        <v>241</v>
      </c>
      <c r="C82" s="6">
        <v>-0.29716123700000002</v>
      </c>
      <c r="D82" s="6">
        <v>3.5674892E-2</v>
      </c>
    </row>
    <row r="83" spans="1:4" ht="14.5" x14ac:dyDescent="0.35">
      <c r="A83" s="5" t="s">
        <v>285</v>
      </c>
      <c r="B83" s="5" t="s">
        <v>246</v>
      </c>
      <c r="C83" s="6">
        <v>0.29493816099999998</v>
      </c>
      <c r="D83" s="6">
        <v>3.7861125000000002E-2</v>
      </c>
    </row>
    <row r="84" spans="1:4" ht="14.5" x14ac:dyDescent="0.35">
      <c r="A84" s="5" t="s">
        <v>193</v>
      </c>
      <c r="B84" s="5" t="s">
        <v>241</v>
      </c>
      <c r="C84" s="6">
        <v>0.29418403300000001</v>
      </c>
      <c r="D84" s="6">
        <v>3.8317997999999999E-2</v>
      </c>
    </row>
    <row r="85" spans="1:4" ht="14.5" x14ac:dyDescent="0.35">
      <c r="A85" s="5" t="s">
        <v>189</v>
      </c>
      <c r="B85" s="5" t="s">
        <v>242</v>
      </c>
      <c r="C85" s="6">
        <v>-0.29337812699999999</v>
      </c>
      <c r="D85" s="6">
        <v>3.8385625E-2</v>
      </c>
    </row>
    <row r="86" spans="1:4" ht="14.5" x14ac:dyDescent="0.35">
      <c r="A86" s="5" t="s">
        <v>286</v>
      </c>
      <c r="B86" s="5" t="s">
        <v>257</v>
      </c>
      <c r="C86" s="6">
        <v>0.29344346199999999</v>
      </c>
      <c r="D86" s="6">
        <v>3.8385625E-2</v>
      </c>
    </row>
    <row r="87" spans="1:4" ht="14.5" x14ac:dyDescent="0.35">
      <c r="A87" s="5" t="s">
        <v>190</v>
      </c>
      <c r="B87" s="5" t="s">
        <v>244</v>
      </c>
      <c r="C87" s="6">
        <v>0.29253224100000003</v>
      </c>
      <c r="D87" s="6">
        <v>3.8974771999999998E-2</v>
      </c>
    </row>
    <row r="88" spans="1:4" ht="14.5" x14ac:dyDescent="0.35">
      <c r="A88" s="5" t="s">
        <v>228</v>
      </c>
      <c r="B88" s="5" t="s">
        <v>246</v>
      </c>
      <c r="C88" s="6">
        <v>-0.29210793200000001</v>
      </c>
      <c r="D88" s="6">
        <v>3.904697E-2</v>
      </c>
    </row>
    <row r="89" spans="1:4" ht="14.5" x14ac:dyDescent="0.35">
      <c r="A89" s="5" t="s">
        <v>284</v>
      </c>
      <c r="B89" s="5" t="s">
        <v>244</v>
      </c>
      <c r="C89" s="6">
        <v>-0.29103748299999999</v>
      </c>
      <c r="D89" s="6">
        <v>3.9936530999999997E-2</v>
      </c>
    </row>
    <row r="90" spans="1:4" ht="14.5" x14ac:dyDescent="0.35">
      <c r="A90" s="5" t="s">
        <v>228</v>
      </c>
      <c r="B90" s="5" t="s">
        <v>254</v>
      </c>
      <c r="C90" s="6">
        <v>-0.29008609699999999</v>
      </c>
      <c r="D90" s="6">
        <v>4.0692829E-2</v>
      </c>
    </row>
    <row r="91" spans="1:4" ht="14.5" x14ac:dyDescent="0.35">
      <c r="A91" s="5" t="s">
        <v>253</v>
      </c>
      <c r="B91" s="5" t="s">
        <v>241</v>
      </c>
      <c r="C91" s="6">
        <v>0.28918395899999999</v>
      </c>
      <c r="D91" s="6">
        <v>4.0848851999999998E-2</v>
      </c>
    </row>
    <row r="92" spans="1:4" ht="14.5" x14ac:dyDescent="0.35">
      <c r="A92" s="5" t="s">
        <v>190</v>
      </c>
      <c r="B92" s="5" t="s">
        <v>257</v>
      </c>
      <c r="C92" s="6">
        <v>-0.288904667</v>
      </c>
      <c r="D92" s="6">
        <v>4.0848851999999998E-2</v>
      </c>
    </row>
    <row r="93" spans="1:4" ht="14.5" x14ac:dyDescent="0.35">
      <c r="A93" s="5" t="s">
        <v>287</v>
      </c>
      <c r="B93" s="5" t="s">
        <v>246</v>
      </c>
      <c r="C93" s="6">
        <v>-0.28944292900000002</v>
      </c>
      <c r="D93" s="6">
        <v>4.0848851999999998E-2</v>
      </c>
    </row>
    <row r="94" spans="1:4" ht="14.5" x14ac:dyDescent="0.35">
      <c r="A94" s="5" t="s">
        <v>188</v>
      </c>
      <c r="B94" s="5" t="s">
        <v>257</v>
      </c>
      <c r="C94" s="6">
        <v>-0.28818042599999999</v>
      </c>
      <c r="D94" s="6">
        <v>4.1337479000000003E-2</v>
      </c>
    </row>
    <row r="95" spans="1:4" ht="14.5" x14ac:dyDescent="0.35">
      <c r="A95" s="5" t="s">
        <v>288</v>
      </c>
      <c r="B95" s="5" t="s">
        <v>244</v>
      </c>
      <c r="C95" s="6">
        <v>-0.28631247900000001</v>
      </c>
      <c r="D95" s="6">
        <v>4.3360507E-2</v>
      </c>
    </row>
    <row r="96" spans="1:4" ht="14.5" x14ac:dyDescent="0.35">
      <c r="A96" s="5" t="s">
        <v>200</v>
      </c>
      <c r="B96" s="5" t="s">
        <v>257</v>
      </c>
      <c r="C96" s="6">
        <v>-0.28575384799999998</v>
      </c>
      <c r="D96" s="6">
        <v>4.3654288999999999E-2</v>
      </c>
    </row>
    <row r="97" spans="1:4" ht="14.5" x14ac:dyDescent="0.35">
      <c r="A97" s="5" t="s">
        <v>217</v>
      </c>
      <c r="B97" s="5" t="s">
        <v>241</v>
      </c>
      <c r="C97" s="6">
        <v>0.28463625100000001</v>
      </c>
      <c r="D97" s="6">
        <v>4.4258684E-2</v>
      </c>
    </row>
    <row r="98" spans="1:4" ht="14.5" x14ac:dyDescent="0.35">
      <c r="A98" s="5" t="s">
        <v>222</v>
      </c>
      <c r="B98" s="5" t="s">
        <v>246</v>
      </c>
      <c r="C98" s="6">
        <v>-0.28491343600000002</v>
      </c>
      <c r="D98" s="6">
        <v>4.4258684E-2</v>
      </c>
    </row>
    <row r="99" spans="1:4" ht="14.5" x14ac:dyDescent="0.35">
      <c r="A99" s="5" t="s">
        <v>227</v>
      </c>
      <c r="B99" s="5" t="s">
        <v>241</v>
      </c>
      <c r="C99" s="6">
        <v>0.28397429299999999</v>
      </c>
      <c r="D99" s="6">
        <v>4.4711856000000001E-2</v>
      </c>
    </row>
    <row r="100" spans="1:4" ht="14.5" x14ac:dyDescent="0.35">
      <c r="A100" s="5" t="s">
        <v>289</v>
      </c>
      <c r="B100" s="5" t="s">
        <v>242</v>
      </c>
      <c r="C100" s="6">
        <v>-0.281815176</v>
      </c>
      <c r="D100" s="6">
        <v>4.7307947000000003E-2</v>
      </c>
    </row>
    <row r="101" spans="1:4" ht="14.5" x14ac:dyDescent="0.35">
      <c r="A101" s="5" t="s">
        <v>288</v>
      </c>
      <c r="B101" s="5" t="s">
        <v>257</v>
      </c>
      <c r="C101" s="6">
        <v>0.28070622099999998</v>
      </c>
      <c r="D101" s="6">
        <v>4.8065628999999999E-2</v>
      </c>
    </row>
    <row r="102" spans="1:4" ht="14.5" x14ac:dyDescent="0.35">
      <c r="A102" s="5" t="s">
        <v>271</v>
      </c>
      <c r="B102" s="5" t="s">
        <v>257</v>
      </c>
      <c r="C102" s="6">
        <v>-0.28031502899999999</v>
      </c>
      <c r="D102" s="6">
        <v>4.8065628999999999E-2</v>
      </c>
    </row>
    <row r="103" spans="1:4" ht="14.5" x14ac:dyDescent="0.35">
      <c r="A103" s="5" t="s">
        <v>253</v>
      </c>
      <c r="B103" s="5" t="s">
        <v>246</v>
      </c>
      <c r="C103" s="6">
        <v>0.28056687200000002</v>
      </c>
      <c r="D103" s="6">
        <v>4.8065628999999999E-2</v>
      </c>
    </row>
    <row r="104" spans="1:4" ht="14.5" x14ac:dyDescent="0.35">
      <c r="A104" s="5" t="s">
        <v>210</v>
      </c>
      <c r="B104" s="5" t="s">
        <v>254</v>
      </c>
      <c r="C104" s="6">
        <v>0.27925541100000001</v>
      </c>
      <c r="D104" s="6">
        <v>4.9160466E-2</v>
      </c>
    </row>
  </sheetData>
  <customSheetViews>
    <customSheetView guid="{48815EAE-F199-4E32-AF90-EF273BB0D66F}" filter="1" showAutoFilter="1">
      <pageMargins left="0.7" right="0.7" top="0.75" bottom="0.75" header="0.3" footer="0.3"/>
      <autoFilter ref="A2:Z1000" xr:uid="{C195DE63-8ACA-4D5D-A697-B2AE87179C61}">
        <sortState xmlns:xlrd2="http://schemas.microsoft.com/office/spreadsheetml/2017/richdata2" ref="A2:Z1000">
          <sortCondition ref="B2:B1000"/>
        </sortState>
      </autoFilter>
    </customSheetView>
  </customSheetView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N172"/>
  <sheetViews>
    <sheetView tabSelected="1" workbookViewId="0">
      <selection activeCell="I2" sqref="I2"/>
    </sheetView>
  </sheetViews>
  <sheetFormatPr defaultColWidth="12.7265625" defaultRowHeight="15.75" customHeight="1" x14ac:dyDescent="0.25"/>
  <cols>
    <col min="1" max="1" width="27.7265625" customWidth="1"/>
  </cols>
  <sheetData>
    <row r="1" spans="1:14" ht="15.75" customHeight="1" x14ac:dyDescent="0.3">
      <c r="A1" s="9" t="s">
        <v>392</v>
      </c>
    </row>
    <row r="2" spans="1:14" ht="15.75" customHeight="1" x14ac:dyDescent="0.35">
      <c r="A2" s="5" t="s">
        <v>249</v>
      </c>
      <c r="B2" s="5" t="s">
        <v>250</v>
      </c>
      <c r="C2" s="5" t="s">
        <v>290</v>
      </c>
      <c r="D2" s="5" t="s">
        <v>44</v>
      </c>
      <c r="E2" s="5" t="s">
        <v>21</v>
      </c>
      <c r="F2" s="5" t="s">
        <v>31</v>
      </c>
      <c r="G2" s="5" t="s">
        <v>38</v>
      </c>
      <c r="I2" s="1" t="s">
        <v>291</v>
      </c>
      <c r="J2" s="1" t="s">
        <v>290</v>
      </c>
      <c r="K2" s="1" t="s">
        <v>21</v>
      </c>
      <c r="L2" s="1" t="s">
        <v>38</v>
      </c>
      <c r="M2" s="1" t="s">
        <v>44</v>
      </c>
      <c r="N2" s="1" t="s">
        <v>31</v>
      </c>
    </row>
    <row r="3" spans="1:14" ht="15.75" customHeight="1" x14ac:dyDescent="0.35">
      <c r="A3" s="5" t="s">
        <v>278</v>
      </c>
      <c r="B3" s="5" t="s">
        <v>241</v>
      </c>
      <c r="C3" s="6">
        <v>0.33307100000000001</v>
      </c>
      <c r="D3" s="6">
        <v>0</v>
      </c>
      <c r="E3" s="6">
        <v>0</v>
      </c>
      <c r="F3" s="6">
        <v>0</v>
      </c>
      <c r="G3" s="6">
        <v>0.77254999999999996</v>
      </c>
      <c r="I3" s="1" t="s">
        <v>290</v>
      </c>
      <c r="J3" s="1">
        <v>102</v>
      </c>
      <c r="K3" s="1">
        <v>14</v>
      </c>
      <c r="L3" s="1">
        <v>45</v>
      </c>
      <c r="M3" s="1">
        <v>1</v>
      </c>
      <c r="N3" s="1">
        <v>25</v>
      </c>
    </row>
    <row r="4" spans="1:14" ht="15.75" customHeight="1" x14ac:dyDescent="0.35">
      <c r="A4" s="5" t="s">
        <v>278</v>
      </c>
      <c r="B4" s="5" t="s">
        <v>244</v>
      </c>
      <c r="C4" s="6">
        <v>0</v>
      </c>
      <c r="D4" s="6">
        <v>0</v>
      </c>
      <c r="E4" s="6">
        <v>0</v>
      </c>
      <c r="F4" s="6">
        <v>0</v>
      </c>
      <c r="G4" s="6">
        <v>-0.54876999999999998</v>
      </c>
      <c r="I4" s="1" t="s">
        <v>21</v>
      </c>
      <c r="J4" s="1">
        <v>14</v>
      </c>
      <c r="K4" s="1">
        <v>26</v>
      </c>
      <c r="L4" s="1">
        <v>10</v>
      </c>
      <c r="M4" s="1">
        <v>0</v>
      </c>
      <c r="N4" s="1">
        <v>7</v>
      </c>
    </row>
    <row r="5" spans="1:14" ht="15.75" customHeight="1" x14ac:dyDescent="0.35">
      <c r="A5" s="5" t="s">
        <v>278</v>
      </c>
      <c r="B5" s="5" t="s">
        <v>254</v>
      </c>
      <c r="C5" s="6">
        <v>0.31790299999999999</v>
      </c>
      <c r="D5" s="6">
        <v>0</v>
      </c>
      <c r="E5" s="6">
        <v>0</v>
      </c>
      <c r="F5" s="6">
        <v>0</v>
      </c>
      <c r="G5" s="6">
        <v>0</v>
      </c>
      <c r="I5" s="1" t="s">
        <v>38</v>
      </c>
      <c r="J5" s="1">
        <v>45</v>
      </c>
      <c r="K5" s="1">
        <v>10</v>
      </c>
      <c r="L5" s="1">
        <v>87</v>
      </c>
      <c r="M5" s="1">
        <v>0</v>
      </c>
      <c r="N5" s="1">
        <v>23</v>
      </c>
    </row>
    <row r="6" spans="1:14" ht="15.75" customHeight="1" x14ac:dyDescent="0.35">
      <c r="A6" s="5" t="s">
        <v>278</v>
      </c>
      <c r="B6" s="5" t="s">
        <v>242</v>
      </c>
      <c r="C6" s="6">
        <v>0</v>
      </c>
      <c r="D6" s="6">
        <v>0</v>
      </c>
      <c r="E6" s="6">
        <v>0</v>
      </c>
      <c r="F6" s="6">
        <v>0</v>
      </c>
      <c r="G6" s="6">
        <v>-0.71548</v>
      </c>
      <c r="I6" s="1" t="s">
        <v>44</v>
      </c>
      <c r="J6" s="1">
        <v>1</v>
      </c>
      <c r="K6" s="1">
        <v>0</v>
      </c>
      <c r="L6" s="1">
        <v>0</v>
      </c>
      <c r="M6" s="1">
        <v>2</v>
      </c>
      <c r="N6" s="1">
        <v>0</v>
      </c>
    </row>
    <row r="7" spans="1:14" ht="15.75" customHeight="1" x14ac:dyDescent="0.35">
      <c r="A7" s="5" t="s">
        <v>292</v>
      </c>
      <c r="B7" s="5" t="s">
        <v>244</v>
      </c>
      <c r="C7" s="6">
        <v>0</v>
      </c>
      <c r="D7" s="6">
        <v>0</v>
      </c>
      <c r="E7" s="6">
        <v>0.69682599999999995</v>
      </c>
      <c r="F7" s="6">
        <v>0</v>
      </c>
      <c r="G7" s="6">
        <v>0</v>
      </c>
      <c r="I7" s="1" t="s">
        <v>31</v>
      </c>
      <c r="J7" s="1">
        <v>25</v>
      </c>
      <c r="K7" s="1">
        <v>7</v>
      </c>
      <c r="L7" s="1">
        <v>23</v>
      </c>
      <c r="M7" s="1">
        <v>0</v>
      </c>
      <c r="N7" s="1">
        <v>45</v>
      </c>
    </row>
    <row r="8" spans="1:14" ht="15.75" customHeight="1" x14ac:dyDescent="0.35">
      <c r="A8" s="5" t="s">
        <v>292</v>
      </c>
      <c r="B8" s="5" t="s">
        <v>257</v>
      </c>
      <c r="C8" s="6">
        <v>0</v>
      </c>
      <c r="D8" s="6">
        <v>0</v>
      </c>
      <c r="E8" s="6">
        <v>0</v>
      </c>
      <c r="F8" s="6">
        <v>0</v>
      </c>
      <c r="G8" s="6">
        <v>-0.58096000000000003</v>
      </c>
    </row>
    <row r="9" spans="1:14" ht="15.75" customHeight="1" x14ac:dyDescent="0.35">
      <c r="A9" s="5" t="s">
        <v>228</v>
      </c>
      <c r="B9" s="5" t="s">
        <v>254</v>
      </c>
      <c r="C9" s="6">
        <v>-0.29009000000000001</v>
      </c>
      <c r="D9" s="6">
        <v>0</v>
      </c>
      <c r="E9" s="6">
        <v>0</v>
      </c>
      <c r="F9" s="6">
        <v>0</v>
      </c>
      <c r="G9" s="6">
        <v>0</v>
      </c>
    </row>
    <row r="10" spans="1:14" ht="15.75" customHeight="1" x14ac:dyDescent="0.35">
      <c r="A10" s="5" t="s">
        <v>228</v>
      </c>
      <c r="B10" s="5" t="s">
        <v>246</v>
      </c>
      <c r="C10" s="6">
        <v>-0.29210999999999998</v>
      </c>
      <c r="D10" s="6">
        <v>0</v>
      </c>
      <c r="E10" s="6">
        <v>0</v>
      </c>
      <c r="F10" s="6">
        <v>0</v>
      </c>
      <c r="G10" s="6">
        <v>0</v>
      </c>
    </row>
    <row r="11" spans="1:14" ht="15.75" customHeight="1" x14ac:dyDescent="0.35">
      <c r="A11" s="5" t="s">
        <v>277</v>
      </c>
      <c r="B11" s="5" t="s">
        <v>254</v>
      </c>
      <c r="C11" s="6">
        <v>-0.33667000000000002</v>
      </c>
      <c r="D11" s="6">
        <v>0</v>
      </c>
      <c r="E11" s="6">
        <v>0</v>
      </c>
      <c r="F11" s="6">
        <v>0</v>
      </c>
      <c r="G11" s="6">
        <v>-0.48055999999999999</v>
      </c>
    </row>
    <row r="12" spans="1:14" ht="15.75" customHeight="1" x14ac:dyDescent="0.35">
      <c r="A12" s="5" t="s">
        <v>277</v>
      </c>
      <c r="B12" s="5" t="s">
        <v>246</v>
      </c>
      <c r="C12" s="6">
        <v>0</v>
      </c>
      <c r="D12" s="6">
        <v>0</v>
      </c>
      <c r="E12" s="6">
        <v>0</v>
      </c>
      <c r="F12" s="6">
        <v>0</v>
      </c>
      <c r="G12" s="6">
        <v>0.50191699999999995</v>
      </c>
    </row>
    <row r="13" spans="1:14" ht="15.75" customHeight="1" x14ac:dyDescent="0.35">
      <c r="A13" s="5" t="s">
        <v>188</v>
      </c>
      <c r="B13" s="5" t="s">
        <v>257</v>
      </c>
      <c r="C13" s="6">
        <v>-0.28817999999999999</v>
      </c>
      <c r="D13" s="6">
        <v>0</v>
      </c>
      <c r="E13" s="6">
        <v>0</v>
      </c>
      <c r="F13" s="6">
        <v>0</v>
      </c>
      <c r="G13" s="6">
        <v>0</v>
      </c>
    </row>
    <row r="14" spans="1:14" ht="15.75" customHeight="1" x14ac:dyDescent="0.35">
      <c r="A14" s="5" t="s">
        <v>188</v>
      </c>
      <c r="B14" s="5" t="s">
        <v>246</v>
      </c>
      <c r="C14" s="6">
        <v>0.47462799999999999</v>
      </c>
      <c r="D14" s="6">
        <v>0</v>
      </c>
      <c r="E14" s="6">
        <v>0</v>
      </c>
      <c r="F14" s="6">
        <v>0</v>
      </c>
      <c r="G14" s="6">
        <v>0.51231499999999996</v>
      </c>
    </row>
    <row r="15" spans="1:14" ht="15.75" customHeight="1" x14ac:dyDescent="0.35">
      <c r="A15" s="5" t="s">
        <v>288</v>
      </c>
      <c r="B15" s="5" t="s">
        <v>244</v>
      </c>
      <c r="C15" s="6">
        <v>-0.28631000000000001</v>
      </c>
      <c r="D15" s="6">
        <v>0</v>
      </c>
      <c r="E15" s="6">
        <v>0</v>
      </c>
      <c r="F15" s="6">
        <v>0</v>
      </c>
      <c r="G15" s="6">
        <v>0</v>
      </c>
    </row>
    <row r="16" spans="1:14" ht="15.75" customHeight="1" x14ac:dyDescent="0.35">
      <c r="A16" s="5" t="s">
        <v>288</v>
      </c>
      <c r="B16" s="5" t="s">
        <v>257</v>
      </c>
      <c r="C16" s="6">
        <v>0.28070600000000001</v>
      </c>
      <c r="D16" s="6">
        <v>0</v>
      </c>
      <c r="E16" s="6">
        <v>0</v>
      </c>
      <c r="F16" s="6">
        <v>0</v>
      </c>
      <c r="G16" s="6">
        <v>0</v>
      </c>
    </row>
    <row r="17" spans="1:7" ht="15.75" customHeight="1" x14ac:dyDescent="0.35">
      <c r="A17" s="5" t="s">
        <v>223</v>
      </c>
      <c r="B17" s="5" t="s">
        <v>241</v>
      </c>
      <c r="C17" s="6">
        <v>0</v>
      </c>
      <c r="D17" s="6">
        <v>0</v>
      </c>
      <c r="E17" s="6">
        <v>0</v>
      </c>
      <c r="F17" s="6">
        <v>0</v>
      </c>
      <c r="G17" s="6">
        <v>0.78358799999999995</v>
      </c>
    </row>
    <row r="18" spans="1:7" ht="15.75" customHeight="1" x14ac:dyDescent="0.35">
      <c r="A18" s="5" t="s">
        <v>223</v>
      </c>
      <c r="B18" s="5" t="s">
        <v>244</v>
      </c>
      <c r="C18" s="6">
        <v>-0.49115999999999999</v>
      </c>
      <c r="D18" s="6">
        <v>0</v>
      </c>
      <c r="E18" s="6">
        <v>0</v>
      </c>
      <c r="F18" s="6">
        <v>0</v>
      </c>
      <c r="G18" s="6">
        <v>0</v>
      </c>
    </row>
    <row r="19" spans="1:7" ht="15.75" customHeight="1" x14ac:dyDescent="0.35">
      <c r="A19" s="5" t="s">
        <v>223</v>
      </c>
      <c r="B19" s="5" t="s">
        <v>257</v>
      </c>
      <c r="C19" s="6">
        <v>0.39329399999999998</v>
      </c>
      <c r="D19" s="6">
        <v>0</v>
      </c>
      <c r="E19" s="6">
        <v>0</v>
      </c>
      <c r="F19" s="6">
        <v>0</v>
      </c>
      <c r="G19" s="6">
        <v>0</v>
      </c>
    </row>
    <row r="20" spans="1:7" ht="15.75" customHeight="1" x14ac:dyDescent="0.35">
      <c r="A20" s="5" t="s">
        <v>223</v>
      </c>
      <c r="B20" s="5" t="s">
        <v>242</v>
      </c>
      <c r="C20" s="6">
        <v>-0.45315</v>
      </c>
      <c r="D20" s="6">
        <v>0</v>
      </c>
      <c r="E20" s="6">
        <v>0</v>
      </c>
      <c r="F20" s="6">
        <v>-0.67483000000000004</v>
      </c>
      <c r="G20" s="6">
        <v>-0.82715000000000005</v>
      </c>
    </row>
    <row r="21" spans="1:7" ht="15.75" customHeight="1" x14ac:dyDescent="0.35">
      <c r="A21" s="5" t="s">
        <v>274</v>
      </c>
      <c r="B21" s="5" t="s">
        <v>244</v>
      </c>
      <c r="C21" s="6">
        <v>0</v>
      </c>
      <c r="D21" s="6">
        <v>0</v>
      </c>
      <c r="E21" s="6">
        <v>-0.59384999999999999</v>
      </c>
      <c r="F21" s="6">
        <v>0</v>
      </c>
      <c r="G21" s="6">
        <v>0</v>
      </c>
    </row>
    <row r="22" spans="1:7" ht="15.75" customHeight="1" x14ac:dyDescent="0.35">
      <c r="A22" s="5" t="s">
        <v>274</v>
      </c>
      <c r="B22" s="5" t="s">
        <v>254</v>
      </c>
      <c r="C22" s="6">
        <v>0.36107699999999998</v>
      </c>
      <c r="D22" s="6">
        <v>0</v>
      </c>
      <c r="E22" s="6">
        <v>0</v>
      </c>
      <c r="F22" s="6">
        <v>0</v>
      </c>
      <c r="G22" s="6">
        <v>0</v>
      </c>
    </row>
    <row r="23" spans="1:7" ht="15.75" customHeight="1" x14ac:dyDescent="0.35">
      <c r="A23" s="5" t="s">
        <v>190</v>
      </c>
      <c r="B23" s="5" t="s">
        <v>241</v>
      </c>
      <c r="C23" s="6">
        <v>0</v>
      </c>
      <c r="D23" s="6">
        <v>0</v>
      </c>
      <c r="E23" s="6">
        <v>0</v>
      </c>
      <c r="F23" s="6">
        <v>0</v>
      </c>
      <c r="G23" s="6">
        <v>-0.59409000000000001</v>
      </c>
    </row>
    <row r="24" spans="1:7" ht="15.75" customHeight="1" x14ac:dyDescent="0.35">
      <c r="A24" s="5" t="s">
        <v>190</v>
      </c>
      <c r="B24" s="5" t="s">
        <v>244</v>
      </c>
      <c r="C24" s="6">
        <v>0.29253200000000001</v>
      </c>
      <c r="D24" s="6">
        <v>0</v>
      </c>
      <c r="E24" s="6">
        <v>0</v>
      </c>
      <c r="F24" s="6">
        <v>0</v>
      </c>
      <c r="G24" s="6">
        <v>0</v>
      </c>
    </row>
    <row r="25" spans="1:7" ht="15.75" customHeight="1" x14ac:dyDescent="0.35">
      <c r="A25" s="5" t="s">
        <v>190</v>
      </c>
      <c r="B25" s="5" t="s">
        <v>257</v>
      </c>
      <c r="C25" s="6">
        <v>-0.28889999999999999</v>
      </c>
      <c r="D25" s="6">
        <v>0</v>
      </c>
      <c r="E25" s="6">
        <v>0</v>
      </c>
      <c r="F25" s="6">
        <v>0</v>
      </c>
      <c r="G25" s="6">
        <v>-0.57635000000000003</v>
      </c>
    </row>
    <row r="26" spans="1:7" ht="15.75" customHeight="1" x14ac:dyDescent="0.35">
      <c r="A26" s="5" t="s">
        <v>190</v>
      </c>
      <c r="B26" s="5" t="s">
        <v>242</v>
      </c>
      <c r="C26" s="6">
        <v>0.43042900000000001</v>
      </c>
      <c r="D26" s="6">
        <v>0</v>
      </c>
      <c r="E26" s="6">
        <v>0</v>
      </c>
      <c r="F26" s="6">
        <v>0.60956500000000002</v>
      </c>
      <c r="G26" s="6">
        <v>0.57832499999999998</v>
      </c>
    </row>
    <row r="27" spans="1:7" ht="15.75" customHeight="1" x14ac:dyDescent="0.35">
      <c r="A27" s="5" t="s">
        <v>190</v>
      </c>
      <c r="B27" s="5" t="s">
        <v>246</v>
      </c>
      <c r="C27" s="6">
        <v>0.33817799999999998</v>
      </c>
      <c r="D27" s="6">
        <v>0</v>
      </c>
      <c r="E27" s="6">
        <v>0</v>
      </c>
      <c r="F27" s="6">
        <v>0</v>
      </c>
      <c r="G27" s="6">
        <v>0</v>
      </c>
    </row>
    <row r="28" spans="1:7" ht="15.75" customHeight="1" x14ac:dyDescent="0.35">
      <c r="A28" s="5" t="s">
        <v>262</v>
      </c>
      <c r="B28" s="5" t="s">
        <v>244</v>
      </c>
      <c r="C28" s="6">
        <v>0</v>
      </c>
      <c r="D28" s="6">
        <v>0</v>
      </c>
      <c r="E28" s="6">
        <v>0</v>
      </c>
      <c r="F28" s="6">
        <v>0</v>
      </c>
      <c r="G28" s="6">
        <v>0.48840099999999997</v>
      </c>
    </row>
    <row r="29" spans="1:7" ht="15.75" customHeight="1" x14ac:dyDescent="0.35">
      <c r="A29" s="5" t="s">
        <v>262</v>
      </c>
      <c r="B29" s="5" t="s">
        <v>246</v>
      </c>
      <c r="C29" s="6">
        <v>-0.45301999999999998</v>
      </c>
      <c r="D29" s="6">
        <v>0</v>
      </c>
      <c r="E29" s="6">
        <v>-0.75346000000000002</v>
      </c>
      <c r="F29" s="6">
        <v>-0.71231999999999995</v>
      </c>
      <c r="G29" s="6">
        <v>-0.69384999999999997</v>
      </c>
    </row>
    <row r="30" spans="1:7" ht="15.75" customHeight="1" x14ac:dyDescent="0.35">
      <c r="A30" s="5" t="s">
        <v>282</v>
      </c>
      <c r="B30" s="5" t="s">
        <v>246</v>
      </c>
      <c r="C30" s="6">
        <v>-0.32151000000000002</v>
      </c>
      <c r="D30" s="6">
        <v>0</v>
      </c>
      <c r="E30" s="6">
        <v>0</v>
      </c>
      <c r="F30" s="6">
        <v>0</v>
      </c>
      <c r="G30" s="6">
        <v>0</v>
      </c>
    </row>
    <row r="31" spans="1:7" ht="14.5" x14ac:dyDescent="0.35">
      <c r="A31" s="5" t="s">
        <v>279</v>
      </c>
      <c r="B31" s="5" t="s">
        <v>241</v>
      </c>
      <c r="C31" s="6">
        <v>-0.33173000000000002</v>
      </c>
      <c r="D31" s="6">
        <v>0</v>
      </c>
      <c r="E31" s="6">
        <v>0</v>
      </c>
      <c r="F31" s="6">
        <v>0</v>
      </c>
      <c r="G31" s="6">
        <v>0</v>
      </c>
    </row>
    <row r="32" spans="1:7" ht="14.5" x14ac:dyDescent="0.35">
      <c r="A32" s="5" t="s">
        <v>220</v>
      </c>
      <c r="B32" s="5" t="s">
        <v>241</v>
      </c>
      <c r="C32" s="6">
        <v>-0.29715999999999998</v>
      </c>
      <c r="D32" s="6">
        <v>0</v>
      </c>
      <c r="E32" s="6">
        <v>0</v>
      </c>
      <c r="F32" s="6">
        <v>0</v>
      </c>
      <c r="G32" s="6">
        <v>0</v>
      </c>
    </row>
    <row r="33" spans="1:7" ht="14.5" x14ac:dyDescent="0.35">
      <c r="A33" s="5" t="s">
        <v>220</v>
      </c>
      <c r="B33" s="5" t="s">
        <v>240</v>
      </c>
      <c r="C33" s="6">
        <v>0.49976799999999999</v>
      </c>
      <c r="D33" s="6">
        <v>0</v>
      </c>
      <c r="E33" s="6">
        <v>0</v>
      </c>
      <c r="F33" s="6">
        <v>0</v>
      </c>
      <c r="G33" s="6">
        <v>0</v>
      </c>
    </row>
    <row r="34" spans="1:7" ht="14.5" x14ac:dyDescent="0.35">
      <c r="A34" s="5" t="s">
        <v>263</v>
      </c>
      <c r="B34" s="5" t="s">
        <v>240</v>
      </c>
      <c r="C34" s="6">
        <v>0.436033</v>
      </c>
      <c r="D34" s="6">
        <v>0</v>
      </c>
      <c r="E34" s="6">
        <v>0</v>
      </c>
      <c r="F34" s="6">
        <v>0</v>
      </c>
      <c r="G34" s="6">
        <v>0</v>
      </c>
    </row>
    <row r="35" spans="1:7" ht="14.5" x14ac:dyDescent="0.35">
      <c r="A35" s="5" t="s">
        <v>263</v>
      </c>
      <c r="B35" s="5" t="s">
        <v>254</v>
      </c>
      <c r="C35" s="6">
        <v>-0.32390000000000002</v>
      </c>
      <c r="D35" s="6">
        <v>0</v>
      </c>
      <c r="E35" s="6">
        <v>0</v>
      </c>
      <c r="F35" s="6">
        <v>0</v>
      </c>
      <c r="G35" s="6">
        <v>0</v>
      </c>
    </row>
    <row r="36" spans="1:7" ht="14.5" x14ac:dyDescent="0.35">
      <c r="A36" s="5" t="s">
        <v>263</v>
      </c>
      <c r="B36" s="5" t="s">
        <v>248</v>
      </c>
      <c r="C36" s="6">
        <v>0</v>
      </c>
      <c r="D36" s="6">
        <v>0</v>
      </c>
      <c r="E36" s="6">
        <v>0.72231500000000004</v>
      </c>
      <c r="F36" s="6">
        <v>0</v>
      </c>
      <c r="G36" s="6">
        <v>0</v>
      </c>
    </row>
    <row r="37" spans="1:7" ht="14.5" x14ac:dyDescent="0.35">
      <c r="A37" s="5" t="s">
        <v>280</v>
      </c>
      <c r="B37" s="5" t="s">
        <v>246</v>
      </c>
      <c r="C37" s="6">
        <v>-0.33172000000000001</v>
      </c>
      <c r="D37" s="6">
        <v>0</v>
      </c>
      <c r="E37" s="6">
        <v>0</v>
      </c>
      <c r="F37" s="6">
        <v>0</v>
      </c>
      <c r="G37" s="6">
        <v>-0.64490999999999998</v>
      </c>
    </row>
    <row r="38" spans="1:7" ht="14.5" x14ac:dyDescent="0.35">
      <c r="A38" s="5" t="s">
        <v>275</v>
      </c>
      <c r="B38" s="5" t="s">
        <v>241</v>
      </c>
      <c r="C38" s="6">
        <v>0.32559300000000002</v>
      </c>
      <c r="D38" s="6">
        <v>0</v>
      </c>
      <c r="E38" s="6">
        <v>0</v>
      </c>
      <c r="F38" s="6">
        <v>0</v>
      </c>
      <c r="G38" s="6">
        <v>0.47789799999999999</v>
      </c>
    </row>
    <row r="39" spans="1:7" ht="14.5" x14ac:dyDescent="0.35">
      <c r="A39" s="5" t="s">
        <v>275</v>
      </c>
      <c r="B39" s="5" t="s">
        <v>242</v>
      </c>
      <c r="C39" s="6">
        <v>-0.35829</v>
      </c>
      <c r="D39" s="6">
        <v>0</v>
      </c>
      <c r="E39" s="6">
        <v>-0.68935999999999997</v>
      </c>
      <c r="F39" s="6">
        <v>0</v>
      </c>
      <c r="G39" s="6">
        <v>-0.69493000000000005</v>
      </c>
    </row>
    <row r="40" spans="1:7" ht="14.5" x14ac:dyDescent="0.35">
      <c r="A40" s="5" t="s">
        <v>275</v>
      </c>
      <c r="B40" s="5" t="s">
        <v>248</v>
      </c>
      <c r="C40" s="6">
        <v>0</v>
      </c>
      <c r="D40" s="6">
        <v>0</v>
      </c>
      <c r="E40" s="6">
        <v>0</v>
      </c>
      <c r="F40" s="6">
        <v>0</v>
      </c>
      <c r="G40" s="6">
        <v>0.50339699999999998</v>
      </c>
    </row>
    <row r="41" spans="1:7" ht="14.5" x14ac:dyDescent="0.35">
      <c r="A41" s="5" t="s">
        <v>283</v>
      </c>
      <c r="B41" s="5" t="s">
        <v>244</v>
      </c>
      <c r="C41" s="6">
        <v>-0.31857000000000002</v>
      </c>
      <c r="D41" s="6">
        <v>0</v>
      </c>
      <c r="E41" s="6">
        <v>0</v>
      </c>
      <c r="F41" s="6">
        <v>0</v>
      </c>
      <c r="G41" s="6">
        <v>0</v>
      </c>
    </row>
    <row r="42" spans="1:7" ht="14.5" x14ac:dyDescent="0.35">
      <c r="A42" s="5" t="s">
        <v>283</v>
      </c>
      <c r="B42" s="5" t="s">
        <v>254</v>
      </c>
      <c r="C42" s="6">
        <v>0</v>
      </c>
      <c r="D42" s="6">
        <v>0</v>
      </c>
      <c r="E42" s="6">
        <v>0.61597299999999999</v>
      </c>
      <c r="F42" s="6">
        <v>0</v>
      </c>
      <c r="G42" s="6">
        <v>0</v>
      </c>
    </row>
    <row r="43" spans="1:7" ht="14.5" x14ac:dyDescent="0.35">
      <c r="A43" s="5" t="s">
        <v>283</v>
      </c>
      <c r="B43" s="5" t="s">
        <v>257</v>
      </c>
      <c r="C43" s="6">
        <v>0</v>
      </c>
      <c r="D43" s="6">
        <v>0</v>
      </c>
      <c r="E43" s="6">
        <v>0.59107399999999999</v>
      </c>
      <c r="F43" s="6">
        <v>0</v>
      </c>
      <c r="G43" s="6">
        <v>0</v>
      </c>
    </row>
    <row r="44" spans="1:7" ht="14.5" x14ac:dyDescent="0.35">
      <c r="A44" s="5" t="s">
        <v>253</v>
      </c>
      <c r="B44" s="5" t="s">
        <v>241</v>
      </c>
      <c r="C44" s="6">
        <v>0.289184</v>
      </c>
      <c r="D44" s="6">
        <v>0</v>
      </c>
      <c r="E44" s="6">
        <v>0</v>
      </c>
      <c r="F44" s="6">
        <v>0</v>
      </c>
      <c r="G44" s="6">
        <v>0.65017499999999995</v>
      </c>
    </row>
    <row r="45" spans="1:7" ht="14.5" x14ac:dyDescent="0.35">
      <c r="A45" s="5" t="s">
        <v>253</v>
      </c>
      <c r="B45" s="5" t="s">
        <v>244</v>
      </c>
      <c r="C45" s="6">
        <v>-0.35919000000000001</v>
      </c>
      <c r="D45" s="6">
        <v>0</v>
      </c>
      <c r="E45" s="6">
        <v>0</v>
      </c>
      <c r="F45" s="6">
        <v>-0.60977000000000003</v>
      </c>
      <c r="G45" s="6">
        <v>-0.65017999999999998</v>
      </c>
    </row>
    <row r="46" spans="1:7" ht="14.5" x14ac:dyDescent="0.35">
      <c r="A46" s="5" t="s">
        <v>253</v>
      </c>
      <c r="B46" s="5" t="s">
        <v>254</v>
      </c>
      <c r="C46" s="6">
        <v>0.52957600000000005</v>
      </c>
      <c r="D46" s="6">
        <v>0</v>
      </c>
      <c r="E46" s="6">
        <v>0</v>
      </c>
      <c r="F46" s="6">
        <v>0</v>
      </c>
      <c r="G46" s="6">
        <v>0.65316799999999997</v>
      </c>
    </row>
    <row r="47" spans="1:7" ht="14.5" x14ac:dyDescent="0.35">
      <c r="A47" s="5" t="s">
        <v>253</v>
      </c>
      <c r="B47" s="5" t="s">
        <v>257</v>
      </c>
      <c r="C47" s="6">
        <v>0.32907799999999998</v>
      </c>
      <c r="D47" s="6">
        <v>0</v>
      </c>
      <c r="E47" s="6">
        <v>0.61783500000000002</v>
      </c>
      <c r="F47" s="6">
        <v>0</v>
      </c>
      <c r="G47" s="6">
        <v>0.65616099999999999</v>
      </c>
    </row>
    <row r="48" spans="1:7" ht="14.5" x14ac:dyDescent="0.35">
      <c r="A48" s="5" t="s">
        <v>253</v>
      </c>
      <c r="B48" s="5" t="s">
        <v>246</v>
      </c>
      <c r="C48" s="6">
        <v>0.28056700000000001</v>
      </c>
      <c r="D48" s="6">
        <v>0</v>
      </c>
      <c r="E48" s="6">
        <v>0</v>
      </c>
      <c r="F48" s="6">
        <v>0</v>
      </c>
      <c r="G48" s="6">
        <v>0</v>
      </c>
    </row>
    <row r="49" spans="1:7" ht="14.5" x14ac:dyDescent="0.35">
      <c r="A49" s="5" t="s">
        <v>286</v>
      </c>
      <c r="B49" s="5" t="s">
        <v>257</v>
      </c>
      <c r="C49" s="6">
        <v>0.29344300000000001</v>
      </c>
      <c r="D49" s="6">
        <v>0</v>
      </c>
      <c r="E49" s="6">
        <v>0</v>
      </c>
      <c r="F49" s="6">
        <v>0</v>
      </c>
      <c r="G49" s="6">
        <v>0</v>
      </c>
    </row>
    <row r="50" spans="1:7" ht="14.5" x14ac:dyDescent="0.35">
      <c r="A50" s="5" t="s">
        <v>213</v>
      </c>
      <c r="B50" s="5" t="s">
        <v>241</v>
      </c>
      <c r="C50" s="6">
        <v>0</v>
      </c>
      <c r="D50" s="6">
        <v>0</v>
      </c>
      <c r="E50" s="6">
        <v>0</v>
      </c>
      <c r="F50" s="6">
        <v>0</v>
      </c>
      <c r="G50" s="6">
        <v>0.65765700000000005</v>
      </c>
    </row>
    <row r="51" spans="1:7" ht="14.5" x14ac:dyDescent="0.35">
      <c r="A51" s="5" t="s">
        <v>213</v>
      </c>
      <c r="B51" s="5" t="s">
        <v>244</v>
      </c>
      <c r="C51" s="6">
        <v>-0.39139000000000002</v>
      </c>
      <c r="D51" s="6">
        <v>0</v>
      </c>
      <c r="E51" s="6">
        <v>0</v>
      </c>
      <c r="F51" s="6">
        <v>-0.64004000000000005</v>
      </c>
      <c r="G51" s="6">
        <v>-0.65766000000000002</v>
      </c>
    </row>
    <row r="52" spans="1:7" ht="14.5" x14ac:dyDescent="0.35">
      <c r="A52" s="5" t="s">
        <v>213</v>
      </c>
      <c r="B52" s="5" t="s">
        <v>254</v>
      </c>
      <c r="C52" s="6">
        <v>0.49574400000000002</v>
      </c>
      <c r="D52" s="6">
        <v>0</v>
      </c>
      <c r="E52" s="6">
        <v>0</v>
      </c>
      <c r="F52" s="6">
        <v>0.64405800000000002</v>
      </c>
      <c r="G52" s="6">
        <v>0.65616099999999999</v>
      </c>
    </row>
    <row r="53" spans="1:7" ht="14.5" x14ac:dyDescent="0.35">
      <c r="A53" s="5" t="s">
        <v>213</v>
      </c>
      <c r="B53" s="5" t="s">
        <v>257</v>
      </c>
      <c r="C53" s="6">
        <v>0.43917299999999998</v>
      </c>
      <c r="D53" s="6">
        <v>0</v>
      </c>
      <c r="E53" s="6">
        <v>0</v>
      </c>
      <c r="F53" s="6">
        <v>0.645397</v>
      </c>
      <c r="G53" s="6">
        <v>0.65316799999999997</v>
      </c>
    </row>
    <row r="54" spans="1:7" ht="14.5" x14ac:dyDescent="0.35">
      <c r="A54" s="5" t="s">
        <v>256</v>
      </c>
      <c r="B54" s="5" t="s">
        <v>241</v>
      </c>
      <c r="C54" s="6">
        <v>0</v>
      </c>
      <c r="D54" s="6">
        <v>0</v>
      </c>
      <c r="E54" s="6">
        <v>0</v>
      </c>
      <c r="F54" s="6">
        <v>0</v>
      </c>
      <c r="G54" s="6">
        <v>-0.71379000000000004</v>
      </c>
    </row>
    <row r="55" spans="1:7" ht="14.5" x14ac:dyDescent="0.35">
      <c r="A55" s="5" t="s">
        <v>256</v>
      </c>
      <c r="B55" s="5" t="s">
        <v>244</v>
      </c>
      <c r="C55" s="6">
        <v>0.44106200000000001</v>
      </c>
      <c r="D55" s="6">
        <v>0</v>
      </c>
      <c r="E55" s="6">
        <v>0</v>
      </c>
      <c r="F55" s="6">
        <v>0</v>
      </c>
      <c r="G55" s="6">
        <v>0</v>
      </c>
    </row>
    <row r="56" spans="1:7" ht="14.5" x14ac:dyDescent="0.35">
      <c r="A56" s="5" t="s">
        <v>256</v>
      </c>
      <c r="B56" s="5" t="s">
        <v>257</v>
      </c>
      <c r="C56" s="6">
        <v>-0.43654999999999999</v>
      </c>
      <c r="D56" s="6">
        <v>0</v>
      </c>
      <c r="E56" s="6">
        <v>0</v>
      </c>
      <c r="F56" s="6">
        <v>0</v>
      </c>
      <c r="G56" s="6">
        <v>0</v>
      </c>
    </row>
    <row r="57" spans="1:7" ht="14.5" x14ac:dyDescent="0.35">
      <c r="A57" s="5" t="s">
        <v>256</v>
      </c>
      <c r="B57" s="5" t="s">
        <v>242</v>
      </c>
      <c r="C57" s="6">
        <v>0.51003699999999996</v>
      </c>
      <c r="D57" s="6">
        <v>0</v>
      </c>
      <c r="E57" s="6">
        <v>0</v>
      </c>
      <c r="F57" s="6">
        <v>0.57130400000000003</v>
      </c>
      <c r="G57" s="6">
        <v>0.73300500000000002</v>
      </c>
    </row>
    <row r="58" spans="1:7" ht="14.5" x14ac:dyDescent="0.35">
      <c r="A58" s="5" t="s">
        <v>293</v>
      </c>
      <c r="B58" s="5" t="s">
        <v>242</v>
      </c>
      <c r="C58" s="6">
        <v>0</v>
      </c>
      <c r="D58" s="6">
        <v>0</v>
      </c>
      <c r="E58" s="6">
        <v>0</v>
      </c>
      <c r="F58" s="6">
        <v>-0.57186000000000003</v>
      </c>
      <c r="G58" s="6">
        <v>0</v>
      </c>
    </row>
    <row r="59" spans="1:7" ht="14.5" x14ac:dyDescent="0.35">
      <c r="A59" s="5" t="s">
        <v>293</v>
      </c>
      <c r="B59" s="5" t="s">
        <v>246</v>
      </c>
      <c r="C59" s="6">
        <v>0</v>
      </c>
      <c r="D59" s="6">
        <v>0</v>
      </c>
      <c r="E59" s="6">
        <v>0</v>
      </c>
      <c r="F59" s="6">
        <v>-0.67015000000000002</v>
      </c>
      <c r="G59" s="6">
        <v>0</v>
      </c>
    </row>
    <row r="60" spans="1:7" ht="14.5" x14ac:dyDescent="0.35">
      <c r="A60" s="5" t="s">
        <v>289</v>
      </c>
      <c r="B60" s="5" t="s">
        <v>242</v>
      </c>
      <c r="C60" s="6">
        <v>-0.28182000000000001</v>
      </c>
      <c r="D60" s="6">
        <v>0</v>
      </c>
      <c r="E60" s="6">
        <v>0</v>
      </c>
      <c r="F60" s="6">
        <v>0</v>
      </c>
      <c r="G60" s="6">
        <v>-0.64642999999999995</v>
      </c>
    </row>
    <row r="61" spans="1:7" ht="14.5" x14ac:dyDescent="0.35">
      <c r="A61" s="5" t="s">
        <v>289</v>
      </c>
      <c r="B61" s="5" t="s">
        <v>248</v>
      </c>
      <c r="C61" s="6">
        <v>0</v>
      </c>
      <c r="D61" s="6">
        <v>0</v>
      </c>
      <c r="E61" s="6">
        <v>0</v>
      </c>
      <c r="F61" s="6">
        <v>0</v>
      </c>
      <c r="G61" s="6">
        <v>0.54483599999999999</v>
      </c>
    </row>
    <row r="62" spans="1:7" ht="14.5" x14ac:dyDescent="0.35">
      <c r="A62" s="5" t="s">
        <v>258</v>
      </c>
      <c r="B62" s="5" t="s">
        <v>242</v>
      </c>
      <c r="C62" s="6">
        <v>-0.33594000000000002</v>
      </c>
      <c r="D62" s="6">
        <v>0</v>
      </c>
      <c r="E62" s="6">
        <v>0</v>
      </c>
      <c r="F62" s="6">
        <v>-0.57794999999999996</v>
      </c>
      <c r="G62" s="6">
        <v>0</v>
      </c>
    </row>
    <row r="63" spans="1:7" ht="14.5" x14ac:dyDescent="0.35">
      <c r="A63" s="5" t="s">
        <v>258</v>
      </c>
      <c r="B63" s="5" t="s">
        <v>246</v>
      </c>
      <c r="C63" s="6">
        <v>-0.50844999999999996</v>
      </c>
      <c r="D63" s="6">
        <v>0</v>
      </c>
      <c r="E63" s="6">
        <v>-0.71216999999999997</v>
      </c>
      <c r="F63" s="6">
        <v>-0.81799999999999995</v>
      </c>
      <c r="G63" s="6">
        <v>-0.76046999999999998</v>
      </c>
    </row>
    <row r="64" spans="1:7" ht="14.5" x14ac:dyDescent="0.35">
      <c r="A64" s="5" t="s">
        <v>218</v>
      </c>
      <c r="B64" s="5" t="s">
        <v>241</v>
      </c>
      <c r="C64" s="6">
        <v>0</v>
      </c>
      <c r="D64" s="6">
        <v>0</v>
      </c>
      <c r="E64" s="6">
        <v>0</v>
      </c>
      <c r="F64" s="6">
        <v>0</v>
      </c>
      <c r="G64" s="6">
        <v>0.65690899999999997</v>
      </c>
    </row>
    <row r="65" spans="1:7" ht="14.5" x14ac:dyDescent="0.35">
      <c r="A65" s="5" t="s">
        <v>218</v>
      </c>
      <c r="B65" s="5" t="s">
        <v>244</v>
      </c>
      <c r="C65" s="6">
        <v>-0.40959000000000001</v>
      </c>
      <c r="D65" s="6">
        <v>0</v>
      </c>
      <c r="E65" s="6">
        <v>0</v>
      </c>
      <c r="F65" s="6">
        <v>-0.64539999999999997</v>
      </c>
      <c r="G65" s="6">
        <v>-0.65690999999999999</v>
      </c>
    </row>
    <row r="66" spans="1:7" ht="14.5" x14ac:dyDescent="0.35">
      <c r="A66" s="5" t="s">
        <v>218</v>
      </c>
      <c r="B66" s="5" t="s">
        <v>254</v>
      </c>
      <c r="C66" s="6">
        <v>0.46180100000000002</v>
      </c>
      <c r="D66" s="6">
        <v>0</v>
      </c>
      <c r="E66" s="6">
        <v>0.63915699999999998</v>
      </c>
      <c r="F66" s="6">
        <v>0.63736300000000001</v>
      </c>
      <c r="G66" s="6">
        <v>0.65167200000000003</v>
      </c>
    </row>
    <row r="67" spans="1:7" ht="14.5" x14ac:dyDescent="0.35">
      <c r="A67" s="5" t="s">
        <v>218</v>
      </c>
      <c r="B67" s="5" t="s">
        <v>257</v>
      </c>
      <c r="C67" s="6">
        <v>0.49885099999999999</v>
      </c>
      <c r="D67" s="6">
        <v>0</v>
      </c>
      <c r="E67" s="6">
        <v>0.65385000000000004</v>
      </c>
      <c r="F67" s="6">
        <v>0.63602400000000003</v>
      </c>
      <c r="G67" s="6">
        <v>0.65017499999999995</v>
      </c>
    </row>
    <row r="68" spans="1:7" ht="14.5" x14ac:dyDescent="0.35">
      <c r="A68" s="5" t="s">
        <v>273</v>
      </c>
      <c r="B68" s="5" t="s">
        <v>244</v>
      </c>
      <c r="C68" s="6">
        <v>-0.31253999999999998</v>
      </c>
      <c r="D68" s="6">
        <v>0</v>
      </c>
      <c r="E68" s="6">
        <v>-0.72667999999999999</v>
      </c>
      <c r="F68" s="6">
        <v>0</v>
      </c>
      <c r="G68" s="6">
        <v>0</v>
      </c>
    </row>
    <row r="69" spans="1:7" ht="14.5" x14ac:dyDescent="0.35">
      <c r="A69" s="5" t="s">
        <v>273</v>
      </c>
      <c r="B69" s="5" t="s">
        <v>257</v>
      </c>
      <c r="C69" s="6">
        <v>0.36512099999999997</v>
      </c>
      <c r="D69" s="6">
        <v>0</v>
      </c>
      <c r="E69" s="6">
        <v>0</v>
      </c>
      <c r="F69" s="6">
        <v>0</v>
      </c>
      <c r="G69" s="6">
        <v>0.50055700000000003</v>
      </c>
    </row>
    <row r="70" spans="1:7" ht="14.5" x14ac:dyDescent="0.35">
      <c r="A70" s="5" t="s">
        <v>273</v>
      </c>
      <c r="B70" s="5" t="s">
        <v>246</v>
      </c>
      <c r="C70" s="6">
        <v>0</v>
      </c>
      <c r="D70" s="6">
        <v>0</v>
      </c>
      <c r="E70" s="6">
        <v>-0.59053999999999995</v>
      </c>
      <c r="F70" s="6">
        <v>0</v>
      </c>
      <c r="G70" s="6">
        <v>0</v>
      </c>
    </row>
    <row r="71" spans="1:7" ht="14.5" x14ac:dyDescent="0.35">
      <c r="A71" s="5" t="s">
        <v>225</v>
      </c>
      <c r="B71" s="5" t="s">
        <v>241</v>
      </c>
      <c r="C71" s="6">
        <v>0</v>
      </c>
      <c r="D71" s="6">
        <v>0</v>
      </c>
      <c r="E71" s="6">
        <v>0</v>
      </c>
      <c r="F71" s="6">
        <v>0</v>
      </c>
      <c r="G71" s="6">
        <v>0.48624499999999998</v>
      </c>
    </row>
    <row r="72" spans="1:7" ht="14.5" x14ac:dyDescent="0.35">
      <c r="A72" s="5" t="s">
        <v>225</v>
      </c>
      <c r="B72" s="5" t="s">
        <v>242</v>
      </c>
      <c r="C72" s="6">
        <v>-0.45805000000000001</v>
      </c>
      <c r="D72" s="6">
        <v>0</v>
      </c>
      <c r="E72" s="6">
        <v>-0.61155000000000004</v>
      </c>
      <c r="F72" s="6">
        <v>0</v>
      </c>
      <c r="G72" s="6">
        <v>-0.67823999999999995</v>
      </c>
    </row>
    <row r="73" spans="1:7" ht="14.5" x14ac:dyDescent="0.35">
      <c r="A73" s="5" t="s">
        <v>225</v>
      </c>
      <c r="B73" s="5" t="s">
        <v>248</v>
      </c>
      <c r="C73" s="6">
        <v>0</v>
      </c>
      <c r="D73" s="6">
        <v>0</v>
      </c>
      <c r="E73" s="6">
        <v>0</v>
      </c>
      <c r="F73" s="6">
        <v>0</v>
      </c>
      <c r="G73" s="6">
        <v>0.50339699999999998</v>
      </c>
    </row>
    <row r="74" spans="1:7" ht="14.5" x14ac:dyDescent="0.35">
      <c r="A74" s="5" t="s">
        <v>281</v>
      </c>
      <c r="B74" s="5" t="s">
        <v>254</v>
      </c>
      <c r="C74" s="6">
        <v>0</v>
      </c>
      <c r="D74" s="6">
        <v>0</v>
      </c>
      <c r="E74" s="6">
        <v>0</v>
      </c>
      <c r="F74" s="6">
        <v>-0.57730000000000004</v>
      </c>
      <c r="G74" s="6">
        <v>0</v>
      </c>
    </row>
    <row r="75" spans="1:7" ht="14.5" x14ac:dyDescent="0.35">
      <c r="A75" s="5" t="s">
        <v>281</v>
      </c>
      <c r="B75" s="5" t="s">
        <v>257</v>
      </c>
      <c r="C75" s="6">
        <v>-0.32728000000000002</v>
      </c>
      <c r="D75" s="6">
        <v>0</v>
      </c>
      <c r="E75" s="6">
        <v>0</v>
      </c>
      <c r="F75" s="6">
        <v>-0.58953</v>
      </c>
      <c r="G75" s="6">
        <v>-0.52986999999999995</v>
      </c>
    </row>
    <row r="76" spans="1:7" ht="14.5" x14ac:dyDescent="0.35">
      <c r="A76" s="5" t="s">
        <v>281</v>
      </c>
      <c r="B76" s="5" t="s">
        <v>246</v>
      </c>
      <c r="C76" s="6">
        <v>0</v>
      </c>
      <c r="D76" s="6">
        <v>0</v>
      </c>
      <c r="E76" s="6">
        <v>0</v>
      </c>
      <c r="F76" s="6">
        <v>-0.66637999999999997</v>
      </c>
      <c r="G76" s="6">
        <v>0</v>
      </c>
    </row>
    <row r="77" spans="1:7" ht="14.5" x14ac:dyDescent="0.35">
      <c r="A77" s="5" t="s">
        <v>259</v>
      </c>
      <c r="B77" s="5" t="s">
        <v>241</v>
      </c>
      <c r="C77" s="6">
        <v>0</v>
      </c>
      <c r="D77" s="6">
        <v>1</v>
      </c>
      <c r="E77" s="6">
        <v>0</v>
      </c>
      <c r="F77" s="6">
        <v>0</v>
      </c>
      <c r="G77" s="6">
        <v>0</v>
      </c>
    </row>
    <row r="78" spans="1:7" ht="14.5" x14ac:dyDescent="0.35">
      <c r="A78" s="5" t="s">
        <v>259</v>
      </c>
      <c r="B78" s="5" t="s">
        <v>248</v>
      </c>
      <c r="C78" s="6">
        <v>0.50820399999999999</v>
      </c>
      <c r="D78" s="6">
        <v>1</v>
      </c>
      <c r="E78" s="6">
        <v>0</v>
      </c>
      <c r="F78" s="6">
        <v>0</v>
      </c>
      <c r="G78" s="6">
        <v>0</v>
      </c>
    </row>
    <row r="79" spans="1:7" ht="14.5" x14ac:dyDescent="0.35">
      <c r="A79" s="5" t="s">
        <v>203</v>
      </c>
      <c r="B79" s="5" t="s">
        <v>241</v>
      </c>
      <c r="C79" s="6">
        <v>0.50400900000000004</v>
      </c>
      <c r="D79" s="6">
        <v>0</v>
      </c>
      <c r="E79" s="6">
        <v>0</v>
      </c>
      <c r="F79" s="6">
        <v>0.81655599999999995</v>
      </c>
      <c r="G79" s="6">
        <v>0.78887600000000002</v>
      </c>
    </row>
    <row r="80" spans="1:7" ht="14.5" x14ac:dyDescent="0.35">
      <c r="A80" s="5" t="s">
        <v>203</v>
      </c>
      <c r="B80" s="5" t="s">
        <v>244</v>
      </c>
      <c r="C80" s="6">
        <v>0</v>
      </c>
      <c r="D80" s="6">
        <v>0</v>
      </c>
      <c r="E80" s="6">
        <v>0</v>
      </c>
      <c r="F80" s="6">
        <v>0</v>
      </c>
      <c r="G80" s="6">
        <v>-0.62116000000000005</v>
      </c>
    </row>
    <row r="81" spans="1:7" ht="14.5" x14ac:dyDescent="0.35">
      <c r="A81" s="5" t="s">
        <v>203</v>
      </c>
      <c r="B81" s="5" t="s">
        <v>242</v>
      </c>
      <c r="C81" s="6">
        <v>0</v>
      </c>
      <c r="D81" s="6">
        <v>0</v>
      </c>
      <c r="E81" s="6">
        <v>0</v>
      </c>
      <c r="F81" s="6">
        <v>0</v>
      </c>
      <c r="G81" s="6">
        <v>-0.63080000000000003</v>
      </c>
    </row>
    <row r="82" spans="1:7" ht="14.5" x14ac:dyDescent="0.35">
      <c r="A82" s="5" t="s">
        <v>200</v>
      </c>
      <c r="B82" s="5" t="s">
        <v>254</v>
      </c>
      <c r="C82" s="6">
        <v>-0.36618000000000001</v>
      </c>
      <c r="D82" s="6">
        <v>0</v>
      </c>
      <c r="E82" s="6">
        <v>0</v>
      </c>
      <c r="F82" s="6">
        <v>0</v>
      </c>
      <c r="G82" s="6">
        <v>-0.51182000000000005</v>
      </c>
    </row>
    <row r="83" spans="1:7" ht="14.5" x14ac:dyDescent="0.35">
      <c r="A83" s="5" t="s">
        <v>200</v>
      </c>
      <c r="B83" s="5" t="s">
        <v>257</v>
      </c>
      <c r="C83" s="6">
        <v>-0.28575</v>
      </c>
      <c r="D83" s="6">
        <v>0</v>
      </c>
      <c r="E83" s="6">
        <v>0</v>
      </c>
      <c r="F83" s="6">
        <v>0</v>
      </c>
      <c r="G83" s="6">
        <v>0</v>
      </c>
    </row>
    <row r="84" spans="1:7" ht="14.5" x14ac:dyDescent="0.35">
      <c r="A84" s="5" t="s">
        <v>200</v>
      </c>
      <c r="B84" s="5" t="s">
        <v>242</v>
      </c>
      <c r="C84" s="6">
        <v>0</v>
      </c>
      <c r="D84" s="6">
        <v>0</v>
      </c>
      <c r="E84" s="6">
        <v>0</v>
      </c>
      <c r="F84" s="6">
        <v>0.73652200000000001</v>
      </c>
      <c r="G84" s="6">
        <v>0</v>
      </c>
    </row>
    <row r="85" spans="1:7" ht="14.5" x14ac:dyDescent="0.35">
      <c r="A85" s="5" t="s">
        <v>261</v>
      </c>
      <c r="B85" s="5" t="s">
        <v>248</v>
      </c>
      <c r="C85" s="6">
        <v>0.47505999999999998</v>
      </c>
      <c r="D85" s="6">
        <v>0</v>
      </c>
      <c r="E85" s="6">
        <v>0</v>
      </c>
      <c r="F85" s="6">
        <v>0</v>
      </c>
      <c r="G85" s="6">
        <v>0.66822099999999995</v>
      </c>
    </row>
    <row r="86" spans="1:7" ht="14.5" x14ac:dyDescent="0.35">
      <c r="A86" s="5" t="s">
        <v>266</v>
      </c>
      <c r="B86" s="5" t="s">
        <v>247</v>
      </c>
      <c r="C86" s="6">
        <v>0.427234</v>
      </c>
      <c r="D86" s="6">
        <v>0</v>
      </c>
      <c r="E86" s="6">
        <v>0</v>
      </c>
      <c r="F86" s="6">
        <v>0</v>
      </c>
      <c r="G86" s="6">
        <v>0.66822099999999995</v>
      </c>
    </row>
    <row r="87" spans="1:7" ht="14.5" x14ac:dyDescent="0.35">
      <c r="A87" s="5" t="s">
        <v>266</v>
      </c>
      <c r="B87" s="5" t="s">
        <v>248</v>
      </c>
      <c r="C87" s="6">
        <v>0</v>
      </c>
      <c r="D87" s="6">
        <v>0</v>
      </c>
      <c r="E87" s="6">
        <v>1</v>
      </c>
      <c r="F87" s="6">
        <v>0</v>
      </c>
      <c r="G87" s="6">
        <v>0</v>
      </c>
    </row>
    <row r="88" spans="1:7" ht="14.5" x14ac:dyDescent="0.35">
      <c r="A88" s="5" t="s">
        <v>212</v>
      </c>
      <c r="B88" s="5" t="s">
        <v>241</v>
      </c>
      <c r="C88" s="6">
        <v>0</v>
      </c>
      <c r="D88" s="6">
        <v>0</v>
      </c>
      <c r="E88" s="6">
        <v>0</v>
      </c>
      <c r="F88" s="6">
        <v>0.65208100000000002</v>
      </c>
      <c r="G88" s="6">
        <v>0</v>
      </c>
    </row>
    <row r="89" spans="1:7" ht="14.5" x14ac:dyDescent="0.35">
      <c r="A89" s="5" t="s">
        <v>212</v>
      </c>
      <c r="B89" s="5" t="s">
        <v>254</v>
      </c>
      <c r="C89" s="6">
        <v>-0.43934000000000001</v>
      </c>
      <c r="D89" s="6">
        <v>0</v>
      </c>
      <c r="E89" s="6">
        <v>0</v>
      </c>
      <c r="F89" s="6">
        <v>0</v>
      </c>
      <c r="G89" s="6">
        <v>-0.57093000000000005</v>
      </c>
    </row>
    <row r="90" spans="1:7" ht="14.5" x14ac:dyDescent="0.35">
      <c r="A90" s="5" t="s">
        <v>212</v>
      </c>
      <c r="B90" s="5" t="s">
        <v>257</v>
      </c>
      <c r="C90" s="6">
        <v>0</v>
      </c>
      <c r="D90" s="6">
        <v>0</v>
      </c>
      <c r="E90" s="6">
        <v>0</v>
      </c>
      <c r="F90" s="6">
        <v>0</v>
      </c>
      <c r="G90" s="6">
        <v>-0.59243000000000001</v>
      </c>
    </row>
    <row r="91" spans="1:7" ht="14.5" x14ac:dyDescent="0.35">
      <c r="A91" s="5" t="s">
        <v>212</v>
      </c>
      <c r="B91" s="5" t="s">
        <v>242</v>
      </c>
      <c r="C91" s="6">
        <v>-0.30176999999999998</v>
      </c>
      <c r="D91" s="6">
        <v>0</v>
      </c>
      <c r="E91" s="6">
        <v>0</v>
      </c>
      <c r="F91" s="6">
        <v>0</v>
      </c>
      <c r="G91" s="6">
        <v>0</v>
      </c>
    </row>
    <row r="92" spans="1:7" ht="14.5" x14ac:dyDescent="0.35">
      <c r="A92" s="5" t="s">
        <v>255</v>
      </c>
      <c r="B92" s="5" t="s">
        <v>254</v>
      </c>
      <c r="C92" s="6">
        <v>-0.34987000000000001</v>
      </c>
      <c r="D92" s="6">
        <v>0</v>
      </c>
      <c r="E92" s="6">
        <v>0</v>
      </c>
      <c r="F92" s="6">
        <v>-0.63148000000000004</v>
      </c>
      <c r="G92" s="6">
        <v>0</v>
      </c>
    </row>
    <row r="93" spans="1:7" ht="14.5" x14ac:dyDescent="0.35">
      <c r="A93" s="5" t="s">
        <v>255</v>
      </c>
      <c r="B93" s="5" t="s">
        <v>246</v>
      </c>
      <c r="C93" s="6">
        <v>-0.52480000000000004</v>
      </c>
      <c r="D93" s="6">
        <v>0</v>
      </c>
      <c r="E93" s="6">
        <v>-0.66061000000000003</v>
      </c>
      <c r="F93" s="6">
        <v>-0.81725999999999999</v>
      </c>
      <c r="G93" s="6">
        <v>-0.79664999999999997</v>
      </c>
    </row>
    <row r="94" spans="1:7" ht="14.5" x14ac:dyDescent="0.35">
      <c r="A94" s="5" t="s">
        <v>271</v>
      </c>
      <c r="B94" s="5" t="s">
        <v>241</v>
      </c>
      <c r="C94" s="6">
        <v>0</v>
      </c>
      <c r="D94" s="6">
        <v>0</v>
      </c>
      <c r="E94" s="6">
        <v>0</v>
      </c>
      <c r="F94" s="6">
        <v>0</v>
      </c>
      <c r="G94" s="6">
        <v>-0.69703999999999999</v>
      </c>
    </row>
    <row r="95" spans="1:7" ht="14.5" x14ac:dyDescent="0.35">
      <c r="A95" s="5" t="s">
        <v>271</v>
      </c>
      <c r="B95" s="5" t="s">
        <v>254</v>
      </c>
      <c r="C95" s="6">
        <v>-0.37846000000000002</v>
      </c>
      <c r="D95" s="6">
        <v>0</v>
      </c>
      <c r="E95" s="6">
        <v>0</v>
      </c>
      <c r="F95" s="6">
        <v>-0.69564999999999999</v>
      </c>
      <c r="G95" s="6">
        <v>0</v>
      </c>
    </row>
    <row r="96" spans="1:7" ht="14.5" x14ac:dyDescent="0.35">
      <c r="A96" s="5" t="s">
        <v>271</v>
      </c>
      <c r="B96" s="5" t="s">
        <v>257</v>
      </c>
      <c r="C96" s="6">
        <v>-0.28032000000000001</v>
      </c>
      <c r="D96" s="6">
        <v>0</v>
      </c>
      <c r="E96" s="6">
        <v>0</v>
      </c>
      <c r="F96" s="6">
        <v>-0.60696000000000006</v>
      </c>
      <c r="G96" s="6">
        <v>0</v>
      </c>
    </row>
    <row r="97" spans="1:7" ht="14.5" x14ac:dyDescent="0.35">
      <c r="A97" s="5" t="s">
        <v>271</v>
      </c>
      <c r="B97" s="5" t="s">
        <v>242</v>
      </c>
      <c r="C97" s="6">
        <v>0</v>
      </c>
      <c r="D97" s="6">
        <v>0</v>
      </c>
      <c r="E97" s="6">
        <v>0</v>
      </c>
      <c r="F97" s="6">
        <v>0</v>
      </c>
      <c r="G97" s="6">
        <v>0.78423600000000004</v>
      </c>
    </row>
    <row r="98" spans="1:7" ht="14.5" x14ac:dyDescent="0.35">
      <c r="A98" s="5" t="s">
        <v>294</v>
      </c>
      <c r="B98" s="5" t="s">
        <v>244</v>
      </c>
      <c r="C98" s="6">
        <v>0</v>
      </c>
      <c r="D98" s="6">
        <v>0</v>
      </c>
      <c r="E98" s="6">
        <v>0</v>
      </c>
      <c r="F98" s="6">
        <v>0</v>
      </c>
      <c r="G98" s="6">
        <v>-0.49765999999999999</v>
      </c>
    </row>
    <row r="99" spans="1:7" ht="14.5" x14ac:dyDescent="0.35">
      <c r="A99" s="5" t="s">
        <v>294</v>
      </c>
      <c r="B99" s="5" t="s">
        <v>254</v>
      </c>
      <c r="C99" s="6">
        <v>0</v>
      </c>
      <c r="D99" s="6">
        <v>0</v>
      </c>
      <c r="E99" s="6">
        <v>0</v>
      </c>
      <c r="F99" s="6">
        <v>-0.56708000000000003</v>
      </c>
      <c r="G99" s="6">
        <v>0</v>
      </c>
    </row>
    <row r="100" spans="1:7" ht="14.5" x14ac:dyDescent="0.35">
      <c r="A100" s="5" t="s">
        <v>294</v>
      </c>
      <c r="B100" s="5" t="s">
        <v>246</v>
      </c>
      <c r="C100" s="6">
        <v>0</v>
      </c>
      <c r="D100" s="6">
        <v>0</v>
      </c>
      <c r="E100" s="6">
        <v>0.64177399999999996</v>
      </c>
      <c r="F100" s="6">
        <v>-0.62534999999999996</v>
      </c>
      <c r="G100" s="6">
        <v>0.66165300000000005</v>
      </c>
    </row>
    <row r="101" spans="1:7" ht="14.5" x14ac:dyDescent="0.35">
      <c r="A101" s="5" t="s">
        <v>227</v>
      </c>
      <c r="B101" s="5" t="s">
        <v>241</v>
      </c>
      <c r="C101" s="6">
        <v>0.283974</v>
      </c>
      <c r="D101" s="6">
        <v>0</v>
      </c>
      <c r="E101" s="6">
        <v>0</v>
      </c>
      <c r="F101" s="6">
        <v>0.60753500000000005</v>
      </c>
      <c r="G101" s="6">
        <v>0.67380899999999999</v>
      </c>
    </row>
    <row r="102" spans="1:7" ht="14.5" x14ac:dyDescent="0.35">
      <c r="A102" s="5" t="s">
        <v>227</v>
      </c>
      <c r="B102" s="5" t="s">
        <v>242</v>
      </c>
      <c r="C102" s="6">
        <v>0</v>
      </c>
      <c r="D102" s="6">
        <v>0</v>
      </c>
      <c r="E102" s="6">
        <v>0</v>
      </c>
      <c r="F102" s="6">
        <v>0</v>
      </c>
      <c r="G102" s="6">
        <v>-0.65046000000000004</v>
      </c>
    </row>
    <row r="103" spans="1:7" ht="14.5" x14ac:dyDescent="0.35">
      <c r="A103" s="5" t="s">
        <v>227</v>
      </c>
      <c r="B103" s="5" t="s">
        <v>248</v>
      </c>
      <c r="C103" s="6">
        <v>0.33849099999999999</v>
      </c>
      <c r="D103" s="6">
        <v>0</v>
      </c>
      <c r="E103" s="6">
        <v>0</v>
      </c>
      <c r="F103" s="6">
        <v>0</v>
      </c>
      <c r="G103" s="6">
        <v>0</v>
      </c>
    </row>
    <row r="104" spans="1:7" ht="14.5" x14ac:dyDescent="0.35">
      <c r="A104" s="5" t="s">
        <v>295</v>
      </c>
      <c r="B104" s="5" t="s">
        <v>241</v>
      </c>
      <c r="C104" s="6">
        <v>0</v>
      </c>
      <c r="D104" s="6">
        <v>0</v>
      </c>
      <c r="E104" s="6">
        <v>0</v>
      </c>
      <c r="F104" s="6">
        <v>0.68</v>
      </c>
      <c r="G104" s="6">
        <v>0</v>
      </c>
    </row>
    <row r="105" spans="1:7" ht="14.5" x14ac:dyDescent="0.35">
      <c r="A105" s="5" t="s">
        <v>295</v>
      </c>
      <c r="B105" s="5" t="s">
        <v>246</v>
      </c>
      <c r="C105" s="6">
        <v>0</v>
      </c>
      <c r="D105" s="6">
        <v>0</v>
      </c>
      <c r="E105" s="6">
        <v>0</v>
      </c>
      <c r="F105" s="6">
        <v>0</v>
      </c>
      <c r="G105" s="6">
        <v>0.64926099999999998</v>
      </c>
    </row>
    <row r="106" spans="1:7" ht="14.5" x14ac:dyDescent="0.35">
      <c r="A106" s="5" t="s">
        <v>260</v>
      </c>
      <c r="B106" s="5" t="s">
        <v>248</v>
      </c>
      <c r="C106" s="6">
        <v>0.49715599999999999</v>
      </c>
      <c r="D106" s="6">
        <v>0</v>
      </c>
      <c r="E106" s="6">
        <v>1</v>
      </c>
      <c r="F106" s="6">
        <v>0</v>
      </c>
      <c r="G106" s="6">
        <v>0</v>
      </c>
    </row>
    <row r="107" spans="1:7" ht="14.5" x14ac:dyDescent="0.35">
      <c r="A107" s="5" t="s">
        <v>193</v>
      </c>
      <c r="B107" s="5" t="s">
        <v>241</v>
      </c>
      <c r="C107" s="6">
        <v>0.294184</v>
      </c>
      <c r="D107" s="6">
        <v>0</v>
      </c>
      <c r="E107" s="6">
        <v>0.73391300000000004</v>
      </c>
      <c r="F107" s="6">
        <v>0</v>
      </c>
      <c r="G107" s="6">
        <v>0.65862100000000001</v>
      </c>
    </row>
    <row r="108" spans="1:7" ht="14.5" x14ac:dyDescent="0.35">
      <c r="A108" s="5" t="s">
        <v>193</v>
      </c>
      <c r="B108" s="5" t="s">
        <v>244</v>
      </c>
      <c r="C108" s="6">
        <v>0</v>
      </c>
      <c r="D108" s="6">
        <v>0</v>
      </c>
      <c r="E108" s="6">
        <v>-0.76522000000000001</v>
      </c>
      <c r="F108" s="6">
        <v>0</v>
      </c>
      <c r="G108" s="6">
        <v>0</v>
      </c>
    </row>
    <row r="109" spans="1:7" ht="14.5" x14ac:dyDescent="0.35">
      <c r="A109" s="5" t="s">
        <v>193</v>
      </c>
      <c r="B109" s="5" t="s">
        <v>242</v>
      </c>
      <c r="C109" s="6">
        <v>0</v>
      </c>
      <c r="D109" s="6">
        <v>0</v>
      </c>
      <c r="E109" s="6">
        <v>0</v>
      </c>
      <c r="F109" s="6">
        <v>-0.56435000000000002</v>
      </c>
      <c r="G109" s="6">
        <v>-0.58226999999999995</v>
      </c>
    </row>
    <row r="110" spans="1:7" ht="14.5" x14ac:dyDescent="0.35">
      <c r="A110" s="5" t="s">
        <v>264</v>
      </c>
      <c r="B110" s="5" t="s">
        <v>241</v>
      </c>
      <c r="C110" s="6">
        <v>0</v>
      </c>
      <c r="D110" s="6">
        <v>0</v>
      </c>
      <c r="E110" s="6">
        <v>0</v>
      </c>
      <c r="F110" s="6">
        <v>0</v>
      </c>
      <c r="G110" s="6">
        <v>0.48145700000000002</v>
      </c>
    </row>
    <row r="111" spans="1:7" ht="14.5" x14ac:dyDescent="0.35">
      <c r="A111" s="5" t="s">
        <v>264</v>
      </c>
      <c r="B111" s="5" t="s">
        <v>244</v>
      </c>
      <c r="C111" s="6">
        <v>-0.43496000000000001</v>
      </c>
      <c r="D111" s="6">
        <v>0</v>
      </c>
      <c r="E111" s="6">
        <v>-0.58884000000000003</v>
      </c>
      <c r="F111" s="6">
        <v>-0.62373999999999996</v>
      </c>
      <c r="G111" s="6">
        <v>0</v>
      </c>
    </row>
    <row r="112" spans="1:7" ht="14.5" x14ac:dyDescent="0.35">
      <c r="A112" s="5" t="s">
        <v>264</v>
      </c>
      <c r="B112" s="5" t="s">
        <v>254</v>
      </c>
      <c r="C112" s="6">
        <v>0.37933499999999998</v>
      </c>
      <c r="D112" s="6">
        <v>0</v>
      </c>
      <c r="E112" s="6">
        <v>0</v>
      </c>
      <c r="F112" s="6">
        <v>0</v>
      </c>
      <c r="G112" s="6">
        <v>0.58587699999999998</v>
      </c>
    </row>
    <row r="113" spans="1:7" ht="14.5" x14ac:dyDescent="0.35">
      <c r="A113" s="5" t="s">
        <v>264</v>
      </c>
      <c r="B113" s="5" t="s">
        <v>257</v>
      </c>
      <c r="C113" s="6">
        <v>0.41092299999999998</v>
      </c>
      <c r="D113" s="6">
        <v>0</v>
      </c>
      <c r="E113" s="6">
        <v>0</v>
      </c>
      <c r="F113" s="6">
        <v>0</v>
      </c>
      <c r="G113" s="6">
        <v>0.57774800000000004</v>
      </c>
    </row>
    <row r="114" spans="1:7" ht="14.5" x14ac:dyDescent="0.35">
      <c r="A114" s="5" t="s">
        <v>185</v>
      </c>
      <c r="B114" s="5" t="s">
        <v>241</v>
      </c>
      <c r="C114" s="6">
        <v>0</v>
      </c>
      <c r="D114" s="6">
        <v>0</v>
      </c>
      <c r="E114" s="6">
        <v>0</v>
      </c>
      <c r="F114" s="6">
        <v>-0.6</v>
      </c>
      <c r="G114" s="6">
        <v>0</v>
      </c>
    </row>
    <row r="115" spans="1:7" ht="14.5" x14ac:dyDescent="0.35">
      <c r="A115" s="5" t="s">
        <v>185</v>
      </c>
      <c r="B115" s="5" t="s">
        <v>244</v>
      </c>
      <c r="C115" s="6">
        <v>0</v>
      </c>
      <c r="D115" s="6">
        <v>0</v>
      </c>
      <c r="E115" s="6">
        <v>0</v>
      </c>
      <c r="F115" s="6">
        <v>0</v>
      </c>
      <c r="G115" s="6">
        <v>0.49950699999999998</v>
      </c>
    </row>
    <row r="116" spans="1:7" ht="14.5" x14ac:dyDescent="0.35">
      <c r="A116" s="5" t="s">
        <v>185</v>
      </c>
      <c r="B116" s="5" t="s">
        <v>240</v>
      </c>
      <c r="C116" s="6">
        <v>0</v>
      </c>
      <c r="D116" s="6">
        <v>0</v>
      </c>
      <c r="E116" s="6">
        <v>0</v>
      </c>
      <c r="F116" s="6">
        <v>0.59739100000000001</v>
      </c>
      <c r="G116" s="6">
        <v>0</v>
      </c>
    </row>
    <row r="117" spans="1:7" ht="14.5" x14ac:dyDescent="0.35">
      <c r="A117" s="5" t="s">
        <v>185</v>
      </c>
      <c r="B117" s="5" t="s">
        <v>246</v>
      </c>
      <c r="C117" s="6">
        <v>0</v>
      </c>
      <c r="D117" s="6">
        <v>0</v>
      </c>
      <c r="E117" s="6">
        <v>0</v>
      </c>
      <c r="F117" s="6">
        <v>-0.64956999999999998</v>
      </c>
      <c r="G117" s="6">
        <v>-0.69408999999999998</v>
      </c>
    </row>
    <row r="118" spans="1:7" ht="14.5" x14ac:dyDescent="0.35">
      <c r="A118" s="5" t="s">
        <v>276</v>
      </c>
      <c r="B118" s="5" t="s">
        <v>244</v>
      </c>
      <c r="C118" s="6">
        <v>0</v>
      </c>
      <c r="D118" s="6">
        <v>0</v>
      </c>
      <c r="E118" s="6">
        <v>-0.65976999999999997</v>
      </c>
      <c r="F118" s="6">
        <v>0</v>
      </c>
      <c r="G118" s="6">
        <v>0</v>
      </c>
    </row>
    <row r="119" spans="1:7" ht="14.5" x14ac:dyDescent="0.35">
      <c r="A119" s="5" t="s">
        <v>276</v>
      </c>
      <c r="B119" s="5" t="s">
        <v>246</v>
      </c>
      <c r="C119" s="6">
        <v>-0.34411000000000003</v>
      </c>
      <c r="D119" s="6">
        <v>0</v>
      </c>
      <c r="E119" s="6">
        <v>-0.63049999999999995</v>
      </c>
      <c r="F119" s="6">
        <v>-0.61321999999999999</v>
      </c>
      <c r="G119" s="6">
        <v>0</v>
      </c>
    </row>
    <row r="120" spans="1:7" ht="14.5" x14ac:dyDescent="0.35">
      <c r="A120" s="5" t="s">
        <v>272</v>
      </c>
      <c r="B120" s="5" t="s">
        <v>241</v>
      </c>
      <c r="C120" s="6">
        <v>-0.34684999999999999</v>
      </c>
      <c r="D120" s="6">
        <v>0</v>
      </c>
      <c r="E120" s="6">
        <v>0</v>
      </c>
      <c r="F120" s="6">
        <v>0</v>
      </c>
      <c r="G120" s="6">
        <v>0</v>
      </c>
    </row>
    <row r="121" spans="1:7" ht="14.5" x14ac:dyDescent="0.35">
      <c r="A121" s="5" t="s">
        <v>272</v>
      </c>
      <c r="B121" s="5" t="s">
        <v>244</v>
      </c>
      <c r="C121" s="6">
        <v>-0.36416999999999999</v>
      </c>
      <c r="D121" s="6">
        <v>0</v>
      </c>
      <c r="E121" s="6">
        <v>0</v>
      </c>
      <c r="F121" s="6">
        <v>0</v>
      </c>
      <c r="G121" s="6">
        <v>0</v>
      </c>
    </row>
    <row r="122" spans="1:7" ht="14.5" x14ac:dyDescent="0.35">
      <c r="A122" s="5" t="s">
        <v>272</v>
      </c>
      <c r="B122" s="5" t="s">
        <v>254</v>
      </c>
      <c r="C122" s="6">
        <v>-0.34684999999999999</v>
      </c>
      <c r="D122" s="6">
        <v>0</v>
      </c>
      <c r="E122" s="6">
        <v>0</v>
      </c>
      <c r="F122" s="6">
        <v>0</v>
      </c>
      <c r="G122" s="6">
        <v>0</v>
      </c>
    </row>
    <row r="123" spans="1:7" ht="14.5" x14ac:dyDescent="0.35">
      <c r="A123" s="5" t="s">
        <v>272</v>
      </c>
      <c r="B123" s="5" t="s">
        <v>257</v>
      </c>
      <c r="C123" s="6">
        <v>0.364172</v>
      </c>
      <c r="D123" s="6">
        <v>0</v>
      </c>
      <c r="E123" s="6">
        <v>0</v>
      </c>
      <c r="F123" s="6">
        <v>0</v>
      </c>
      <c r="G123" s="6">
        <v>0</v>
      </c>
    </row>
    <row r="124" spans="1:7" ht="14.5" x14ac:dyDescent="0.35">
      <c r="A124" s="5" t="s">
        <v>272</v>
      </c>
      <c r="B124" s="5" t="s">
        <v>242</v>
      </c>
      <c r="C124" s="6">
        <v>-0.35548000000000002</v>
      </c>
      <c r="D124" s="6">
        <v>0</v>
      </c>
      <c r="E124" s="6">
        <v>0</v>
      </c>
      <c r="F124" s="6">
        <v>0</v>
      </c>
      <c r="G124" s="6">
        <v>0</v>
      </c>
    </row>
    <row r="125" spans="1:7" ht="14.5" x14ac:dyDescent="0.35">
      <c r="A125" s="5" t="s">
        <v>272</v>
      </c>
      <c r="B125" s="5" t="s">
        <v>246</v>
      </c>
      <c r="C125" s="6">
        <v>-0.34684999999999999</v>
      </c>
      <c r="D125" s="6">
        <v>0</v>
      </c>
      <c r="E125" s="6">
        <v>0</v>
      </c>
      <c r="F125" s="6">
        <v>0</v>
      </c>
      <c r="G125" s="6">
        <v>0</v>
      </c>
    </row>
    <row r="126" spans="1:7" ht="14.5" x14ac:dyDescent="0.35">
      <c r="A126" s="5" t="s">
        <v>285</v>
      </c>
      <c r="B126" s="5" t="s">
        <v>254</v>
      </c>
      <c r="C126" s="6">
        <v>0.29962699999999998</v>
      </c>
      <c r="D126" s="6">
        <v>0</v>
      </c>
      <c r="E126" s="6">
        <v>0</v>
      </c>
      <c r="F126" s="6">
        <v>0</v>
      </c>
      <c r="G126" s="6">
        <v>0</v>
      </c>
    </row>
    <row r="127" spans="1:7" ht="14.5" x14ac:dyDescent="0.35">
      <c r="A127" s="5" t="s">
        <v>285</v>
      </c>
      <c r="B127" s="5" t="s">
        <v>246</v>
      </c>
      <c r="C127" s="6">
        <v>0.29493799999999998</v>
      </c>
      <c r="D127" s="6">
        <v>0</v>
      </c>
      <c r="E127" s="6">
        <v>0</v>
      </c>
      <c r="F127" s="6">
        <v>0</v>
      </c>
      <c r="G127" s="6">
        <v>0</v>
      </c>
    </row>
    <row r="128" spans="1:7" ht="14.5" x14ac:dyDescent="0.35">
      <c r="A128" s="5" t="s">
        <v>268</v>
      </c>
      <c r="B128" s="5" t="s">
        <v>241</v>
      </c>
      <c r="C128" s="6">
        <v>0</v>
      </c>
      <c r="D128" s="6">
        <v>0</v>
      </c>
      <c r="E128" s="6">
        <v>0</v>
      </c>
      <c r="F128" s="6">
        <v>0</v>
      </c>
      <c r="G128" s="6">
        <v>0.52659199999999995</v>
      </c>
    </row>
    <row r="129" spans="1:7" ht="14.5" x14ac:dyDescent="0.35">
      <c r="A129" s="5" t="s">
        <v>268</v>
      </c>
      <c r="B129" s="5" t="s">
        <v>242</v>
      </c>
      <c r="C129" s="6">
        <v>-0.40138000000000001</v>
      </c>
      <c r="D129" s="6">
        <v>0</v>
      </c>
      <c r="E129" s="6">
        <v>0</v>
      </c>
      <c r="F129" s="6">
        <v>0</v>
      </c>
      <c r="G129" s="6">
        <v>-0.67893000000000003</v>
      </c>
    </row>
    <row r="130" spans="1:7" ht="14.5" x14ac:dyDescent="0.35">
      <c r="A130" s="5" t="s">
        <v>268</v>
      </c>
      <c r="B130" s="5" t="s">
        <v>248</v>
      </c>
      <c r="C130" s="6">
        <v>0.30572100000000002</v>
      </c>
      <c r="D130" s="6">
        <v>0</v>
      </c>
      <c r="E130" s="6">
        <v>0</v>
      </c>
      <c r="F130" s="6">
        <v>0</v>
      </c>
      <c r="G130" s="6">
        <v>0.55247000000000002</v>
      </c>
    </row>
    <row r="131" spans="1:7" ht="14.5" x14ac:dyDescent="0.35">
      <c r="A131" s="5" t="s">
        <v>196</v>
      </c>
      <c r="B131" s="5" t="s">
        <v>242</v>
      </c>
      <c r="C131" s="6">
        <v>0</v>
      </c>
      <c r="D131" s="6">
        <v>0</v>
      </c>
      <c r="E131" s="6">
        <v>0</v>
      </c>
      <c r="F131" s="6">
        <v>0.59043500000000004</v>
      </c>
      <c r="G131" s="6">
        <v>0</v>
      </c>
    </row>
    <row r="132" spans="1:7" ht="14.5" x14ac:dyDescent="0.35">
      <c r="A132" s="5" t="s">
        <v>270</v>
      </c>
      <c r="B132" s="5" t="s">
        <v>254</v>
      </c>
      <c r="C132" s="6">
        <v>0.38499</v>
      </c>
      <c r="D132" s="6">
        <v>0</v>
      </c>
      <c r="E132" s="6">
        <v>0.66242100000000004</v>
      </c>
      <c r="F132" s="6">
        <v>0</v>
      </c>
      <c r="G132" s="6">
        <v>0</v>
      </c>
    </row>
    <row r="133" spans="1:7" ht="14.5" x14ac:dyDescent="0.35">
      <c r="A133" s="5" t="s">
        <v>270</v>
      </c>
      <c r="B133" s="5" t="s">
        <v>257</v>
      </c>
      <c r="C133" s="6">
        <v>0</v>
      </c>
      <c r="D133" s="6">
        <v>0</v>
      </c>
      <c r="E133" s="6">
        <v>0.67956399999999995</v>
      </c>
      <c r="F133" s="6">
        <v>0</v>
      </c>
      <c r="G133" s="6">
        <v>0</v>
      </c>
    </row>
    <row r="134" spans="1:7" ht="14.5" x14ac:dyDescent="0.35">
      <c r="A134" s="5" t="s">
        <v>198</v>
      </c>
      <c r="B134" s="5" t="s">
        <v>244</v>
      </c>
      <c r="C134" s="6">
        <v>0</v>
      </c>
      <c r="D134" s="6">
        <v>0</v>
      </c>
      <c r="E134" s="6">
        <v>0</v>
      </c>
      <c r="F134" s="6">
        <v>0</v>
      </c>
      <c r="G134" s="6">
        <v>0.52510199999999996</v>
      </c>
    </row>
    <row r="135" spans="1:7" ht="14.5" x14ac:dyDescent="0.35">
      <c r="A135" s="5" t="s">
        <v>198</v>
      </c>
      <c r="B135" s="5" t="s">
        <v>246</v>
      </c>
      <c r="C135" s="6">
        <v>-0.36341000000000001</v>
      </c>
      <c r="D135" s="6">
        <v>0</v>
      </c>
      <c r="E135" s="6">
        <v>0</v>
      </c>
      <c r="F135" s="6">
        <v>-0.61185</v>
      </c>
      <c r="G135" s="6">
        <v>-0.67205999999999999</v>
      </c>
    </row>
    <row r="136" spans="1:7" ht="14.5" x14ac:dyDescent="0.35">
      <c r="A136" s="5" t="s">
        <v>267</v>
      </c>
      <c r="B136" s="5" t="s">
        <v>242</v>
      </c>
      <c r="C136" s="6">
        <v>-0.40603</v>
      </c>
      <c r="D136" s="6">
        <v>0</v>
      </c>
      <c r="E136" s="6">
        <v>0</v>
      </c>
      <c r="F136" s="6">
        <v>-0.57030000000000003</v>
      </c>
      <c r="G136" s="6">
        <v>-0.65466000000000002</v>
      </c>
    </row>
    <row r="137" spans="1:7" ht="14.5" x14ac:dyDescent="0.35">
      <c r="A137" s="5" t="s">
        <v>267</v>
      </c>
      <c r="B137" s="5" t="s">
        <v>248</v>
      </c>
      <c r="C137" s="6">
        <v>0</v>
      </c>
      <c r="D137" s="6">
        <v>0</v>
      </c>
      <c r="E137" s="6">
        <v>0</v>
      </c>
      <c r="F137" s="6">
        <v>0</v>
      </c>
      <c r="G137" s="6">
        <v>0.64358700000000002</v>
      </c>
    </row>
    <row r="138" spans="1:7" ht="14.5" x14ac:dyDescent="0.35">
      <c r="A138" s="5" t="s">
        <v>269</v>
      </c>
      <c r="B138" s="5" t="s">
        <v>242</v>
      </c>
      <c r="C138" s="6">
        <v>-0.39149</v>
      </c>
      <c r="D138" s="6">
        <v>0</v>
      </c>
      <c r="E138" s="6">
        <v>0</v>
      </c>
      <c r="F138" s="6">
        <v>0</v>
      </c>
      <c r="G138" s="6">
        <v>-0.64568999999999999</v>
      </c>
    </row>
    <row r="139" spans="1:7" ht="14.5" x14ac:dyDescent="0.35">
      <c r="A139" s="5" t="s">
        <v>269</v>
      </c>
      <c r="B139" s="5" t="s">
        <v>248</v>
      </c>
      <c r="C139" s="6">
        <v>0</v>
      </c>
      <c r="D139" s="6">
        <v>0</v>
      </c>
      <c r="E139" s="6">
        <v>0</v>
      </c>
      <c r="F139" s="6">
        <v>0</v>
      </c>
      <c r="G139" s="6">
        <v>0.56696999999999997</v>
      </c>
    </row>
    <row r="140" spans="1:7" ht="14.5" x14ac:dyDescent="0.35">
      <c r="A140" s="5" t="s">
        <v>215</v>
      </c>
      <c r="B140" s="5" t="s">
        <v>241</v>
      </c>
      <c r="C140" s="6">
        <v>-0.37036000000000002</v>
      </c>
      <c r="D140" s="6">
        <v>0</v>
      </c>
      <c r="E140" s="6">
        <v>0</v>
      </c>
      <c r="F140" s="6">
        <v>0</v>
      </c>
      <c r="G140" s="6">
        <v>0</v>
      </c>
    </row>
    <row r="141" spans="1:7" ht="14.5" x14ac:dyDescent="0.35">
      <c r="A141" s="5" t="s">
        <v>215</v>
      </c>
      <c r="B141" s="5" t="s">
        <v>254</v>
      </c>
      <c r="C141" s="6">
        <v>-0.50256999999999996</v>
      </c>
      <c r="D141" s="6">
        <v>0</v>
      </c>
      <c r="E141" s="6">
        <v>0</v>
      </c>
      <c r="F141" s="6">
        <v>-0.79391</v>
      </c>
      <c r="G141" s="6">
        <v>0</v>
      </c>
    </row>
    <row r="142" spans="1:7" ht="14.5" x14ac:dyDescent="0.35">
      <c r="A142" s="5" t="s">
        <v>215</v>
      </c>
      <c r="B142" s="5" t="s">
        <v>257</v>
      </c>
      <c r="C142" s="6">
        <v>0</v>
      </c>
      <c r="D142" s="6">
        <v>0</v>
      </c>
      <c r="E142" s="6">
        <v>0</v>
      </c>
      <c r="F142" s="6">
        <v>-0.82696000000000003</v>
      </c>
      <c r="G142" s="6">
        <v>-0.51182000000000005</v>
      </c>
    </row>
    <row r="143" spans="1:7" ht="14.5" x14ac:dyDescent="0.35">
      <c r="A143" s="5" t="s">
        <v>296</v>
      </c>
      <c r="B143" s="5" t="s">
        <v>247</v>
      </c>
      <c r="C143" s="6">
        <v>0</v>
      </c>
      <c r="D143" s="6">
        <v>0</v>
      </c>
      <c r="E143" s="6">
        <v>0</v>
      </c>
      <c r="F143" s="6">
        <v>0</v>
      </c>
      <c r="G143" s="6">
        <v>0.51264699999999996</v>
      </c>
    </row>
    <row r="144" spans="1:7" ht="14.5" x14ac:dyDescent="0.35">
      <c r="A144" s="5" t="s">
        <v>189</v>
      </c>
      <c r="B144" s="5" t="s">
        <v>241</v>
      </c>
      <c r="C144" s="6">
        <v>0</v>
      </c>
      <c r="D144" s="6">
        <v>0</v>
      </c>
      <c r="E144" s="6">
        <v>0</v>
      </c>
      <c r="F144" s="6">
        <v>0.70695699999999995</v>
      </c>
      <c r="G144" s="6">
        <v>0.69655199999999995</v>
      </c>
    </row>
    <row r="145" spans="1:7" ht="14.5" x14ac:dyDescent="0.35">
      <c r="A145" s="5" t="s">
        <v>189</v>
      </c>
      <c r="B145" s="5" t="s">
        <v>242</v>
      </c>
      <c r="C145" s="6">
        <v>-0.29337999999999997</v>
      </c>
      <c r="D145" s="6">
        <v>0</v>
      </c>
      <c r="E145" s="6">
        <v>0</v>
      </c>
      <c r="F145" s="6">
        <v>0</v>
      </c>
      <c r="G145" s="6">
        <v>-0.63497999999999999</v>
      </c>
    </row>
    <row r="146" spans="1:7" ht="14.5" x14ac:dyDescent="0.35">
      <c r="A146" s="5" t="s">
        <v>284</v>
      </c>
      <c r="B146" s="5" t="s">
        <v>244</v>
      </c>
      <c r="C146" s="6">
        <v>-0.29104000000000002</v>
      </c>
      <c r="D146" s="6">
        <v>0</v>
      </c>
      <c r="E146" s="6">
        <v>0</v>
      </c>
      <c r="F146" s="6">
        <v>0</v>
      </c>
      <c r="G146" s="6">
        <v>-0.49170000000000003</v>
      </c>
    </row>
    <row r="147" spans="1:7" ht="14.5" x14ac:dyDescent="0.35">
      <c r="A147" s="5" t="s">
        <v>284</v>
      </c>
      <c r="B147" s="5" t="s">
        <v>246</v>
      </c>
      <c r="C147" s="6">
        <v>0.314025</v>
      </c>
      <c r="D147" s="6">
        <v>0</v>
      </c>
      <c r="E147" s="6">
        <v>0</v>
      </c>
      <c r="F147" s="6">
        <v>0</v>
      </c>
      <c r="G147" s="6">
        <v>0.678234</v>
      </c>
    </row>
    <row r="148" spans="1:7" ht="14.5" x14ac:dyDescent="0.35">
      <c r="A148" s="5" t="s">
        <v>222</v>
      </c>
      <c r="B148" s="5" t="s">
        <v>254</v>
      </c>
      <c r="C148" s="6">
        <v>-0.40538000000000002</v>
      </c>
      <c r="D148" s="6">
        <v>0</v>
      </c>
      <c r="E148" s="6">
        <v>0</v>
      </c>
      <c r="F148" s="6">
        <v>0</v>
      </c>
      <c r="G148" s="6">
        <v>-0.57899999999999996</v>
      </c>
    </row>
    <row r="149" spans="1:7" ht="14.5" x14ac:dyDescent="0.35">
      <c r="A149" s="5" t="s">
        <v>222</v>
      </c>
      <c r="B149" s="5" t="s">
        <v>257</v>
      </c>
      <c r="C149" s="6">
        <v>0</v>
      </c>
      <c r="D149" s="6">
        <v>0</v>
      </c>
      <c r="E149" s="6">
        <v>0</v>
      </c>
      <c r="F149" s="6">
        <v>0</v>
      </c>
      <c r="G149" s="6">
        <v>-0.61026000000000002</v>
      </c>
    </row>
    <row r="150" spans="1:7" ht="14.5" x14ac:dyDescent="0.35">
      <c r="A150" s="5" t="s">
        <v>222</v>
      </c>
      <c r="B150" s="5" t="s">
        <v>242</v>
      </c>
      <c r="C150" s="6">
        <v>-0.38030999999999998</v>
      </c>
      <c r="D150" s="6">
        <v>0</v>
      </c>
      <c r="E150" s="6">
        <v>0</v>
      </c>
      <c r="F150" s="6">
        <v>0</v>
      </c>
      <c r="G150" s="6">
        <v>0</v>
      </c>
    </row>
    <row r="151" spans="1:7" ht="14.5" x14ac:dyDescent="0.35">
      <c r="A151" s="5" t="s">
        <v>222</v>
      </c>
      <c r="B151" s="5" t="s">
        <v>248</v>
      </c>
      <c r="C151" s="6">
        <v>0</v>
      </c>
      <c r="D151" s="6">
        <v>0</v>
      </c>
      <c r="E151" s="6">
        <v>0</v>
      </c>
      <c r="F151" s="6">
        <v>0</v>
      </c>
      <c r="G151" s="6">
        <v>0.55777299999999996</v>
      </c>
    </row>
    <row r="152" spans="1:7" ht="14.5" x14ac:dyDescent="0.35">
      <c r="A152" s="5" t="s">
        <v>222</v>
      </c>
      <c r="B152" s="5" t="s">
        <v>246</v>
      </c>
      <c r="C152" s="6">
        <v>-0.28491</v>
      </c>
      <c r="D152" s="6">
        <v>0</v>
      </c>
      <c r="E152" s="6">
        <v>0</v>
      </c>
      <c r="F152" s="6">
        <v>0</v>
      </c>
      <c r="G152" s="6">
        <v>0</v>
      </c>
    </row>
    <row r="153" spans="1:7" ht="14.5" x14ac:dyDescent="0.35">
      <c r="A153" s="5" t="s">
        <v>287</v>
      </c>
      <c r="B153" s="5" t="s">
        <v>246</v>
      </c>
      <c r="C153" s="6">
        <v>-0.28943999999999998</v>
      </c>
      <c r="D153" s="6">
        <v>0</v>
      </c>
      <c r="E153" s="6">
        <v>0</v>
      </c>
      <c r="F153" s="6">
        <v>0</v>
      </c>
      <c r="G153" s="6">
        <v>0</v>
      </c>
    </row>
    <row r="154" spans="1:7" ht="14.5" x14ac:dyDescent="0.35">
      <c r="A154" s="5" t="s">
        <v>194</v>
      </c>
      <c r="B154" s="5" t="s">
        <v>241</v>
      </c>
      <c r="C154" s="6">
        <v>0</v>
      </c>
      <c r="D154" s="6">
        <v>0</v>
      </c>
      <c r="E154" s="6">
        <v>0</v>
      </c>
      <c r="F154" s="6">
        <v>0.76782600000000001</v>
      </c>
      <c r="G154" s="6">
        <v>0.626108</v>
      </c>
    </row>
    <row r="155" spans="1:7" ht="14.5" x14ac:dyDescent="0.35">
      <c r="A155" s="5" t="s">
        <v>194</v>
      </c>
      <c r="B155" s="5" t="s">
        <v>244</v>
      </c>
      <c r="C155" s="6">
        <v>-0.35664000000000001</v>
      </c>
      <c r="D155" s="6">
        <v>0</v>
      </c>
      <c r="E155" s="6">
        <v>0</v>
      </c>
      <c r="F155" s="6">
        <v>0</v>
      </c>
      <c r="G155" s="6">
        <v>0</v>
      </c>
    </row>
    <row r="156" spans="1:7" ht="14.5" x14ac:dyDescent="0.35">
      <c r="A156" s="5" t="s">
        <v>194</v>
      </c>
      <c r="B156" s="5" t="s">
        <v>242</v>
      </c>
      <c r="C156" s="6">
        <v>0</v>
      </c>
      <c r="D156" s="6">
        <v>0</v>
      </c>
      <c r="E156" s="6">
        <v>0</v>
      </c>
      <c r="F156" s="6">
        <v>0</v>
      </c>
      <c r="G156" s="6">
        <v>-0.56206999999999996</v>
      </c>
    </row>
    <row r="157" spans="1:7" ht="14.5" x14ac:dyDescent="0.35">
      <c r="A157" s="5" t="s">
        <v>194</v>
      </c>
      <c r="B157" s="5" t="s">
        <v>246</v>
      </c>
      <c r="C157" s="6">
        <v>0</v>
      </c>
      <c r="D157" s="6">
        <v>0</v>
      </c>
      <c r="E157" s="6">
        <v>0</v>
      </c>
      <c r="F157" s="6">
        <v>0</v>
      </c>
      <c r="G157" s="6">
        <v>0.54384200000000005</v>
      </c>
    </row>
    <row r="158" spans="1:7" ht="14.5" x14ac:dyDescent="0.35">
      <c r="A158" s="5" t="s">
        <v>197</v>
      </c>
      <c r="B158" s="5" t="s">
        <v>241</v>
      </c>
      <c r="C158" s="6">
        <v>-0.30911</v>
      </c>
      <c r="D158" s="6">
        <v>0</v>
      </c>
      <c r="E158" s="6">
        <v>0</v>
      </c>
      <c r="F158" s="6">
        <v>0</v>
      </c>
      <c r="G158" s="6">
        <v>0</v>
      </c>
    </row>
    <row r="159" spans="1:7" ht="14.5" x14ac:dyDescent="0.35">
      <c r="A159" s="5" t="s">
        <v>197</v>
      </c>
      <c r="B159" s="5" t="s">
        <v>254</v>
      </c>
      <c r="C159" s="6">
        <v>-0.33299000000000001</v>
      </c>
      <c r="D159" s="6">
        <v>0</v>
      </c>
      <c r="E159" s="6">
        <v>0</v>
      </c>
      <c r="F159" s="6">
        <v>0</v>
      </c>
      <c r="G159" s="6">
        <v>0</v>
      </c>
    </row>
    <row r="160" spans="1:7" ht="14.5" x14ac:dyDescent="0.35">
      <c r="A160" s="5" t="s">
        <v>197</v>
      </c>
      <c r="B160" s="5" t="s">
        <v>257</v>
      </c>
      <c r="C160" s="6">
        <v>0</v>
      </c>
      <c r="D160" s="6">
        <v>0</v>
      </c>
      <c r="E160" s="6">
        <v>0</v>
      </c>
      <c r="F160" s="6">
        <v>0</v>
      </c>
      <c r="G160" s="6">
        <v>-0.60541999999999996</v>
      </c>
    </row>
    <row r="161" spans="1:7" ht="14.5" x14ac:dyDescent="0.35">
      <c r="A161" s="5" t="s">
        <v>197</v>
      </c>
      <c r="B161" s="5" t="s">
        <v>246</v>
      </c>
      <c r="C161" s="6">
        <v>0</v>
      </c>
      <c r="D161" s="6">
        <v>0</v>
      </c>
      <c r="E161" s="6">
        <v>0</v>
      </c>
      <c r="F161" s="6">
        <v>0.58173900000000001</v>
      </c>
      <c r="G161" s="6">
        <v>0</v>
      </c>
    </row>
    <row r="162" spans="1:7" ht="14.5" x14ac:dyDescent="0.35">
      <c r="A162" s="5" t="s">
        <v>226</v>
      </c>
      <c r="B162" s="5" t="s">
        <v>244</v>
      </c>
      <c r="C162" s="6">
        <v>0</v>
      </c>
      <c r="D162" s="6">
        <v>0</v>
      </c>
      <c r="E162" s="6">
        <v>0.69044399999999995</v>
      </c>
      <c r="F162" s="6">
        <v>0</v>
      </c>
      <c r="G162" s="6">
        <v>0</v>
      </c>
    </row>
    <row r="163" spans="1:7" ht="14.5" x14ac:dyDescent="0.35">
      <c r="A163" s="5" t="s">
        <v>217</v>
      </c>
      <c r="B163" s="5" t="s">
        <v>241</v>
      </c>
      <c r="C163" s="6">
        <v>0.284636</v>
      </c>
      <c r="D163" s="6">
        <v>0</v>
      </c>
      <c r="E163" s="6">
        <v>0</v>
      </c>
      <c r="F163" s="6">
        <v>0</v>
      </c>
      <c r="G163" s="6">
        <v>0</v>
      </c>
    </row>
    <row r="164" spans="1:7" ht="14.5" x14ac:dyDescent="0.35">
      <c r="A164" s="5" t="s">
        <v>217</v>
      </c>
      <c r="B164" s="5" t="s">
        <v>254</v>
      </c>
      <c r="C164" s="6">
        <v>0.40018300000000001</v>
      </c>
      <c r="D164" s="6">
        <v>0</v>
      </c>
      <c r="E164" s="6">
        <v>0</v>
      </c>
      <c r="F164" s="6">
        <v>0</v>
      </c>
      <c r="G164" s="6">
        <v>0</v>
      </c>
    </row>
    <row r="165" spans="1:7" ht="14.5" x14ac:dyDescent="0.35">
      <c r="A165" s="5" t="s">
        <v>217</v>
      </c>
      <c r="B165" s="5" t="s">
        <v>257</v>
      </c>
      <c r="C165" s="6">
        <v>0</v>
      </c>
      <c r="D165" s="6">
        <v>0</v>
      </c>
      <c r="E165" s="6">
        <v>0</v>
      </c>
      <c r="F165" s="6">
        <v>0</v>
      </c>
      <c r="G165" s="6">
        <v>0.64482799999999996</v>
      </c>
    </row>
    <row r="166" spans="1:7" ht="14.5" x14ac:dyDescent="0.35">
      <c r="A166" s="5" t="s">
        <v>265</v>
      </c>
      <c r="B166" s="5" t="s">
        <v>254</v>
      </c>
      <c r="C166" s="6">
        <v>-0.43092999999999998</v>
      </c>
      <c r="D166" s="6">
        <v>0</v>
      </c>
      <c r="E166" s="6">
        <v>0</v>
      </c>
      <c r="F166" s="6">
        <v>0</v>
      </c>
      <c r="G166" s="6">
        <v>0</v>
      </c>
    </row>
    <row r="167" spans="1:7" ht="14.5" x14ac:dyDescent="0.35">
      <c r="A167" s="5" t="s">
        <v>265</v>
      </c>
      <c r="B167" s="5" t="s">
        <v>257</v>
      </c>
      <c r="C167" s="6">
        <v>0</v>
      </c>
      <c r="D167" s="6">
        <v>0</v>
      </c>
      <c r="E167" s="6">
        <v>0</v>
      </c>
      <c r="F167" s="6">
        <v>0</v>
      </c>
      <c r="G167" s="6">
        <v>-0.52024000000000004</v>
      </c>
    </row>
    <row r="168" spans="1:7" ht="14.5" x14ac:dyDescent="0.35">
      <c r="A168" s="5" t="s">
        <v>265</v>
      </c>
      <c r="B168" s="5" t="s">
        <v>242</v>
      </c>
      <c r="C168" s="6">
        <v>-0.34949000000000002</v>
      </c>
      <c r="D168" s="6">
        <v>0</v>
      </c>
      <c r="E168" s="6">
        <v>0</v>
      </c>
      <c r="F168" s="6">
        <v>0</v>
      </c>
      <c r="G168" s="6">
        <v>0</v>
      </c>
    </row>
    <row r="169" spans="1:7" ht="14.5" x14ac:dyDescent="0.35">
      <c r="A169" s="5" t="s">
        <v>265</v>
      </c>
      <c r="B169" s="5" t="s">
        <v>246</v>
      </c>
      <c r="C169" s="6">
        <v>-0.38013000000000002</v>
      </c>
      <c r="D169" s="6">
        <v>0</v>
      </c>
      <c r="E169" s="6">
        <v>0</v>
      </c>
      <c r="F169" s="6">
        <v>0</v>
      </c>
      <c r="G169" s="6">
        <v>0</v>
      </c>
    </row>
    <row r="170" spans="1:7" ht="14.5" x14ac:dyDescent="0.35">
      <c r="A170" s="5" t="s">
        <v>210</v>
      </c>
      <c r="B170" s="5" t="s">
        <v>244</v>
      </c>
      <c r="C170" s="6">
        <v>0</v>
      </c>
      <c r="D170" s="6">
        <v>0</v>
      </c>
      <c r="E170" s="6">
        <v>0</v>
      </c>
      <c r="F170" s="6">
        <v>-0.55818999999999996</v>
      </c>
      <c r="G170" s="6">
        <v>0</v>
      </c>
    </row>
    <row r="171" spans="1:7" ht="14.5" x14ac:dyDescent="0.35">
      <c r="A171" s="5" t="s">
        <v>210</v>
      </c>
      <c r="B171" s="5" t="s">
        <v>254</v>
      </c>
      <c r="C171" s="6">
        <v>0.27925499999999998</v>
      </c>
      <c r="D171" s="6">
        <v>0</v>
      </c>
      <c r="E171" s="6">
        <v>0</v>
      </c>
      <c r="F171" s="6">
        <v>0</v>
      </c>
      <c r="G171" s="6">
        <v>0</v>
      </c>
    </row>
    <row r="172" spans="1:7" ht="14.5" x14ac:dyDescent="0.35">
      <c r="A172" s="5" t="s">
        <v>210</v>
      </c>
      <c r="B172" s="5" t="s">
        <v>257</v>
      </c>
      <c r="C172" s="6">
        <v>0</v>
      </c>
      <c r="D172" s="6">
        <v>0</v>
      </c>
      <c r="E172" s="6">
        <v>0</v>
      </c>
      <c r="F172" s="6">
        <v>0.56878399999999996</v>
      </c>
      <c r="G172" s="6">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Supp table S1</vt:lpstr>
      <vt:lpstr>Supp table S2</vt:lpstr>
      <vt:lpstr>Supp table S3</vt:lpstr>
      <vt:lpstr>Supp table S4</vt:lpstr>
      <vt:lpstr>Supp table S5</vt:lpstr>
      <vt:lpstr>Supp table S6</vt:lpstr>
      <vt:lpstr>Supp table S7</vt:lpstr>
      <vt:lpstr>Supp table S8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Matthew Gemmell</cp:lastModifiedBy>
  <dcterms:created xsi:type="dcterms:W3CDTF">2024-01-22T10:34:35Z</dcterms:created>
  <dcterms:modified xsi:type="dcterms:W3CDTF">2024-05-22T09:40:56Z</dcterms:modified>
</cp:coreProperties>
</file>