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kruasuwan/Desktop/MS Draft/6_BenchmarkDNA extraction/ExtractionMS/Final Revised MS/021024_SciRep_RevisedFinal/"/>
    </mc:Choice>
  </mc:AlternateContent>
  <xr:revisionPtr revIDLastSave="0" documentId="13_ncr:1_{7BB4ECFD-CA30-1B4C-8A63-1CB0FB6E5717}" xr6:coauthVersionLast="36" xr6:coauthVersionMax="47" xr10:uidLastSave="{00000000-0000-0000-0000-000000000000}"/>
  <bookViews>
    <workbookView xWindow="0" yWindow="460" windowWidth="33600" windowHeight="19620" tabRatio="500" xr2:uid="{00000000-000D-0000-FFFF-FFFF00000000}"/>
  </bookViews>
  <sheets>
    <sheet name="Table S4" sheetId="1" r:id="rId1"/>
    <sheet name="Table S5" sheetId="2" r:id="rId2"/>
    <sheet name="Table S6" sheetId="3" r:id="rId3"/>
    <sheet name="Table S7" sheetId="4" r:id="rId4"/>
    <sheet name="Table S8" sheetId="5" r:id="rId5"/>
    <sheet name="Table S9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532" i="5" l="1"/>
  <c r="D531" i="5"/>
  <c r="D530" i="5"/>
  <c r="D529" i="5"/>
  <c r="D528" i="5"/>
  <c r="D527" i="5"/>
  <c r="D526" i="5"/>
  <c r="D525" i="5"/>
  <c r="D524" i="5"/>
  <c r="D523" i="5"/>
  <c r="D522" i="5"/>
  <c r="D521" i="5"/>
  <c r="D520" i="5"/>
  <c r="D519" i="5"/>
  <c r="D518" i="5"/>
  <c r="D516" i="5"/>
  <c r="D515" i="5"/>
  <c r="D514" i="5"/>
  <c r="D513" i="5"/>
  <c r="D512" i="5"/>
  <c r="D511" i="5"/>
  <c r="D510" i="5"/>
  <c r="D509" i="5"/>
  <c r="D508" i="5"/>
  <c r="D507" i="5"/>
  <c r="D506" i="5"/>
  <c r="D505" i="5"/>
  <c r="D504" i="5"/>
  <c r="D503" i="5"/>
  <c r="D502" i="5"/>
  <c r="D500" i="5"/>
  <c r="D499" i="5"/>
  <c r="D498" i="5"/>
  <c r="D497" i="5"/>
  <c r="D496" i="5"/>
  <c r="D495" i="5"/>
  <c r="D494" i="5"/>
  <c r="D493" i="5"/>
  <c r="D492" i="5"/>
  <c r="D491" i="5"/>
  <c r="D490" i="5"/>
  <c r="D489" i="5"/>
  <c r="D488" i="5"/>
  <c r="D487" i="5"/>
  <c r="D486" i="5"/>
  <c r="D484" i="5"/>
  <c r="D483" i="5"/>
  <c r="D482" i="5"/>
  <c r="D481" i="5"/>
  <c r="D480" i="5"/>
  <c r="D479" i="5"/>
  <c r="D478" i="5"/>
  <c r="D477" i="5"/>
  <c r="D476" i="5"/>
  <c r="D475" i="5"/>
  <c r="D474" i="5"/>
  <c r="D473" i="5"/>
  <c r="D472" i="5"/>
  <c r="D471" i="5"/>
  <c r="D470" i="5"/>
  <c r="D468" i="5"/>
  <c r="D467" i="5"/>
  <c r="D466" i="5"/>
  <c r="D465" i="5"/>
  <c r="D464" i="5"/>
  <c r="D463" i="5"/>
  <c r="D462" i="5"/>
  <c r="D461" i="5"/>
  <c r="D460" i="5"/>
  <c r="D459" i="5"/>
  <c r="D458" i="5"/>
  <c r="D457" i="5"/>
  <c r="D456" i="5"/>
  <c r="D455" i="5"/>
  <c r="D454" i="5"/>
  <c r="D452" i="5"/>
  <c r="D451" i="5"/>
  <c r="D450" i="5"/>
  <c r="D449" i="5"/>
  <c r="D448" i="5"/>
  <c r="D447" i="5"/>
  <c r="D446" i="5"/>
  <c r="D445" i="5"/>
  <c r="D444" i="5"/>
  <c r="D443" i="5"/>
  <c r="D442" i="5"/>
  <c r="D441" i="5"/>
  <c r="D440" i="5"/>
  <c r="D439" i="5"/>
  <c r="D438" i="5"/>
  <c r="D436" i="5"/>
  <c r="D435" i="5"/>
  <c r="D434" i="5"/>
  <c r="D433" i="5"/>
  <c r="D432" i="5"/>
  <c r="D431" i="5"/>
  <c r="D430" i="5"/>
  <c r="D429" i="5"/>
  <c r="D428" i="5"/>
  <c r="D427" i="5"/>
  <c r="D426" i="5"/>
  <c r="D425" i="5"/>
  <c r="D424" i="5"/>
  <c r="D423" i="5"/>
  <c r="D422" i="5"/>
  <c r="D420" i="5"/>
  <c r="D419" i="5"/>
  <c r="D418" i="5"/>
  <c r="D417" i="5"/>
  <c r="D416" i="5"/>
  <c r="D415" i="5"/>
  <c r="D414" i="5"/>
  <c r="D413" i="5"/>
  <c r="D412" i="5"/>
  <c r="D411" i="5"/>
  <c r="D410" i="5"/>
  <c r="D409" i="5"/>
  <c r="D408" i="5"/>
  <c r="D407" i="5"/>
  <c r="D406" i="5"/>
  <c r="D399" i="5"/>
  <c r="D398" i="5"/>
  <c r="D397" i="5"/>
  <c r="D396" i="5"/>
  <c r="D395" i="5"/>
  <c r="D394" i="5"/>
  <c r="D393" i="5"/>
  <c r="D392" i="5"/>
  <c r="D391" i="5"/>
  <c r="D390" i="5"/>
  <c r="D389" i="5"/>
  <c r="D388" i="5"/>
  <c r="D387" i="5"/>
  <c r="D386" i="5"/>
  <c r="D385" i="5"/>
  <c r="D383" i="5"/>
  <c r="D382" i="5"/>
  <c r="D381" i="5"/>
  <c r="D380" i="5"/>
  <c r="D379" i="5"/>
  <c r="D378" i="5"/>
  <c r="D377" i="5"/>
  <c r="D376" i="5"/>
  <c r="D375" i="5"/>
  <c r="D374" i="5"/>
  <c r="D373" i="5"/>
  <c r="D372" i="5"/>
  <c r="D371" i="5"/>
  <c r="D370" i="5"/>
  <c r="D369" i="5"/>
  <c r="D367" i="5"/>
  <c r="D366" i="5"/>
  <c r="D365" i="5"/>
  <c r="D364" i="5"/>
  <c r="D363" i="5"/>
  <c r="D362" i="5"/>
  <c r="D361" i="5"/>
  <c r="D360" i="5"/>
  <c r="D359" i="5"/>
  <c r="D358" i="5"/>
  <c r="D357" i="5"/>
  <c r="D356" i="5"/>
  <c r="D355" i="5"/>
  <c r="D354" i="5"/>
  <c r="D353" i="5"/>
  <c r="D351" i="5"/>
  <c r="D350" i="5"/>
  <c r="D349" i="5"/>
  <c r="D348" i="5"/>
  <c r="D347" i="5"/>
  <c r="D346" i="5"/>
  <c r="D345" i="5"/>
  <c r="D344" i="5"/>
  <c r="D343" i="5"/>
  <c r="D342" i="5"/>
  <c r="D341" i="5"/>
  <c r="D340" i="5"/>
  <c r="D339" i="5"/>
  <c r="D338" i="5"/>
  <c r="D337" i="5"/>
  <c r="D335" i="5"/>
  <c r="D334" i="5"/>
  <c r="D333" i="5"/>
  <c r="D332" i="5"/>
  <c r="D331" i="5"/>
  <c r="D330" i="5"/>
  <c r="D329" i="5"/>
  <c r="D328" i="5"/>
  <c r="D327" i="5"/>
  <c r="D326" i="5"/>
  <c r="D325" i="5"/>
  <c r="D324" i="5"/>
  <c r="D323" i="5"/>
  <c r="D322" i="5"/>
  <c r="D321" i="5"/>
  <c r="D319" i="5"/>
  <c r="D318" i="5"/>
  <c r="D317" i="5"/>
  <c r="D316" i="5"/>
  <c r="D315" i="5"/>
  <c r="D314" i="5"/>
  <c r="D313" i="5"/>
  <c r="D312" i="5"/>
  <c r="D311" i="5"/>
  <c r="D310" i="5"/>
  <c r="D309" i="5"/>
  <c r="D308" i="5"/>
  <c r="D307" i="5"/>
  <c r="D306" i="5"/>
  <c r="D305" i="5"/>
  <c r="D303" i="5"/>
  <c r="D302" i="5"/>
  <c r="D301" i="5"/>
  <c r="D300" i="5"/>
  <c r="D299" i="5"/>
  <c r="D298" i="5"/>
  <c r="D297" i="5"/>
  <c r="D296" i="5"/>
  <c r="D295" i="5"/>
  <c r="D294" i="5"/>
  <c r="D293" i="5"/>
  <c r="D292" i="5"/>
  <c r="D291" i="5"/>
  <c r="D290" i="5"/>
  <c r="D289" i="5"/>
  <c r="D287" i="5"/>
  <c r="D286" i="5"/>
  <c r="D285" i="5"/>
  <c r="D284" i="5"/>
  <c r="D283" i="5"/>
  <c r="D282" i="5"/>
  <c r="D281" i="5"/>
  <c r="D280" i="5"/>
  <c r="D279" i="5"/>
  <c r="D278" i="5"/>
  <c r="D277" i="5"/>
  <c r="D276" i="5"/>
  <c r="D275" i="5"/>
  <c r="D274" i="5"/>
  <c r="D273" i="5"/>
  <c r="D266" i="5"/>
  <c r="D265" i="5"/>
  <c r="D264" i="5"/>
  <c r="D263" i="5"/>
  <c r="D262" i="5"/>
  <c r="D261" i="5"/>
  <c r="D260" i="5"/>
  <c r="D259" i="5"/>
  <c r="D258" i="5"/>
  <c r="D257" i="5"/>
  <c r="D256" i="5"/>
  <c r="D255" i="5"/>
  <c r="D254" i="5"/>
  <c r="D253" i="5"/>
  <c r="D252" i="5"/>
  <c r="D250" i="5"/>
  <c r="D249" i="5"/>
  <c r="D248" i="5"/>
  <c r="D247" i="5"/>
  <c r="D246" i="5"/>
  <c r="D245" i="5"/>
  <c r="D244" i="5"/>
  <c r="D243" i="5"/>
  <c r="D242" i="5"/>
  <c r="D241" i="5"/>
  <c r="D240" i="5"/>
  <c r="D239" i="5"/>
  <c r="D238" i="5"/>
  <c r="D237" i="5"/>
  <c r="D236" i="5"/>
  <c r="D234" i="5"/>
  <c r="D233" i="5"/>
  <c r="D232" i="5"/>
  <c r="D231" i="5"/>
  <c r="D230" i="5"/>
  <c r="D229" i="5"/>
  <c r="D228" i="5"/>
  <c r="D227" i="5"/>
  <c r="D226" i="5"/>
  <c r="D225" i="5"/>
  <c r="D224" i="5"/>
  <c r="D223" i="5"/>
  <c r="D222" i="5"/>
  <c r="D221" i="5"/>
  <c r="D220" i="5"/>
  <c r="D218" i="5"/>
  <c r="D217" i="5"/>
  <c r="D216" i="5"/>
  <c r="D215" i="5"/>
  <c r="D214" i="5"/>
  <c r="D213" i="5"/>
  <c r="D212" i="5"/>
  <c r="D211" i="5"/>
  <c r="D210" i="5"/>
  <c r="D209" i="5"/>
  <c r="D208" i="5"/>
  <c r="D207" i="5"/>
  <c r="D206" i="5"/>
  <c r="D205" i="5"/>
  <c r="D204" i="5"/>
  <c r="D202" i="5"/>
  <c r="D201" i="5"/>
  <c r="D200" i="5"/>
  <c r="D199" i="5"/>
  <c r="D198" i="5"/>
  <c r="D197" i="5"/>
  <c r="D196" i="5"/>
  <c r="D195" i="5"/>
  <c r="D194" i="5"/>
  <c r="D193" i="5"/>
  <c r="D192" i="5"/>
  <c r="D191" i="5"/>
  <c r="D190" i="5"/>
  <c r="D189" i="5"/>
  <c r="D188" i="5"/>
  <c r="D186" i="5"/>
  <c r="D185" i="5"/>
  <c r="D184" i="5"/>
  <c r="D183" i="5"/>
  <c r="D182" i="5"/>
  <c r="D181" i="5"/>
  <c r="D180" i="5"/>
  <c r="D179" i="5"/>
  <c r="D178" i="5"/>
  <c r="D177" i="5"/>
  <c r="D176" i="5"/>
  <c r="D175" i="5"/>
  <c r="D174" i="5"/>
  <c r="D173" i="5"/>
  <c r="D172" i="5"/>
  <c r="D170" i="5"/>
  <c r="D169" i="5"/>
  <c r="D168" i="5"/>
  <c r="D167" i="5"/>
  <c r="D166" i="5"/>
  <c r="D165" i="5"/>
  <c r="D164" i="5"/>
  <c r="D163" i="5"/>
  <c r="D162" i="5"/>
  <c r="D161" i="5"/>
  <c r="D160" i="5"/>
  <c r="D159" i="5"/>
  <c r="D158" i="5"/>
  <c r="D157" i="5"/>
  <c r="D156" i="5"/>
  <c r="D154" i="5"/>
  <c r="D153" i="5"/>
  <c r="D152" i="5"/>
  <c r="D151" i="5"/>
  <c r="D150" i="5"/>
  <c r="D149" i="5"/>
  <c r="D148" i="5"/>
  <c r="D147" i="5"/>
  <c r="D146" i="5"/>
  <c r="D145" i="5"/>
  <c r="D144" i="5"/>
  <c r="D143" i="5"/>
  <c r="D142" i="5"/>
  <c r="D141" i="5"/>
  <c r="D140" i="5"/>
  <c r="D133" i="5"/>
  <c r="D132" i="5"/>
  <c r="D131" i="5"/>
  <c r="D130" i="5"/>
  <c r="D129" i="5"/>
  <c r="D128" i="5"/>
  <c r="D127" i="5"/>
  <c r="D126" i="5"/>
  <c r="D125" i="5"/>
  <c r="D124" i="5"/>
  <c r="D123" i="5"/>
  <c r="D122" i="5"/>
  <c r="D121" i="5"/>
  <c r="D120" i="5"/>
  <c r="D119" i="5"/>
  <c r="D117" i="5"/>
  <c r="D116" i="5"/>
  <c r="D115" i="5"/>
  <c r="D114" i="5"/>
  <c r="D113" i="5"/>
  <c r="D112" i="5"/>
  <c r="D111" i="5"/>
  <c r="D110" i="5"/>
  <c r="D109" i="5"/>
  <c r="D108" i="5"/>
  <c r="D107" i="5"/>
  <c r="D106" i="5"/>
  <c r="D105" i="5"/>
  <c r="D104" i="5"/>
  <c r="D103" i="5"/>
  <c r="D101" i="5"/>
  <c r="D100" i="5"/>
  <c r="D99" i="5"/>
  <c r="D98" i="5"/>
  <c r="D97" i="5"/>
  <c r="D96" i="5"/>
  <c r="D95" i="5"/>
  <c r="D94" i="5"/>
  <c r="D93" i="5"/>
  <c r="D92" i="5"/>
  <c r="D91" i="5"/>
  <c r="D90" i="5"/>
  <c r="D89" i="5"/>
  <c r="D88" i="5"/>
  <c r="D87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U19" i="1" l="1"/>
  <c r="T19" i="1"/>
  <c r="P19" i="1"/>
  <c r="O19" i="1"/>
  <c r="K19" i="1"/>
  <c r="J19" i="1"/>
  <c r="F19" i="1"/>
  <c r="E19" i="1"/>
  <c r="U18" i="1"/>
  <c r="T18" i="1"/>
  <c r="P18" i="1"/>
  <c r="O18" i="1"/>
  <c r="K18" i="1"/>
  <c r="J18" i="1"/>
  <c r="F18" i="1"/>
  <c r="E18" i="1"/>
  <c r="U17" i="1"/>
  <c r="T17" i="1"/>
  <c r="P17" i="1"/>
  <c r="O17" i="1"/>
  <c r="K17" i="1"/>
  <c r="J17" i="1"/>
  <c r="F17" i="1"/>
  <c r="E17" i="1"/>
  <c r="U16" i="1"/>
  <c r="T16" i="1"/>
  <c r="P16" i="1"/>
  <c r="O16" i="1"/>
  <c r="K16" i="1"/>
  <c r="J16" i="1"/>
  <c r="F16" i="1"/>
  <c r="E16" i="1"/>
  <c r="U15" i="1"/>
  <c r="T15" i="1"/>
  <c r="P15" i="1"/>
  <c r="O15" i="1"/>
  <c r="K15" i="1"/>
  <c r="J15" i="1"/>
  <c r="F15" i="1"/>
  <c r="E15" i="1"/>
  <c r="U14" i="1"/>
  <c r="T14" i="1"/>
  <c r="P14" i="1"/>
  <c r="O14" i="1"/>
  <c r="K14" i="1"/>
  <c r="J14" i="1"/>
  <c r="F14" i="1"/>
  <c r="E14" i="1"/>
  <c r="U13" i="1"/>
  <c r="T13" i="1"/>
  <c r="P13" i="1"/>
  <c r="O13" i="1"/>
  <c r="K13" i="1"/>
  <c r="J13" i="1"/>
  <c r="F13" i="1"/>
  <c r="E13" i="1"/>
  <c r="U11" i="1"/>
  <c r="T11" i="1"/>
  <c r="P11" i="1"/>
  <c r="O11" i="1"/>
  <c r="K11" i="1"/>
  <c r="J11" i="1"/>
  <c r="F11" i="1"/>
  <c r="E11" i="1"/>
  <c r="U10" i="1"/>
  <c r="T10" i="1"/>
  <c r="P10" i="1"/>
  <c r="O10" i="1"/>
  <c r="K10" i="1"/>
  <c r="J10" i="1"/>
  <c r="F10" i="1"/>
  <c r="E10" i="1"/>
  <c r="U9" i="1"/>
  <c r="T9" i="1"/>
  <c r="P9" i="1"/>
  <c r="O9" i="1"/>
  <c r="K9" i="1"/>
  <c r="J9" i="1"/>
  <c r="F9" i="1"/>
  <c r="E9" i="1"/>
  <c r="U8" i="1"/>
  <c r="T8" i="1"/>
  <c r="P8" i="1"/>
  <c r="O8" i="1"/>
  <c r="K8" i="1"/>
  <c r="J8" i="1"/>
  <c r="F8" i="1"/>
  <c r="E8" i="1"/>
  <c r="U7" i="1"/>
  <c r="T7" i="1"/>
  <c r="P7" i="1"/>
  <c r="O7" i="1"/>
  <c r="K7" i="1"/>
  <c r="J7" i="1"/>
  <c r="F7" i="1"/>
  <c r="E7" i="1"/>
  <c r="U6" i="1"/>
  <c r="T6" i="1"/>
  <c r="P6" i="1"/>
  <c r="O6" i="1"/>
  <c r="K6" i="1"/>
  <c r="J6" i="1"/>
  <c r="F6" i="1"/>
  <c r="E6" i="1"/>
  <c r="U5" i="1"/>
  <c r="T5" i="1"/>
  <c r="P5" i="1"/>
  <c r="O5" i="1"/>
  <c r="K5" i="1"/>
  <c r="J5" i="1"/>
  <c r="F5" i="1"/>
  <c r="E5" i="1"/>
</calcChain>
</file>

<file path=xl/sharedStrings.xml><?xml version="1.0" encoding="utf-8"?>
<sst xmlns="http://schemas.openxmlformats.org/spreadsheetml/2006/main" count="7588" uniqueCount="1332">
  <si>
    <r>
      <rPr>
        <b/>
        <sz val="12"/>
        <color rgb="FF000000"/>
        <rFont val="Arial"/>
        <family val="2"/>
        <charset val="1"/>
      </rPr>
      <t>Table S4</t>
    </r>
    <r>
      <rPr>
        <sz val="12"/>
        <color rgb="FF000000"/>
        <rFont val="Arial"/>
        <family val="2"/>
        <charset val="1"/>
      </rPr>
      <t xml:space="preserve"> Influence of commercial DNA extraction kits on sequencing statistics of eight pathogenic bacteria. Mean and S.D. are measured from three independent replicates (</t>
    </r>
    <r>
      <rPr>
        <i/>
        <sz val="12"/>
        <color rgb="FF000000"/>
        <rFont val="Arial"/>
        <family val="2"/>
        <charset val="1"/>
      </rPr>
      <t>n</t>
    </r>
    <r>
      <rPr>
        <sz val="12"/>
        <color rgb="FF000000"/>
        <rFont val="Arial"/>
        <family val="2"/>
        <charset val="1"/>
      </rPr>
      <t>=3).</t>
    </r>
  </si>
  <si>
    <t>ZymoBIOMICS™ DNA Miniprep Kit (ZM)</t>
  </si>
  <si>
    <t>Statistic</t>
  </si>
  <si>
    <t>Efa-1</t>
  </si>
  <si>
    <t>Efa-2</t>
  </si>
  <si>
    <t>Efa-3</t>
  </si>
  <si>
    <t>Mean</t>
  </si>
  <si>
    <t>SD</t>
  </si>
  <si>
    <t>Sag-1</t>
  </si>
  <si>
    <t>Sag-2</t>
  </si>
  <si>
    <t>Sag-3</t>
  </si>
  <si>
    <t>Ssu-1</t>
  </si>
  <si>
    <t>Ssu-2</t>
  </si>
  <si>
    <t>Ssu-3</t>
  </si>
  <si>
    <t>Sau-1</t>
  </si>
  <si>
    <t>Sau-2</t>
  </si>
  <si>
    <t>Sau-3</t>
  </si>
  <si>
    <t>Total read</t>
  </si>
  <si>
    <t>Total sequences (bp)</t>
  </si>
  <si>
    <t>Average sequences (bp)</t>
  </si>
  <si>
    <t>Median sequences (bp)</t>
  </si>
  <si>
    <t>N 50</t>
  </si>
  <si>
    <t>Min Seq (bp)</t>
  </si>
  <si>
    <t>Max Seq (bp)</t>
  </si>
  <si>
    <t>Aba-1</t>
  </si>
  <si>
    <t>Aba-2</t>
  </si>
  <si>
    <t>Aba-3</t>
  </si>
  <si>
    <t>Kpn-1</t>
  </si>
  <si>
    <t>Kpn-2</t>
  </si>
  <si>
    <t>Kpn-3</t>
  </si>
  <si>
    <t>Pae-1</t>
  </si>
  <si>
    <t>Pae-2</t>
  </si>
  <si>
    <t>Pae-3</t>
  </si>
  <si>
    <t>Sgd-1</t>
  </si>
  <si>
    <t>Sgd-2</t>
  </si>
  <si>
    <t>Sgd-3</t>
  </si>
  <si>
    <t>Nanobind CBB Big DNA Kit (NB)</t>
  </si>
  <si>
    <t>Fire Monkey High Molecular Weight (HMW) DNA Extraction Kit (FM)</t>
  </si>
  <si>
    <t>Roche MagNaPure 96 system (RO)</t>
  </si>
  <si>
    <r>
      <rPr>
        <b/>
        <sz val="12"/>
        <color rgb="FF000000"/>
        <rFont val="Arial"/>
        <family val="2"/>
        <charset val="1"/>
      </rPr>
      <t>Table S5</t>
    </r>
    <r>
      <rPr>
        <sz val="12"/>
        <color rgb="FF000000"/>
        <rFont val="Arial"/>
        <family val="2"/>
        <charset val="1"/>
      </rPr>
      <t xml:space="preserve"> Influence of commercial DNA extraction kits on genome assembly statistics of eight pathogenic bacteria. The red-highlighted letters represent the best result selected from three independent replicates.</t>
    </r>
  </si>
  <si>
    <t>Total length (bp)</t>
  </si>
  <si>
    <t>Contig number</t>
  </si>
  <si>
    <t>Longest seq length (bp)</t>
  </si>
  <si>
    <t>Seq length N50</t>
  </si>
  <si>
    <t>G+C content (%)</t>
  </si>
  <si>
    <t xml:space="preserve"> </t>
  </si>
  <si>
    <r>
      <rPr>
        <b/>
        <sz val="12"/>
        <color rgb="FF000000"/>
        <rFont val="Arial"/>
        <family val="2"/>
        <charset val="1"/>
      </rPr>
      <t xml:space="preserve">Table S6 </t>
    </r>
    <r>
      <rPr>
        <sz val="12"/>
        <color rgb="FF000000"/>
        <rFont val="Arial"/>
        <family val="2"/>
        <charset val="1"/>
      </rPr>
      <t xml:space="preserve">Influence of commercial DNA extraction kits on the number of contigs for chromosomes and plasmids compared to eight reference pathogenic bacterial genomes. The red-highlighted letters represent the best result selected from three independent replicates. </t>
    </r>
  </si>
  <si>
    <t>Reference_contig_id</t>
  </si>
  <si>
    <t>Reference length (bp)</t>
  </si>
  <si>
    <t>Contig coverage (%)</t>
  </si>
  <si>
    <t>Sample ID</t>
  </si>
  <si>
    <t>Type</t>
  </si>
  <si>
    <t>Identity (%)</t>
  </si>
  <si>
    <t>Circular</t>
  </si>
  <si>
    <t>Contig information</t>
  </si>
  <si>
    <r>
      <rPr>
        <b/>
        <i/>
        <sz val="12"/>
        <color rgb="FF000000"/>
        <rFont val="Arial"/>
        <family val="2"/>
        <charset val="1"/>
      </rPr>
      <t>Entercoccus feacalis</t>
    </r>
    <r>
      <rPr>
        <b/>
        <sz val="12"/>
        <color rgb="FF000000"/>
        <rFont val="Arial"/>
        <family val="2"/>
        <charset val="1"/>
      </rPr>
      <t xml:space="preserve"> (Efa)</t>
    </r>
  </si>
  <si>
    <t>chromosome_Efa</t>
  </si>
  <si>
    <t>ZM-Efa-1</t>
  </si>
  <si>
    <t>chromosome</t>
  </si>
  <si>
    <t>N</t>
  </si>
  <si>
    <t>contig_1,contig_12,contig_16,contig_2,contig_23,contig_25,contig_27,contig_34,contig_4,contig_6,contig_8,contig_9</t>
  </si>
  <si>
    <t>plasmid_Efa_1</t>
  </si>
  <si>
    <t>plasmid</t>
  </si>
  <si>
    <t>contig_10,contig_15,contig_22,contig_24,contig_28</t>
  </si>
  <si>
    <t>plasmid_Efa_2</t>
  </si>
  <si>
    <t>Y</t>
  </si>
  <si>
    <t>contig_11</t>
  </si>
  <si>
    <t>plasmid_Efa_3</t>
  </si>
  <si>
    <t>contig_29,contig_30</t>
  </si>
  <si>
    <t>plasmid_Efa_4</t>
  </si>
  <si>
    <t>contig_31,contig_32</t>
  </si>
  <si>
    <t>plasmid_Efa_5</t>
  </si>
  <si>
    <t>contig_26</t>
  </si>
  <si>
    <t>ZM-Efa-2</t>
  </si>
  <si>
    <t>contig_13,contig_14,contig_19,contig_2,contig_33,contig_5,contig_6,contig_8</t>
  </si>
  <si>
    <t>contig_1,contig_3,contig_4</t>
  </si>
  <si>
    <t>contig_25,contig_28,contig_29,contig_30</t>
  </si>
  <si>
    <t>contig_27,contig_32</t>
  </si>
  <si>
    <t>contig_34</t>
  </si>
  <si>
    <t>ZM-Efa-3</t>
  </si>
  <si>
    <t>contig_1,contig_10,contig_11,contig_14,contig_15,contig_18,contig_19,contig_21,contig_22,contig_23,contig_24,contig_27,contig_28,contig_3,contig_31,contig_32,contig_34,contig_35,contig_39,contig_40,contig_45,contig_46,contig_48,contig_5,contig_6,contig_7,contig_8</t>
  </si>
  <si>
    <t>contig_16,contig_2,contig_20,contig_29,contig_30,contig_36,contig_4,contig_47</t>
  </si>
  <si>
    <t>contig_44</t>
  </si>
  <si>
    <t>contig_42,contig_43</t>
  </si>
  <si>
    <t>contig_41</t>
  </si>
  <si>
    <t>contig_49</t>
  </si>
  <si>
    <r>
      <rPr>
        <b/>
        <i/>
        <sz val="12"/>
        <color rgb="FF000000"/>
        <rFont val="Arial"/>
        <family val="2"/>
        <charset val="1"/>
      </rPr>
      <t>Streptococcus agalactiae</t>
    </r>
    <r>
      <rPr>
        <b/>
        <sz val="12"/>
        <color rgb="FF000000"/>
        <rFont val="Arial"/>
        <family val="2"/>
        <charset val="1"/>
      </rPr>
      <t xml:space="preserve"> (Sag)</t>
    </r>
  </si>
  <si>
    <t>chromosome_Sag</t>
  </si>
  <si>
    <t>ZM-Sag-1</t>
  </si>
  <si>
    <t>contig_1</t>
  </si>
  <si>
    <t>ZM-Sag-2</t>
  </si>
  <si>
    <t>contig_1,contig_2</t>
  </si>
  <si>
    <t>ZM-Sag-3</t>
  </si>
  <si>
    <r>
      <rPr>
        <b/>
        <i/>
        <sz val="12"/>
        <color rgb="FF000000"/>
        <rFont val="Arial"/>
        <family val="2"/>
        <charset val="1"/>
      </rPr>
      <t xml:space="preserve">Streptococcus suis </t>
    </r>
    <r>
      <rPr>
        <b/>
        <sz val="12"/>
        <color rgb="FF000000"/>
        <rFont val="Arial"/>
        <family val="2"/>
        <charset val="1"/>
      </rPr>
      <t>(Ssu)</t>
    </r>
  </si>
  <si>
    <t>chromosome_Ssu</t>
  </si>
  <si>
    <t>ZM-Ssu-1</t>
  </si>
  <si>
    <t>contig_1,contig_10,contig_2,contig_3,contig_4,contig_5,contig_6,contig_7,contig_9</t>
  </si>
  <si>
    <t>ZM-Ssu-2</t>
  </si>
  <si>
    <t>contig_1,contig_10,contig_11,contig_12,contig_13,contig_14,contig_15,contig_16,contig_17,contig_18,contig_19,contig_2,contig_20,contig_21,contig_22,contig_23,contig_3,contig_4,contig_6,contig_7,contig_8,contig_9</t>
  </si>
  <si>
    <t>ZM-Ssu-3</t>
  </si>
  <si>
    <t>contig_1,contig_10,contig_11,contig_12,contig_13,contig_14,contig_15,contig_17,contig_18,contig_19,contig_2,contig_20,contig_21,contig_22,contig_23,contig_24,contig_25,contig_26,contig_27,contig_28,contig_29,contig_3,contig_30,contig_31,contig_32,contig_33,contig_34,contig_35,contig_36,contig_37,contig_38,contig_39,contig_4,contig_40,contig_41,contig_42,contig_43,contig_44,contig_45,contig_46,contig_47,contig_48,contig_49,contig_5,contig_6,contig_7,contig_8,contig_9</t>
  </si>
  <si>
    <r>
      <rPr>
        <b/>
        <i/>
        <sz val="12"/>
        <color rgb="FF000000"/>
        <rFont val="Arial"/>
        <family val="2"/>
        <charset val="1"/>
      </rPr>
      <t xml:space="preserve">Staphylococcus aureus </t>
    </r>
    <r>
      <rPr>
        <b/>
        <sz val="12"/>
        <color rgb="FF000000"/>
        <rFont val="Arial"/>
        <family val="2"/>
        <charset val="1"/>
      </rPr>
      <t>(Sau)</t>
    </r>
  </si>
  <si>
    <t>chromosome_Sau</t>
  </si>
  <si>
    <t>ZM-Sau-1</t>
  </si>
  <si>
    <t>plasmid_Sau_1</t>
  </si>
  <si>
    <t>contig_3</t>
  </si>
  <si>
    <t>plasmid_Sau_2</t>
  </si>
  <si>
    <t>contig_2</t>
  </si>
  <si>
    <t>ZM-Sau-2</t>
  </si>
  <si>
    <t>contig_1,contig_2,contig_3</t>
  </si>
  <si>
    <t>contig_4</t>
  </si>
  <si>
    <t>contig_5</t>
  </si>
  <si>
    <t>ZM-Sau-3</t>
  </si>
  <si>
    <r>
      <rPr>
        <b/>
        <i/>
        <sz val="12"/>
        <color rgb="FF000000"/>
        <rFont val="Arial"/>
        <family val="2"/>
        <charset val="1"/>
      </rPr>
      <t xml:space="preserve">Acinetobacter baumannii </t>
    </r>
    <r>
      <rPr>
        <b/>
        <sz val="12"/>
        <color rgb="FF000000"/>
        <rFont val="Arial"/>
        <family val="2"/>
        <charset val="1"/>
      </rPr>
      <t>(Aba)</t>
    </r>
  </si>
  <si>
    <t>chromosome_Aba</t>
  </si>
  <si>
    <t>ZM-Aba-1</t>
  </si>
  <si>
    <t>contig_1,contig_10,contig_11,contig_12,contig_13,contig_14,contig_15,contig_16,contig_17,contig_18,contig_19,contig_2,contig_20,contig_21,contig_22,contig_23,contig_24,contig_25,contig_26,contig_27,contig_28,contig_3,contig_30,contig_31,contig_32,contig_33,contig_34,contig_35,contig_36,contig_37,contig_38,contig_39,contig_4,contig_40,contig_41,contig_42,contig_43,contig_44,contig_45,contig_46,contig_47,contig_49,contig_5,contig_50,contig_51,contig_52,contig_53,contig_54,contig_55,contig_56,contig_57,contig_58,contig_59,contig_6,contig_60,contig_61,contig_62,contig_63,contig_64,contig_65,contig_66,contig_67,contig_68,contig_7,contig_70,contig_71,contig_72,contig_73,contig_74,contig_75,contig_76,contig_8,contig_9</t>
  </si>
  <si>
    <t>plasmid_Aba_1</t>
  </si>
  <si>
    <t>contig_48</t>
  </si>
  <si>
    <t>plasmid_Aba_2</t>
  </si>
  <si>
    <t>contig_69</t>
  </si>
  <si>
    <t>ZM-Aba-2</t>
  </si>
  <si>
    <t>ZM-Aba-3</t>
  </si>
  <si>
    <t>contig_1,contig_2,contig_4,contig_5,contig_6,contig_8</t>
  </si>
  <si>
    <t>contig_7</t>
  </si>
  <si>
    <t>contig_9</t>
  </si>
  <si>
    <r>
      <rPr>
        <b/>
        <i/>
        <sz val="12"/>
        <color rgb="FF000000"/>
        <rFont val="Arial"/>
        <family val="2"/>
        <charset val="1"/>
      </rPr>
      <t xml:space="preserve">Klebsiella pneumoniae </t>
    </r>
    <r>
      <rPr>
        <b/>
        <sz val="12"/>
        <color rgb="FF000000"/>
        <rFont val="Arial"/>
        <family val="2"/>
        <charset val="1"/>
      </rPr>
      <t>(Kpn)</t>
    </r>
  </si>
  <si>
    <t>chromosome_Kpn</t>
  </si>
  <si>
    <t>ZM-Kpn-1</t>
  </si>
  <si>
    <t>contig_1,contig_10,contig_11,contig_12,contig_13,contig_14,contig_15,contig_16,contig_17,contig_18,contig_19,contig_2,contig_20,contig_21,contig_22,contig_23,contig_25,contig_26,contig_27,contig_28,contig_29,contig_3,contig_30,contig_31,contig_32,contig_33,contig_34,contig_35,contig_36,contig_38,contig_39,contig_4,contig_40,contig_41,contig_43,contig_44,contig_45,contig_47,contig_48,contig_49,contig_5,contig_50,contig_51,contig_52,contig_53,contig_54,contig_55,contig_56,contig_57,contig_59,contig_6,contig_60,contig_61,contig_7</t>
  </si>
  <si>
    <t>plasmid_Kpn_1</t>
  </si>
  <si>
    <t>contig_24,contig_42,contig_58,contig_8,contig_9</t>
  </si>
  <si>
    <t>plasmid_Kpn_2</t>
  </si>
  <si>
    <t>contig_37</t>
  </si>
  <si>
    <t>plasmid_Kpn_3</t>
  </si>
  <si>
    <t>contig_46</t>
  </si>
  <si>
    <t>ZM-Kpn-2</t>
  </si>
  <si>
    <t>contig_10,contig_11,contig_12,contig_13,contig_14,contig_15,contig_16,contig_17,contig_18,contig_19,contig_2,contig_20,contig_21,contig_22,contig_23,contig_24,contig_25,contig_26,contig_28,contig_29,contig_3,contig_30,contig_32,contig_33,contig_34,contig_35,contig_36,contig_37,contig_4,contig_40,contig_41,contig_42,contig_43,contig_44,contig_46,contig_48,contig_5,contig_51,contig_52,contig_53,contig_54,contig_55,contig_56,contig_57,contig_58,contig_59,contig_6,contig_61,contig_62,contig_63,contig_64,contig_65,contig_66,contig_67,contig_68,contig_69,contig_7,contig_8,contig_9</t>
  </si>
  <si>
    <t>contig_27,contig_38,contig_45,contig_47,contig_49,contig_50,contig_60</t>
  </si>
  <si>
    <t>contig_39</t>
  </si>
  <si>
    <t>ZM-Kpn-3</t>
  </si>
  <si>
    <t>contig_10,contig_11,contig_13,contig_14,contig_15,contig_16,contig_17,contig_18,contig_19,contig_2,contig_20,contig_21,contig_22,contig_23,contig_25,contig_26,contig_27,contig_28,contig_29,contig_3,contig_30,contig_31,contig_32,contig_36,contig_37,contig_38,contig_39,contig_4,contig_40,contig_41,contig_43,contig_44,contig_45,contig_46,contig_48,contig_49,contig_5,contig_50,contig_51,contig_52,contig_53,contig_54,contig_55,contig_56,contig_59,contig_6,contig_60,contig_61,contig_62,contig_63,contig_65,contig_66,contig_67,contig_7,contig_8,contig_9</t>
  </si>
  <si>
    <t>contig_1,contig_24,contig_33,contig_34,contig_35,contig_42</t>
  </si>
  <si>
    <t>contig_64</t>
  </si>
  <si>
    <t>contig_47,contig_68</t>
  </si>
  <si>
    <r>
      <rPr>
        <b/>
        <i/>
        <sz val="12"/>
        <color rgb="FF000000"/>
        <rFont val="Arial"/>
        <family val="2"/>
        <charset val="1"/>
      </rPr>
      <t xml:space="preserve">Pseudomonas aeruginosa </t>
    </r>
    <r>
      <rPr>
        <b/>
        <sz val="12"/>
        <color rgb="FF000000"/>
        <rFont val="Arial"/>
        <family val="2"/>
        <charset val="1"/>
      </rPr>
      <t>(Pae)</t>
    </r>
  </si>
  <si>
    <t>chromosome_Pae</t>
  </si>
  <si>
    <t>ZM-Pae-1</t>
  </si>
  <si>
    <t>ZM-Pae-2</t>
  </si>
  <si>
    <t>ZM-Pae-3</t>
  </si>
  <si>
    <r>
      <rPr>
        <b/>
        <i/>
        <sz val="12"/>
        <color rgb="FF000000"/>
        <rFont val="Arial"/>
        <family val="2"/>
        <charset val="1"/>
      </rPr>
      <t>Salmonella spp. group D</t>
    </r>
    <r>
      <rPr>
        <b/>
        <sz val="12"/>
        <color rgb="FF000000"/>
        <rFont val="Arial"/>
        <family val="2"/>
        <charset val="1"/>
      </rPr>
      <t xml:space="preserve"> (Sgd)</t>
    </r>
  </si>
  <si>
    <t>chromosome_Sgd</t>
  </si>
  <si>
    <t>ZM-Sty-1</t>
  </si>
  <si>
    <t>contig_2,contig_3</t>
  </si>
  <si>
    <t>plasmid_Sgd</t>
  </si>
  <si>
    <t>ZM-Sty-2</t>
  </si>
  <si>
    <t>ZM-Sty-3</t>
  </si>
  <si>
    <t>NB-Efa-1</t>
  </si>
  <si>
    <t>contig_3,contig_4,contig_8</t>
  </si>
  <si>
    <t>contig_6</t>
  </si>
  <si>
    <t>NB-Efa-2</t>
  </si>
  <si>
    <t>contig_1,contig_7</t>
  </si>
  <si>
    <t>contig_4,contig_8</t>
  </si>
  <si>
    <t>NB-Efa-3</t>
  </si>
  <si>
    <t>contig_3,contig_8</t>
  </si>
  <si>
    <t>NB-Sag-1</t>
  </si>
  <si>
    <t>contig_1,contig_2,contig_3,contig_4,contig_5,contig_6,contig_7,contig_8,contig_9</t>
  </si>
  <si>
    <t>NB-Sag-2</t>
  </si>
  <si>
    <t>contig_1,contig_10,contig_100,contig_101,contig_102,contig_103,contig_104,contig_105,contig_106,contig_107,contig_108,contig_109,contig_11,contig_110,contig_111,contig_112,contig_113,contig_114,contig_115,contig_116,contig_117,contig_118,contig_119,contig_120,contig_121,contig_122,contig_123,contig_124,contig_125,contig_126,contig_127,contig_128,contig_129,contig_13,contig_131,contig_132,contig_133,contig_134,contig_135,contig_136,contig_137,contig_138,contig_139,contig_14,contig_140,contig_141,contig_142,contig_143,contig_144,contig_145,contig_146,contig_147,contig_148,contig_149,contig_15,contig_150,contig_151,contig_152,contig_153,contig_154,contig_155,contig_156,contig_157,contig_158,contig_159,contig_16,contig_160,contig_161,contig_162,contig_163,contig_164,contig_165,contig_166,contig_167,contig_168,contig_169,contig_17,contig_170,contig_171,contig_172,contig_173,contig_174,contig_175,contig_176,contig_177,contig_178,contig_179,contig_18,contig_180,contig_181,contig_182,contig_183,contig_19,contig_2,contig_20,contig_21,contig_22,contig_23,contig_24,contig_25,contig_26,contig_27,contig_28,contig_29,contig_3,contig_30,contig_31,contig_32,contig_33,contig_34,contig_35,contig_36,contig_37,contig_38,contig_39,contig_4,contig_40,contig_41,contig_42,contig_43,contig_46,contig_47,contig_48,contig_49,contig_5,contig_50,contig_51,contig_52,contig_53,contig_54,contig_55,contig_56,contig_57,contig_58,contig_59,contig_6,contig_60,contig_61,contig_62,contig_63,contig_64,contig_65,contig_66,contig_67,contig_68,contig_69,contig_7,contig_70,contig_71,contig_72,contig_73,contig_74,contig_75,contig_76,contig_77,contig_78,contig_79,contig_8,contig_80,contig_81,contig_82,contig_83,contig_84,contig_85,contig_86,contig_87,contig_88,contig_89,contig_9,contig_90,contig_91,contig_92,contig_93,contig_94,contig_95,contig_96,contig_97,contig_98,contig_99</t>
  </si>
  <si>
    <t>NB-Sag-3</t>
  </si>
  <si>
    <t>contig_1,contig_10,contig_100,contig_101,contig_102,contig_103,contig_104,contig_105,contig_106,contig_107,contig_108,contig_109,contig_110,contig_111,contig_112,contig_113,contig_114,contig_115,contig_116,contig_117,contig_118,contig_119,contig_12,contig_120,contig_121,contig_122,contig_123,contig_124,contig_125,contig_126,contig_127,contig_128,contig_129,contig_13,contig_130,contig_131,contig_132,contig_133,contig_134,contig_135,contig_136,contig_137,contig_138,contig_139,contig_14,contig_140,contig_141,contig_142,contig_143,contig_144,contig_145,contig_146,contig_147,contig_148,contig_149,contig_15,contig_150,contig_151,contig_152,contig_153,contig_154,contig_155,contig_156,contig_157,contig_16,contig_17,contig_18,contig_19,contig_2,contig_20,contig_21,contig_22,contig_23,contig_24,contig_25,contig_26,contig_27,contig_28,contig_29,contig_3,contig_30,contig_31,contig_32,contig_33,contig_34,contig_35,contig_36,contig_39,contig_4,contig_40,contig_41,contig_42,contig_43,contig_44,contig_45,contig_46,contig_47,contig_48,contig_49,contig_5,contig_50,contig_51,contig_52,contig_53,contig_54,contig_55,contig_56,contig_57,contig_58,contig_59,contig_6,contig_60,contig_61,contig_62,contig_63,contig_64,contig_65,contig_66,contig_67,contig_68,contig_69,contig_7,contig_70,contig_71,contig_72,contig_73,contig_75,contig_76,contig_77,contig_79,contig_8,contig_80,contig_81,contig_82,contig_83,contig_84,contig_85,contig_86,contig_87,contig_88,contig_89,contig_9,contig_90,contig_91,contig_92,contig_93,contig_94,contig_95,contig_96,contig_97,contig_98,contig_99</t>
  </si>
  <si>
    <t>NB-Ssu-1</t>
  </si>
  <si>
    <t>NB-Ssu-2</t>
  </si>
  <si>
    <t>NB-Ssu-3</t>
  </si>
  <si>
    <r>
      <rPr>
        <b/>
        <i/>
        <sz val="12"/>
        <color rgb="FFC00000"/>
        <rFont val="Arial"/>
        <family val="2"/>
        <charset val="1"/>
      </rPr>
      <t xml:space="preserve">Staphylococcus aureus </t>
    </r>
    <r>
      <rPr>
        <b/>
        <sz val="12"/>
        <color rgb="FFC00000"/>
        <rFont val="Arial"/>
        <family val="2"/>
        <charset val="1"/>
      </rPr>
      <t>(Sau)</t>
    </r>
  </si>
  <si>
    <t>NB-Sau-2</t>
  </si>
  <si>
    <t>NB-Sau-3</t>
  </si>
  <si>
    <t>NB-Aba-1</t>
  </si>
  <si>
    <t>NB-Aba-2</t>
  </si>
  <si>
    <t>NB-Aba-3</t>
  </si>
  <si>
    <t>NB-Kpn-1</t>
  </si>
  <si>
    <t>contig_1,contig_10,contig_11,contig_12,contig_13,contig_14,contig_18,contig_19,contig_2,contig_21,contig_22,contig_23,contig_25,contig_3,contig_4,contig_5,contig_7,contig_8,contig_9</t>
  </si>
  <si>
    <t>contig_15,contig_17,contig_20,contig_6</t>
  </si>
  <si>
    <t>contig_16</t>
  </si>
  <si>
    <t>contig_24</t>
  </si>
  <si>
    <t>NB-Kpn-2</t>
  </si>
  <si>
    <t>contig_10,contig_2,contig_5,contig_6,contig_8,contig_9</t>
  </si>
  <si>
    <t>contig_12</t>
  </si>
  <si>
    <t>NB-Kpn-3</t>
  </si>
  <si>
    <t>contig_1,contig_10,contig_11,contig_12,contig_13,contig_14,contig_15,contig_17,contig_18,contig_2,contig_20,contig_22,contig_24,contig_26,contig_27,contig_28,contig_29,contig_3,contig_30,contig_35,contig_36,contig_37,contig_38,contig_4,contig_6,contig_7,contig_9</t>
  </si>
  <si>
    <t>contig_16,contig_21,contig_25,contig_31,contig_32,contig_33,contig_34,contig_5</t>
  </si>
  <si>
    <t>contig_19</t>
  </si>
  <si>
    <t>contig_23</t>
  </si>
  <si>
    <t>NB-Pae-1</t>
  </si>
  <si>
    <t>NB-Pae-2</t>
  </si>
  <si>
    <t>NB-Pae-3</t>
  </si>
  <si>
    <t>NB-Sty-1</t>
  </si>
  <si>
    <t>contig_1,contig_10,contig_13,contig_14,contig_15,contig_16,contig_2,contig_4,contig_7,contig_8,contig_9</t>
  </si>
  <si>
    <t>contig_12,contig_17</t>
  </si>
  <si>
    <t>NB-Sty-2</t>
  </si>
  <si>
    <t>contig_2,contig_3,contig_5,contig_6,contig_7</t>
  </si>
  <si>
    <t>contig_1,contig_4</t>
  </si>
  <si>
    <t>NB-Sty-3</t>
  </si>
  <si>
    <t>contig_1,contig_10,contig_11,contig_12,contig_13,contig_14,contig_2,contig_3,contig_4,contig_5,contig_6,contig_7,contig_9</t>
  </si>
  <si>
    <t>contig_8</t>
  </si>
  <si>
    <t>FM-Efa-1</t>
  </si>
  <si>
    <t>contig_11,contig_2,contig_20,contig_21,contig_8,contig_9</t>
  </si>
  <si>
    <t>contig_12,contig_13,contig_22</t>
  </si>
  <si>
    <t>-</t>
  </si>
  <si>
    <t>contig_17</t>
  </si>
  <si>
    <t>FM-Efa-2</t>
  </si>
  <si>
    <t>contig_12,contig_5,contig_6,contig_8,contig_9</t>
  </si>
  <si>
    <t>contig_10</t>
  </si>
  <si>
    <t>FM-Efa-3</t>
  </si>
  <si>
    <t>contig_11,contig_12,contig_20,contig_21</t>
  </si>
  <si>
    <t>contig_15,contig_16</t>
  </si>
  <si>
    <t>contig_10,contig_17,contig_3,contig_6,contig_8,contig_9</t>
  </si>
  <si>
    <t>contig_22</t>
  </si>
  <si>
    <t>contig_18</t>
  </si>
  <si>
    <t>FM-Sag-1</t>
  </si>
  <si>
    <t>FM-Sag-2</t>
  </si>
  <si>
    <t>contig_2,contig_3,contig_4</t>
  </si>
  <si>
    <t>FM-Sag-3</t>
  </si>
  <si>
    <t>contig_1,contig_10,contig_11,contig_12,contig_13,contig_14,contig_15,contig_18,contig_2,contig_21,contig_22,contig_23,contig_24,contig_25,contig_27,contig_28,contig_29,contig_3,contig_30,contig_31,contig_32,contig_36,contig_37,contig_38,contig_40,contig_41,contig_42,contig_43,contig_44,contig_45,contig_46,contig_47,contig_48,contig_49,contig_50,contig_51,contig_52,contig_53,contig_54,contig_55,contig_56,contig_57,contig_6,contig_7,contig_8,contig_9</t>
  </si>
  <si>
    <t>FM-Ssu-1</t>
  </si>
  <si>
    <t>FM-Ssu-2</t>
  </si>
  <si>
    <t>FM-Ssu-3</t>
  </si>
  <si>
    <t>FM-Sau-1</t>
  </si>
  <si>
    <t>contig_1,contig_10,contig_100,contig_101,contig_102,contig_103,contig_104,contig_105,contig_106,contig_107,contig_108,contig_109,contig_11,contig_110,contig_111,contig_112,contig_113,contig_114,contig_115,contig_116,contig_117,contig_118,contig_119,contig_12,contig_120,contig_121,contig_122,contig_123,contig_124,contig_125,contig_126,contig_127,contig_128,contig_129,contig_130,contig_131,contig_132,contig_133,contig_134,contig_135,contig_136,contig_137,contig_138,contig_139,contig_14,contig_140,contig_141,contig_142,contig_143,contig_144,contig_145,contig_146,contig_148,contig_149,contig_15,contig_150,contig_151,contig_152,contig_16,contig_17,contig_18,contig_19,contig_2,contig_20,contig_21,contig_22,contig_23,contig_24,contig_25,contig_26,contig_27,contig_28,contig_29,contig_3,contig_30,contig_31,contig_32,contig_33,contig_34,contig_35,contig_36,contig_37,contig_38,contig_39,contig_4,contig_40,contig_41,contig_42,contig_43,contig_44,contig_45,contig_46,contig_47,contig_48,contig_49,contig_5,contig_50,contig_51,contig_52,contig_53,contig_54,contig_55,contig_56,contig_57,contig_58,contig_59,contig_6,contig_60,contig_61,contig_62,contig_63,contig_64,contig_65,contig_66,contig_67,contig_68,contig_69,contig_70,contig_71,contig_72,contig_73,contig_74,contig_75,contig_76,contig_77,contig_78,contig_79,contig_8,contig_80,contig_81,contig_82,contig_83,contig_84,contig_85,contig_86,contig_87,contig_88,contig_89,contig_9,contig_90,contig_91,contig_92,contig_93,contig_94,contig_95,contig_96,contig_97,contig_98,contig_99</t>
  </si>
  <si>
    <t>contig_147</t>
  </si>
  <si>
    <t>contig_13</t>
  </si>
  <si>
    <t>FM-Sau-2</t>
  </si>
  <si>
    <t>contig_1,contig_100,contig_101,contig_102,contig_103,contig_104,contig_105,contig_106,contig_107,contig_108,contig_109,contig_11,contig_110,contig_111,contig_112,contig_113,contig_114,contig_115,contig_116,contig_117,contig_118,contig_119,contig_12,contig_120,contig_121,contig_124,contig_125,contig_126,contig_127,contig_128,contig_129,contig_13,contig_130,contig_131,contig_132,contig_133,contig_134,contig_135,contig_136,contig_137,contig_138,contig_139,contig_14,contig_140,contig_141,contig_142,contig_143,contig_144,contig_145,contig_146,contig_147,contig_148,contig_149,contig_15,contig_150,contig_151,contig_152,contig_153,contig_154,contig_155,contig_156,contig_157,contig_158,contig_159,contig_16,contig_160,contig_161,contig_162,contig_163,contig_164,contig_165,contig_166,contig_167,contig_168,contig_169,contig_17,contig_170,contig_171,contig_172,contig_173,contig_174,contig_175,contig_176,contig_177,contig_178,contig_179,contig_180,contig_181,contig_182,contig_183,contig_184,contig_185,contig_186,contig_187,contig_188,contig_191,contig_192,contig_193,contig_194,contig_195,contig_196,contig_197,contig_198,contig_199,contig_2,contig_20,contig_200,contig_201,contig_202,contig_203,contig_204,contig_205,contig_206,contig_207,contig_208,contig_209,contig_21,contig_210,contig_211,contig_212,contig_213,contig_214,contig_215,contig_216,contig_217,contig_218,contig_219,contig_22,contig_220,contig_221,contig_222,contig_223,contig_224,contig_23,contig_24,contig_25,contig_26,contig_27,contig_28,contig_29,contig_3,contig_30,contig_31,contig_32,contig_33,contig_34,contig_35,contig_36,contig_37,contig_38,contig_39,contig_4,contig_40,contig_41,contig_42,contig_43,contig_44,contig_45,contig_46,contig_47,contig_48,contig_49,contig_5,contig_50,contig_51,contig_52,contig_53,contig_54,contig_55,contig_56,contig_57,contig_6,contig_60,contig_62,contig_63,contig_65,contig_66,contig_67,contig_68,contig_69,contig_7,contig_72,contig_73,contig_74,contig_75,contig_76,contig_77,contig_78,contig_79,contig_8,contig_80,contig_81,contig_82,contig_83,contig_84,contig_85,contig_86,contig_87,contig_88,contig_89,contig_9,contig_90,contig_92,contig_93,contig_94,contig_95,contig_97,contig_98,contig_99</t>
  </si>
  <si>
    <t>contig_10,contig_189,contig_190,contig_61,contig_64,contig_91,contig_96</t>
  </si>
  <si>
    <t>contig_225</t>
  </si>
  <si>
    <t>FM-Sau-3</t>
  </si>
  <si>
    <t>contig_1,contig_10,contig_11,contig_12,contig_13,contig_14,contig_15,contig_16,contig_17,contig_18,contig_19,contig_2,contig_20,contig_21,contig_22,contig_23,contig_24,contig_25,contig_26,contig_27,contig_28,contig_29,contig_3,contig_30,contig_31,contig_33,contig_34,contig_35,contig_36,contig_38,contig_39,contig_4,contig_40,contig_41,contig_42,contig_43,contig_45,contig_46,contig_47,contig_48,contig_49,contig_5,contig_50,contig_51,contig_52,contig_53,contig_54,contig_55,contig_56,contig_57,contig_58,contig_59,contig_6,contig_60,contig_61,contig_62,contig_63,contig_64,contig_65,contig_66,contig_67,contig_68,contig_69,contig_7,contig_70,contig_71,contig_72,contig_73,contig_74,contig_75,contig_76,contig_77,contig_78,contig_79,contig_8,contig_80,contig_81,contig_82,contig_83,contig_84,contig_9</t>
  </si>
  <si>
    <t>contig_85</t>
  </si>
  <si>
    <t>contig_86</t>
  </si>
  <si>
    <t>FM-Aba-1</t>
  </si>
  <si>
    <t>FM-Aba-2</t>
  </si>
  <si>
    <t>FM-Aba-3</t>
  </si>
  <si>
    <t>FM-Kpn-1</t>
  </si>
  <si>
    <t>FM-Kpn-2</t>
  </si>
  <si>
    <t>FM-Kpn-3</t>
  </si>
  <si>
    <t>FM-Pae-1</t>
  </si>
  <si>
    <t>FM-Pae-2</t>
  </si>
  <si>
    <t>FM-Pae-3</t>
  </si>
  <si>
    <t>FM-Sty-1</t>
  </si>
  <si>
    <t>FM-Sty-2</t>
  </si>
  <si>
    <t>FM-Sty-3</t>
  </si>
  <si>
    <t>Roch MagNaPure 96 system (RO)</t>
  </si>
  <si>
    <t>RO-Efa-1</t>
  </si>
  <si>
    <t>contig_1,contig_11,contig_12,contig_13,contig_15,contig_16,contig_17,contig_18,contig_19,contig_2,contig_20,contig_21,contig_22,contig_24,contig_25,contig_29,contig_30,contig_33,contig_34,contig_36,contig_37,contig_38,contig_39,contig_4,contig_41,contig_47,contig_50,contig_54,contig_55,contig_56,contig_57,contig_59,contig_6,contig_60,contig_7,contig_9</t>
  </si>
  <si>
    <t>contig_10,contig_14,contig_23,contig_35,contig_40,contig_45,contig_46,contig_48,contig_5,contig_8</t>
  </si>
  <si>
    <t>contig_52</t>
  </si>
  <si>
    <t>contig_51</t>
  </si>
  <si>
    <t>contig_61</t>
  </si>
  <si>
    <t>RO-Efa-2</t>
  </si>
  <si>
    <t>contig_12,contig_14,contig_15,contig_2,contig_20,contig_21,contig_23,contig_24,contig_27,contig_28,contig_29,contig_30,contig_31,contig_37,contig_39,contig_40,contig_6,contig_7,contig_8</t>
  </si>
  <si>
    <t>contig_10,contig_13</t>
  </si>
  <si>
    <t>contig_35</t>
  </si>
  <si>
    <t>contig_32,contig_34,contig_36</t>
  </si>
  <si>
    <t>RO-Efa-3</t>
  </si>
  <si>
    <t>contig_11,contig_14,contig_15,contig_17,contig_2,contig_3,contig_4,contig_6</t>
  </si>
  <si>
    <t>contig_1,contig_5</t>
  </si>
  <si>
    <t>RO-Sag-1</t>
  </si>
  <si>
    <t>contig_1,contig_10,contig_11,contig_12,contig_13,contig_14,contig_15,contig_16,contig_17,contig_18,contig_19,contig_2,contig_20,contig_21,contig_3,contig_4,contig_5,contig_6,contig_7,contig_8,contig_9</t>
  </si>
  <si>
    <t>RO-Sag-2</t>
  </si>
  <si>
    <t>contig_1,contig_10,contig_11,contig_12,contig_2,contig_3,contig_4,contig_5,contig_6,contig_7,contig_8,contig_9</t>
  </si>
  <si>
    <t>RO-Sag-3</t>
  </si>
  <si>
    <t>RO-Ssu-1</t>
  </si>
  <si>
    <t>RO-Ssu-2</t>
  </si>
  <si>
    <t>RO-Ssu-3</t>
  </si>
  <si>
    <t>RO-Sau-1</t>
  </si>
  <si>
    <t>contig_1,contig_2,contig_3,contig_4,contig_5</t>
  </si>
  <si>
    <t>RO-Sau-2</t>
  </si>
  <si>
    <t>RO-Sau-3</t>
  </si>
  <si>
    <t>contig_1,contig_10,contig_11,contig_13,contig_14,contig_2,contig_3,contig_4,contig_5,contig_6,contig_7</t>
  </si>
  <si>
    <t>contig_15</t>
  </si>
  <si>
    <t>contig_8,contig_9</t>
  </si>
  <si>
    <t>RO-Aba-1</t>
  </si>
  <si>
    <t>RO-Aba-2</t>
  </si>
  <si>
    <t>RO-Aba-3</t>
  </si>
  <si>
    <t>contig_2,contig_4</t>
  </si>
  <si>
    <t>RO-Kpn-1</t>
  </si>
  <si>
    <t>RO-Kpn-2</t>
  </si>
  <si>
    <t>RO-Kpn-3</t>
  </si>
  <si>
    <t>RO-Pae-1</t>
  </si>
  <si>
    <t>RO-Pae-2</t>
  </si>
  <si>
    <t>RO-Pae-3</t>
  </si>
  <si>
    <t>RO-Sty-1</t>
  </si>
  <si>
    <t>RO-Sty-2</t>
  </si>
  <si>
    <t>RO-Sty-3</t>
  </si>
  <si>
    <r>
      <rPr>
        <b/>
        <sz val="12"/>
        <color rgb="FF000000"/>
        <rFont val="Arial"/>
        <family val="2"/>
        <charset val="1"/>
      </rPr>
      <t>Table S7</t>
    </r>
    <r>
      <rPr>
        <sz val="12"/>
        <color rgb="FF000000"/>
        <rFont val="Arial"/>
        <family val="2"/>
        <charset val="1"/>
      </rPr>
      <t xml:space="preserve"> Species identification of assembled genomes from all sequencing reads of eight pathogenic bacteria extracted by four commercial DNA extraction kits by aligning the assembled genome against the GTDB-Tk database.</t>
    </r>
  </si>
  <si>
    <t>DNA extraction kit</t>
  </si>
  <si>
    <t>Strain</t>
  </si>
  <si>
    <t>Replicate</t>
  </si>
  <si>
    <t>Taxonomy</t>
  </si>
  <si>
    <t xml:space="preserve"> ANI (%)</t>
  </si>
  <si>
    <t>AF (%)</t>
  </si>
  <si>
    <t>Efa</t>
  </si>
  <si>
    <t>d__Bacteria;p__Firmicutes;c__Bacilli;o__Lactobacillales;f__Enterococcaceae;g__Enterococcus_B;s__Enterococcus_B faecium</t>
  </si>
  <si>
    <t>GCF_001544255.1</t>
  </si>
  <si>
    <t>Sag</t>
  </si>
  <si>
    <t>d__Bacteria;p__Firmicutes;c__Bacilli;o__Lactobacillales;f__Streptococcaceae;g__Streptococcus;s__Streptococcus agalactiae</t>
  </si>
  <si>
    <t>GCF_000186445.1</t>
  </si>
  <si>
    <t>Ssu</t>
  </si>
  <si>
    <t>d__Bacteria;p__Firmicutes;c__Bacilli;o__Lactobacillales;f__Streptococcaceae;g__Streptococcus;s__Streptococcus suis</t>
  </si>
  <si>
    <t>GCF_000294495.1</t>
  </si>
  <si>
    <t>Sau</t>
  </si>
  <si>
    <t>d__Bacteria;p__Firmicutes;c__Bacilli;o__Staphylococcales;f__Staphylococcaceae;g__Staphylococcus;s__Staphylococcus aureus</t>
  </si>
  <si>
    <t>GCF_001027105.1</t>
  </si>
  <si>
    <t>Aba</t>
  </si>
  <si>
    <t>d__Bacteria;p__Proteobacteria;c__Gammaproteobacteria;o__Pseudomonadales;f__Moraxellaceae;g__Acinetobacter;s__Acinetobacter pittii</t>
  </si>
  <si>
    <t>GCF_000369045.1</t>
  </si>
  <si>
    <t>Kpn</t>
  </si>
  <si>
    <t>d__Bacteria;p__Proteobacteria;c__Gammaproteobacteria;o__Enterobacterales;f__Enterobacteriaceae;g__Klebsiella;s__Klebsiella pneumoniae</t>
  </si>
  <si>
    <t>GCF_000742135.1</t>
  </si>
  <si>
    <t>GCF_001457615.1</t>
  </si>
  <si>
    <t>Pae</t>
  </si>
  <si>
    <t>d__Bacteria;p__Proteobacteria;c__Gammaproteobacteria;o__Pseudomonadales;f__Pseudomonadaceae;g__Pseudomonas;s__Pseudomonas aeruginosa</t>
  </si>
  <si>
    <t>Sgd</t>
  </si>
  <si>
    <t>d__Bacteria;p__Proteobacteria;c__Gammaproteobacteria;o__Enterobacterales;f__Enterobacteriaceae;g__Salmonella;s__Salmonella enterica</t>
  </si>
  <si>
    <t>GCF_000006945.2</t>
  </si>
  <si>
    <t>N/A</t>
  </si>
  <si>
    <t>MagNaPure 96 system (RO)</t>
  </si>
  <si>
    <r>
      <rPr>
        <b/>
        <sz val="12"/>
        <color rgb="FF000000"/>
        <rFont val="Arial"/>
        <family val="2"/>
        <charset val="1"/>
      </rPr>
      <t xml:space="preserve">Table S8 </t>
    </r>
    <r>
      <rPr>
        <sz val="12"/>
        <color rgb="FF000000"/>
        <rFont val="Arial"/>
        <family val="2"/>
        <charset val="1"/>
      </rPr>
      <t>Influence of genome coverage on raw read statistics and genome assembly contiguity of eight pathogenic bacteria extracted by four commercial DNA extraction kits. The red-highlighted letters represent the best result selected from three independent replicates.</t>
    </r>
  </si>
  <si>
    <t>ZMBIOMICS™ DNA Miniprep Kit (ZM)</t>
  </si>
  <si>
    <t>Raw read statistic</t>
  </si>
  <si>
    <t>Assembled genome statistics</t>
  </si>
  <si>
    <t>Compare to Reference genome</t>
  </si>
  <si>
    <t>Total base (bp)</t>
  </si>
  <si>
    <t>Total reads</t>
  </si>
  <si>
    <t>Longest reads (bp)</t>
  </si>
  <si>
    <t>Assembled genome size (bp)</t>
  </si>
  <si>
    <t>Assembled largest length (bp)</t>
  </si>
  <si>
    <t>Assembled Seq length N50 (bp)</t>
  </si>
  <si>
    <t>Assembled G+C content (%)</t>
  </si>
  <si>
    <t>Completeness (%)</t>
  </si>
  <si>
    <t>Contaminate (%)</t>
  </si>
  <si>
    <t>ZM-Efa.r1.20x</t>
  </si>
  <si>
    <t>contig_3,contig_36,contig_88,contig_43,contig_32,contig_61,contig_70,contig_27,contig_77,contig_53,contig_1,contig_2,contig_101,contig_6,contig_11,contig_60,contig_91,contig_79,contig_28,contig_33,contig_100,contig_39,contig_99,contig_71,contig_93,contig_81,contig_14,contig_98,contig_17,contig_31,contig_29,contig_86,contig_95,contig_64,contig_15,contig_67,contig_20,contig_35,contig_75,contig_76,contig_44,contig_16,contig_78,contig_48,contig_68,contig_82,contig_21,contig_18,contig_38,contig_4,contig_52,contig_23,contig_58,contig_5,contig_73,contig_49,contig_80,contig_26,contig_8,contig_74,contig_54,contig_24,contig_83,contig_85,contig_65,contig_63,contig_84,contig_37,contig_55,contig_25,contig_13,contig_66,contig_96,contig_22,contig_92,contig_57,contig_12,contig_72,contig_90,contig_42,contig_34,contig_69,contig_59,contig_94,contig_56,contig_50,contig_10,contig_9,contig_51,contig_19,contig_97,contig_30,contig_87,contig_41</t>
  </si>
  <si>
    <t>ZM-Efa.r2.20x</t>
  </si>
  <si>
    <t>contig_104,contig_3,contig_36,contig_43,contig_88,contig_32,contig_61,contig_27,contig_53,contig_77,contig_1,contig_101,contig_2,contig_11,contig_91,contig_79,contig_62,contig_28,contig_33,contig_100,contig_39,contig_99,contig_71,contig_93,contig_81,contig_14,contig_98,contig_108,contig_105,contig_31,contig_89,contig_86,contig_95,contig_64,contig_15,contig_7,contig_20,contig_67,contig_102,contig_35,contig_75,contig_76,contig_44,contig_16,contig_107,contig_68,contig_82,contig_21,contig_18,contig_38,contig_23,contig_4,contig_40,contig_52,contig_58,contig_5,contig_47,contig_73,contig_49,contig_8,contig_112,contig_74,contig_54,contig_24,contig_83,contig_85,contig_65,contig_63,contig_84,contig_37,contig_55,contig_103,contig_25,contig_13,contig_66,contig_110,contig_96,contig_22,contig_92,contig_12,contig_111,contig_90,contig_46,contig_42,contig_34,contig_69,contig_59,contig_94,contig_56,contig_50,contig_10,contig_45,contig_9,contig_97,contig_30,contig_87,contig_106,contig_41,contig_109</t>
  </si>
  <si>
    <t>ZM-Efa.r3.20x</t>
  </si>
  <si>
    <t>contig_104,contig_3,contig_43,contig_88,contig_32,contig_61,contig_70,contig_27,contig_53,contig_77,contig_1,contig_101,contig_6,contig_11,contig_60,contig_91,contig_62,contig_28,contig_33,contig_100,contig_39,contig_99,contig_71,contig_93,contig_81,contig_14,contig_17,contig_105,contig_31,contig_89,contig_86,contig_95,contig_64,contig_15,contig_7,contig_20,contig_67,contig_35,contig_75,contig_76,contig_44,contig_16,contig_107,contig_48,contig_68,contig_82,contig_21,contig_18,contig_38,contig_23,contig_4,contig_52,contig_40,contig_58,contig_5,contig_47,contig_73,contig_49,contig_80,contig_26,contig_74,contig_54,contig_24,contig_83,contig_85,contig_65,contig_63,contig_84,contig_55,contig_37,contig_103,contig_25,contig_13,contig_66,contig_96,contig_92,contig_57,contig_12,contig_72,contig_90,contig_46,contig_42,contig_34,contig_69,contig_59,contig_94,contig_56,contig_50,contig_45,contig_9,contig_51,contig_97,contig_30,contig_87,contig_106</t>
  </si>
  <si>
    <t>ZM-Efa.r1.30x</t>
  </si>
  <si>
    <t>contig_57,contig_3,contig_43,contig_36,contig_32,contig_21,contig_12,contig_18,contig_40,contig_23,contig_4,contig_17,contig_52,contig_58,contig_5,contig_31,contig_47,contig_29,contig_73,contig_49,contig_80,contig_15,contig_46,contig_7,contig_20,contig_26,contig_8,contig_42,contig_74,contig_35,contig_54,contig_24,contig_81,contig_27,contig_83,contig_53,contig_77,contig_76,contig_44,contig_1,contig_56,contig_16,contig_50,contig_2,contig_6,contig_10,contig_55,contig_45,contig_11,contig_25,contig_9,contig_51,contig_48,contig_13,contig_19,contig_78,contig_79,contig_37,contig_30,contig_28,contig_33,contig_82,contig_41,contig_39,contig_14</t>
  </si>
  <si>
    <t>ZM-Efa.r2.30x</t>
  </si>
  <si>
    <t>contig_76,contig_57,contig_3,contig_36,contig_43,contig_32,contig_61,contig_21,contig_12,contig_18,contig_38,contig_4,contig_52,contig_17,contig_23,contig_58,contig_5,contig_70,contig_9,contig_47,contig_29,contig_73,contig_72,contig_86,contig_64,contig_15,contig_46,contig_67,contig_26,contig_7,contig_20,contig_8,contig_42,contig_34,contig_74,contig_54,contig_69,contig_24,contig_81,contig_83,contig_75,contig_59,contig_77,contig_85,contig_1,contig_44,contig_56,contig_63,contig_16,contig_50,contig_53,contig_65,contig_2,contig_6,contig_84,contig_10,contig_37,contig_45,contig_11,contig_25,contig_55,contig_51,contig_60,contig_13,contig_19,contig_48,contig_68,contig_66,contig_79,contig_30,contig_62,contig_41,contig_78,contig_71,contig_22,contig_14</t>
  </si>
  <si>
    <t>ZM-Efa.r3.30x</t>
  </si>
  <si>
    <t>contig_3,contig_36,contig_88,contig_61,contig_70,contig_27,contig_53,contig_77,contig_1,contig_2,contig_6,contig_11,contig_60,contig_91,contig_79,contig_62,contig_28,contig_71,contig_81,contig_14,contig_17,contig_89,contig_29,contig_86,contig_15,contig_67,contig_20,contig_7,contig_35,contig_75,contig_44,contig_16,contig_78,contig_48,contig_68,contig_82,contig_21,contig_18,contig_38,contig_23,contig_40,contig_52,contig_58,contig_5,contig_47,contig_73,contig_49,contig_80,contig_26,contig_8,contig_74,contig_54,contig_24,contig_85,contig_65,contig_63,contig_84,contig_37,contig_55,contig_25,contig_13,contig_66,contig_22,contig_92,contig_57,contig_12,contig_90,contig_46,contig_42,contig_34,contig_69,contig_59,contig_56,contig_50,contig_10,contig_45,contig_51,contig_19,contig_87</t>
  </si>
  <si>
    <t>ZM-Efa.r1.50x</t>
  </si>
  <si>
    <t>contig_3,contig_32,contig_21,contig_12,contig_18,contig_23,contig_4,contig_52,contig_5,contig_31,contig_47,contig_49,contig_15,contig_7,contig_20,contig_26,contig_8,contig_54,contig_24,contig_27,contig_1,contig_56,contig_16,contig_2,contig_6,contig_10,contig_55,contig_11,contig_25,contig_9,contig_48,contig_13,contig_19,contig_30,contig_28,contig_22,contig_14</t>
  </si>
  <si>
    <t>ZM-Efa.r2.50x</t>
  </si>
  <si>
    <t>contig_57,contig_3,contig_43,contig_21,contig_12,contig_18,contig_40,contig_4,contig_23,contig_17,contig_52,contig_58,contig_5,contig_49,contig_15,contig_46,contig_7,contig_20,contig_26,contig_8,contig_35,contig_54,contig_24,contig_27,contig_53,contig_1,contig_56,contig_44,contig_16,contig_50,contig_10,contig_55,contig_45,contig_9,contig_25,contig_51,contig_13,contig_19,contig_41,contig_39,contig_22,contig_14</t>
  </si>
  <si>
    <t>ZM-Efa.r3.50x</t>
  </si>
  <si>
    <t>contig_3,contig_32,contig_21,contig_12,contig_18,contig_40,contig_23,contig_4,contig_17,contig_52,contig_31,contig_29,contig_49,contig_15,contig_26,contig_20,contig_42,contig_34,contig_35,contig_54,contig_24,contig_27,contig_53,contig_1,contig_44,contig_16,contig_50,contig_6,contig_10,contig_45,contig_11,contig_9,contig_25,contig_13,contig_19,contig_30,contig_33,contig_41,contig_39,contig_22,contig_14</t>
  </si>
  <si>
    <t>ZM-Efa.r1.80x</t>
  </si>
  <si>
    <t>contig_3,contig_21,contig_18,contig_23,contig_4,contig_17,contig_29,contig_15,contig_7,contig_20,contig_8,contig_24,contig_27,contig_1,contig_16,contig_2,contig_6,contig_9,contig_25,contig_19,contig_28,contig_22,contig_14</t>
  </si>
  <si>
    <t>ZM-Efa.r2.80x</t>
  </si>
  <si>
    <t>contig_36,contig_32,contig_21,contig_40,contig_18,contig_4,contig_38,contig_5,contig_31,contig_15,contig_7,contig_20,contig_26,contig_8,contig_34,contig_27,contig_1,contig_16,contig_2,contig_6,contig_37,contig_9,contig_25,contig_11,contig_30,contig_33,contig_39,contig_22</t>
  </si>
  <si>
    <t>ZM-Efa.r3.80x</t>
  </si>
  <si>
    <t>contig_3,contig_36,contig_43,contig_32,contig_12,contig_18,contig_38,contig_4,contig_40,contig_17,contig_5,contig_31,contig_47,contig_29,contig_46,contig_7,contig_20,contig_26,contig_8,contig_42,contig_34,contig_35,contig_24,contig_16,contig_50,contig_6,contig_10,contig_37,contig_45,contig_11,contig_9,contig_25,contig_51,contig_48,contig_19,contig_30,contig_33,contig_41,contig_39,contig_22</t>
  </si>
  <si>
    <t>ZM-Efa.r1.100x</t>
  </si>
  <si>
    <t>contig_10,contig_25,contig_3,contig_8,contig_19,contig_6,contig_13,contig_24,contig_20,contig_12,contig_18,contig_17,contig_2,contig_14,contig_5</t>
  </si>
  <si>
    <t>ZM-Efa.r2.100x</t>
  </si>
  <si>
    <t>contig_3,contig_32,contig_12,contig_38,contig_5,contig_31,contig_29,contig_15,contig_26,contig_34,contig_35,contig_2,contig_6,contig_10,contig_37,contig_11,contig_9,contig_13,contig_19,contig_28,contig_33,contig_22,contig_14</t>
  </si>
  <si>
    <t>ZM-Efa.r3.100x</t>
  </si>
  <si>
    <t>contig_9,contig_11,contig_3,contig_13,contig_19,contig_21,contig_18,contig_17,contig_1,contig_12,contig_7,contig_20,contig_16,contig_4,contig_15,contig_8,contig_2,contig_14</t>
  </si>
  <si>
    <t>ZM-Sag.r1.20x</t>
  </si>
  <si>
    <t>contig_3,contig_36,contig_43,contig_32,contig_12,contig_18,contig_38,contig_23,contig_4,contig_17,contig_40,contig_5,contig_31,contig_47,contig_29,contig_15,contig_46,contig_7,contig_20,contig_26,contig_8,contig_42,contig_34,contig_35,contig_24,contig_27,contig_1,contig_44,contig_16,contig_2,contig_6,contig_10,contig_37,contig_45,contig_11,contig_25,contig_13,contig_19,contig_30,contig_28,contig_33,contig_41,contig_39,contig_22,contig_14</t>
  </si>
  <si>
    <t>ZM-Sag.r2.20x</t>
  </si>
  <si>
    <t>contig_3,contig_36,contig_32,contig_21,contig_12,contig_18,contig_38,contig_23,contig_4,contig_17,contig_40,contig_5,contig_31,contig_29,contig_15,contig_7,contig_20,contig_26,contig_8,contig_42,contig_34,contig_35,contig_24,contig_27,contig_1,contig_16,contig_2,contig_6,contig_10,contig_37,contig_11,contig_25,contig_9,contig_13,contig_30,contig_28,contig_33,contig_41,contig_39,contig_22</t>
  </si>
  <si>
    <t>ZM-Sag.r3.20x</t>
  </si>
  <si>
    <t>contig_3,contig_36,contig_43,contig_32,contig_21,contig_12,contig_18,contig_38,contig_23,contig_4,contig_17,contig_40,contig_5,contig_31,contig_29,contig_15,contig_46,contig_7,contig_20,contig_26,contig_8,contig_42,contig_34,contig_35,contig_24,contig_27,contig_1,contig_44,contig_16,contig_2,contig_6,contig_10,contig_37,contig_45,contig_11,contig_25,contig_13,contig_19,contig_30,contig_28,contig_33,contig_39,contig_22,contig_14</t>
  </si>
  <si>
    <t>ZM-Sag.r1.30x</t>
  </si>
  <si>
    <t>contig_3,contig_21,contig_12,contig_18,contig_4,contig_17,contig_5,contig_15,contig_7,contig_20,contig_26,contig_8,contig_24,contig_27,contig_16,contig_2,contig_6,contig_10,contig_11,contig_25,contig_13,contig_19,contig_22,contig_14</t>
  </si>
  <si>
    <t>ZM-Sag.r2.30x</t>
  </si>
  <si>
    <t>contig_3,contig_21,contig_12,contig_23,contig_4,contig_17,contig_5,contig_15,contig_7,contig_20,contig_24,contig_1,contig_16,contig_2,contig_6,contig_13,contig_19,contig_22,contig_14</t>
  </si>
  <si>
    <t>ZM-Sag.r3.30x</t>
  </si>
  <si>
    <t>contig_3,contig_21,contig_12,contig_18,contig_15,contig_7,contig_20,contig_8,contig_1,contig_16,contig_2,contig_6,contig_10,contig_11,contig_9,contig_13,contig_19,contig_22,contig_14</t>
  </si>
  <si>
    <t>ZM-Sag.r1.50x</t>
  </si>
  <si>
    <t>contig_10,contig_11,contig_9,contig_7,contig_8,contig_13,contig_1,contig_12,contig_15,contig_16,contig_4,contig_17,contig_6,contig_5</t>
  </si>
  <si>
    <t>ZM-Sag.r2.50x</t>
  </si>
  <si>
    <t>contig_9,contig_1,contig_7,contig_8,contig_2,contig_6</t>
  </si>
  <si>
    <t>ZM-Sag.r3.50x</t>
  </si>
  <si>
    <t>contig_10,contig_9,contig_3,contig_7,contig_13,contig_1,contig_12,contig_15,contig_16,contig_8,contig_2,contig_14</t>
  </si>
  <si>
    <t>ZM-Sag.r1.80x</t>
  </si>
  <si>
    <t>contig_3,contig_7,contig_8,contig_6,contig_5</t>
  </si>
  <si>
    <t>ZM-Sag.r2.80x</t>
  </si>
  <si>
    <t>contig_4,contig_3,contig_6,contig_5</t>
  </si>
  <si>
    <t>ZM-Sag.r3.80x</t>
  </si>
  <si>
    <t>contig_3,contig_4,contig_1</t>
  </si>
  <si>
    <t>ZM-Sag.r1.100X</t>
  </si>
  <si>
    <t>contig_3,contig_1</t>
  </si>
  <si>
    <t>ZM-Sag.r2.100X</t>
  </si>
  <si>
    <t>contig_2,contig_1</t>
  </si>
  <si>
    <t>ZM-Sag.r3.100X</t>
  </si>
  <si>
    <t>ZM-Ssu.r1.20x</t>
  </si>
  <si>
    <t>contig_57,contig_3,contig_36,contig_43,contig_32,contig_61,contig_21,contig_12,contig_18,contig_38,contig_23,contig_4,contig_17,contig_40,contig_52,contig_5,contig_58,contig_31,contig_47,contig_29,contig_49,contig_15,contig_46,contig_7,contig_20,contig_26,contig_8,contig_42,contig_34,contig_35,contig_54,contig_24,contig_27,contig_53,contig_59,contig_1,contig_44,contig_56,contig_16,contig_50,contig_2,contig_6,contig_10,contig_37,contig_45,contig_11,contig_25,contig_55,contig_51,contig_48,contig_13,contig_19,contig_60,contig_9,contig_30,contig_28,contig_33,contig_41,contig_39,contig_22,contig_14</t>
  </si>
  <si>
    <t>ZM-Ssu.r2.20x</t>
  </si>
  <si>
    <t>contig_3,contig_36,contig_43,contig_32,contig_21,contig_12,contig_18,contig_38,contig_23,contig_4,contig_17,contig_40,contig_5,contig_31,contig_29,contig_15,contig_46,contig_7,contig_20,contig_26,contig_8,contig_42,contig_34,contig_35,contig_24,contig_27,contig_1,contig_44,contig_16,contig_2,contig_6,contig_10,contig_37,contig_45,contig_11,contig_25,contig_9,contig_13,contig_30,contig_28,contig_33,contig_41,contig_39,contig_22,contig_14</t>
  </si>
  <si>
    <t>ZM-Ssu.r3.20x</t>
  </si>
  <si>
    <t>contig_3,contig_36,contig_43,contig_32,contig_21,contig_12,contig_18,contig_38,contig_23,contig_4,contig_17,contig_40,contig_5,contig_31,contig_47,contig_29,contig_15,contig_46,contig_7,contig_20,contig_26,contig_8,contig_42,contig_34,contig_35,contig_24,contig_27,contig_1,contig_44,contig_16,contig_2,contig_6,contig_10,contig_37,contig_45,contig_11,contig_25,contig_9,contig_48,contig_13,contig_19,contig_30,contig_28,contig_33,contig_41,contig_39,contig_22,contig_14</t>
  </si>
  <si>
    <t>ZM-Ssu.r1.30x</t>
  </si>
  <si>
    <t>contig_3,contig_36,contig_43,contig_32,contig_21,contig_12,contig_18,contig_38,contig_23,contig_4,contig_17,contig_40,contig_5,contig_31,contig_29,contig_15,contig_7,contig_20,contig_8,contig_42,contig_34,contig_35,contig_24,contig_27,contig_1,contig_16,contig_2,contig_6,contig_10,contig_37,contig_11,contig_25,contig_9,contig_13,contig_19,contig_30,contig_28,contig_33,contig_41,contig_39,contig_22,contig_14</t>
  </si>
  <si>
    <t>ZM-Ssu.r2.30x</t>
  </si>
  <si>
    <t>contig_3,contig_32,contig_21,contig_12,contig_18,contig_23,contig_4,contig_17,contig_5,contig_31,contig_29,contig_15,contig_7,contig_20,contig_26,contig_8,contig_24,contig_27,contig_1,contig_16,contig_2,contig_6,contig_10,contig_11,contig_25,contig_9,contig_13,contig_19,contig_30,contig_28,contig_22</t>
  </si>
  <si>
    <t>ZM-Ssu.r3.30x</t>
  </si>
  <si>
    <t>contig_3,contig_36,contig_32,contig_21,contig_12,contig_18,contig_23,contig_4,contig_17,contig_5,contig_31,contig_29,contig_15,contig_7,contig_20,contig_26,contig_8,contig_34,contig_35,contig_24,contig_27,contig_1,contig_16,contig_2,contig_10,contig_11,contig_25,contig_9,contig_13,contig_19,contig_30,contig_28,contig_33,contig_22,contig_14</t>
  </si>
  <si>
    <t>ZM-Ssu.r1.50x</t>
  </si>
  <si>
    <t>contig_11,contig_9,contig_3,contig_7,contig_8,contig_13,contig_19,contig_6,contig_1,contig_12,contig_15,contig_18,contig_16,contig_4,contig_17,contig_2,contig_14,contig_5</t>
  </si>
  <si>
    <t>ZM-Ssu.r2.50x</t>
  </si>
  <si>
    <t>contig_3,contig_21,contig_12,contig_18,contig_4,contig_17,contig_5,contig_15,contig_7,contig_20,contig_8,contig_1,contig_16,contig_2,contig_6,contig_10,contig_11,contig_9,contig_13,contig_22,contig_14</t>
  </si>
  <si>
    <t>ZM-Ssu.r3.50x</t>
  </si>
  <si>
    <t>contig_3,contig_21,contig_12,contig_18,contig_4,contig_17,contig_5,contig_15,contig_7,contig_20,contig_1,contig_16,contig_2,contig_6,contig_10,contig_11,contig_9,contig_13,contig_19,contig_22,contig_14</t>
  </si>
  <si>
    <t>ZM-Ssu.r1.80x</t>
  </si>
  <si>
    <t>contig_11,contig_9,contig_3,contig_13,contig_1,contig_12,contig_7,contig_4,contig_8,contig_2,contig_6,contig_5</t>
  </si>
  <si>
    <t>ZM-Ssu.r2.80x</t>
  </si>
  <si>
    <t>contig_10,contig_11,contig_3,contig_13,contig_1,contig_12,contig_7,contig_4,contig_8,contig_6,contig_5</t>
  </si>
  <si>
    <t>ZM-Ssu.r3.80x</t>
  </si>
  <si>
    <t>contig_10,contig_9,contig_3,contig_1,contig_12,contig_7,contig_4,contig_8,contig_2,contig_6,contig_5</t>
  </si>
  <si>
    <t>ZM-Ssu.r1.100x</t>
  </si>
  <si>
    <t>ZM-Ssu.r2.100x</t>
  </si>
  <si>
    <t>contig_10,contig_11,contig_9,contig_1,contig_7,contig_4,contig_8,contig_2,contig_6,contig_5</t>
  </si>
  <si>
    <t>ZM-Ssu.r3.100x</t>
  </si>
  <si>
    <t>contig_9,contig_3,contig_1,contig_7,contig_8,contig_2,contig_6,contig_5</t>
  </si>
  <si>
    <t>ZM-Sau.r1.20x</t>
  </si>
  <si>
    <t>contig_3,contig_36,contig_43,contig_32,contig_21,contig_12,contig_18,contig_38,contig_23,contig_4,contig_17,contig_40,contig_5,contig_31,contig_47,contig_29,contig_15,contig_46,contig_7,contig_20,contig_26,contig_8,contig_42,contig_34,contig_35,contig_24,contig_27,contig_1,contig_44,contig_16,contig_2,contig_6,contig_10,contig_37,contig_45,contig_11,contig_9,contig_48,contig_13,contig_19,contig_30,contig_28,contig_33,contig_41,contig_39,contig_22,contig_14</t>
  </si>
  <si>
    <t>ZM-Sau.r2.20x</t>
  </si>
  <si>
    <t>contig_3,contig_36,contig_43,contig_32,contig_21,contig_12,contig_18,contig_38,contig_4,contig_40,contig_17,contig_5,contig_31,contig_47,contig_29,contig_49,contig_15,contig_46,contig_7,contig_20,contig_26,contig_8,contig_42,contig_34,contig_35,contig_27,contig_1,contig_44,contig_16,contig_50,contig_2,contig_6,contig_10,contig_37,contig_45,contig_11,contig_25,contig_9,contig_51,contig_48,contig_13,contig_19,contig_30,contig_28,contig_33,contig_41,contig_39,contig_22,contig_14</t>
  </si>
  <si>
    <t>ZM-Sau.r3.20x</t>
  </si>
  <si>
    <t>contig_3,contig_36,contig_43,contig_32,contig_21,contig_12,contig_18,contig_38,contig_23,contig_4,contig_17,contig_40,contig_5,contig_31,contig_47,contig_29,contig_49,contig_15,contig_46,contig_7,contig_20,contig_26,contig_8,contig_34,contig_35,contig_24,contig_1,contig_44,contig_16,contig_50,contig_2,contig_6,contig_10,contig_37,contig_45,contig_11,contig_25,contig_9,contig_48,contig_30,contig_28,contig_33,contig_41,contig_39,contig_22,contig_14</t>
  </si>
  <si>
    <t>ZM-Sau.r1.30x</t>
  </si>
  <si>
    <t>contig_10,contig_16,contig_3,contig_8,contig_13,contig_6,contig_1,contig_12,contig_15,contig_18,contig_7,contig_4,contig_17,contig_2,contig_14,contig_5</t>
  </si>
  <si>
    <t>ZM-Sau.r2.30x</t>
  </si>
  <si>
    <t>contig_10,contig_11,contig_9,contig_3,contig_7,contig_13,contig_1,contig_12,contig_15,contig_18,contig_16,contig_4,contig_17,contig_2,contig_6,contig_5</t>
  </si>
  <si>
    <t>ZM-Sau.r3.30x</t>
  </si>
  <si>
    <t>contig_3,contig_21,contig_12,contig_18,contig_4,contig_23,contig_17,contig_5,contig_15,contig_7,contig_20,contig_8,contig_1,contig_16,contig_2,contig_6,contig_10,contig_11,contig_9,contig_13,contig_19,contig_22,contig_14</t>
  </si>
  <si>
    <t>ZM-Sau.r1.50x</t>
  </si>
  <si>
    <t>contig_10,contig_9,contig_3,contig_1,contig_7,contig_4,contig_8,contig_2,contig_6,contig_5</t>
  </si>
  <si>
    <t>ZM-Sau.r2.50x</t>
  </si>
  <si>
    <t>contig_10,contig_9,contig_11,contig_3,contig_1,contig_7,contig_4,contig_8,contig_2,contig_6,contig_5</t>
  </si>
  <si>
    <t>ZM-Sau.r3.50x</t>
  </si>
  <si>
    <t>contig_9,contig_11,contig_12,contig_7,contig_4,contig_8,contig_6</t>
  </si>
  <si>
    <t>ZM-Sau.r1.80x</t>
  </si>
  <si>
    <t>contig_4,contig_3,contig_2,contig_1</t>
  </si>
  <si>
    <t>ZM-Sau.r2.80x</t>
  </si>
  <si>
    <t>contig_3,contig_4,contig_2,contig_1</t>
  </si>
  <si>
    <t>ZM-Sau.r3.80x</t>
  </si>
  <si>
    <t>contig_3,contig_2,contig_1</t>
  </si>
  <si>
    <t>ZM-Sau.r1.100x</t>
  </si>
  <si>
    <t>contig_3,contig_1,contig_2</t>
  </si>
  <si>
    <t>ZM-Sau.r2.100x</t>
  </si>
  <si>
    <t>ZM-Sau.r3.100x</t>
  </si>
  <si>
    <t>ZM-Aba.r1.20x</t>
  </si>
  <si>
    <t>contig_10,contig_11,contig_9,contig_3,contig_16,contig_14,contig_13,contig_1,contig_12,contig_15,contig_7,contig_4,contig_8,contig_2,contig_6,contig_5</t>
  </si>
  <si>
    <t>ZM-Aba.r2.20x</t>
  </si>
  <si>
    <t>contig_11,contig_9,contig_3,contig_13,contig_17,contig_1,contig_12,contig_7,contig_18,contig_16,contig_4,contig_8,contig_2,contig_6,contig_5</t>
  </si>
  <si>
    <t>ZM-Aba.r3.20x</t>
  </si>
  <si>
    <t>contig_11,contig_9,contig_3,contig_8,contig_6,contig_1,contig_18,contig_16,contig_4,contig_17,contig_14,contig_5</t>
  </si>
  <si>
    <t>ZM-Aba.r1.30x</t>
  </si>
  <si>
    <t>contig_3,contig_1,contig_7,contig_4,contig_8,contig_2,contig_6,contig_5</t>
  </si>
  <si>
    <t>ZM-Aba.r2.30x</t>
  </si>
  <si>
    <t>contig_3,contig_1,contig_7,contig_4,contig_6,contig_5</t>
  </si>
  <si>
    <t>ZM-Aba.r3.30x</t>
  </si>
  <si>
    <t>contig_9,contig_3,contig_1,contig_4,contig_8</t>
  </si>
  <si>
    <t>ZM-Aba.r1.50x</t>
  </si>
  <si>
    <t>contig_4,contig_3,contig_1</t>
  </si>
  <si>
    <t>ZM-Aba.r2.50x</t>
  </si>
  <si>
    <t>contig_4,contig_1,contig_5</t>
  </si>
  <si>
    <t>ZM-Aba.r3.50x</t>
  </si>
  <si>
    <t>ZM-Aba.r1.80x</t>
  </si>
  <si>
    <t>ZM-Aba.r2.80x</t>
  </si>
  <si>
    <t>contig_1,contig_2,contig_5</t>
  </si>
  <si>
    <t>ZM-Aba.r3.80x</t>
  </si>
  <si>
    <t>ZM-Aba.r1.100x</t>
  </si>
  <si>
    <t>contig_1,contig_3,contig_5</t>
  </si>
  <si>
    <t>ZM-Aba.r2.100x</t>
  </si>
  <si>
    <t>contig_4,contig_2,contig_6</t>
  </si>
  <si>
    <t>ZM-Aba.r3.100x</t>
  </si>
  <si>
    <t>contig_3,contig_1,contig_5</t>
  </si>
  <si>
    <r>
      <rPr>
        <b/>
        <i/>
        <sz val="12"/>
        <color rgb="FF000000"/>
        <rFont val="Arial"/>
        <family val="2"/>
        <charset val="1"/>
      </rPr>
      <t>Klebsiella pneumoniae</t>
    </r>
    <r>
      <rPr>
        <b/>
        <sz val="12"/>
        <color rgb="FF000000"/>
        <rFont val="Arial"/>
        <family val="2"/>
        <charset val="1"/>
      </rPr>
      <t xml:space="preserve"> (Kpn)</t>
    </r>
  </si>
  <si>
    <t>ZM-Kpn.r1.20x</t>
  </si>
  <si>
    <t>contig_104,contig_3,contig_36,contig_43,contig_88,contig_32,contig_61,contig_70,contig_114,contig_27,contig_53,contig_77,contig_1,contig_101,contig_2,contig_6,contig_11,contig_60,contig_91,contig_79,contig_62,contig_28,contig_33,contig_100,contig_39,contig_99,contig_71,contig_93,contig_14,contig_81,contig_98,contig_108,contig_105,contig_17,contig_31,contig_89,contig_29,contig_86,contig_95,contig_64,contig_15,contig_67,contig_20,contig_102,contig_35,contig_75,contig_76,contig_44,contig_107,contig_16,contig_78,contig_48,contig_68,contig_82,contig_21,contig_40,contig_38,contig_23,contig_4,contig_52,contig_18,contig_58,contig_5,contig_47,contig_113,contig_73,contig_49,contig_80,contig_26,contig_8,contig_112,contig_74,contig_54,contig_24,contig_83,contig_85,contig_65,contig_63,contig_84,contig_37,contig_55,contig_103,contig_25,contig_13,contig_66,contig_110,contig_96,contig_22,contig_92,contig_57,contig_12,contig_111,contig_72,contig_90,contig_46,contig_42,contig_34,contig_69,contig_59,contig_94,contig_56,contig_50,contig_10,contig_45,contig_9,contig_19,contig_97,contig_30,contig_87,contig_106,contig_41</t>
  </si>
  <si>
    <t>ZM-Kpn.r2.20x</t>
  </si>
  <si>
    <t>contig_104,contig_3,contig_36,contig_43,contig_88,contig_61,contig_70,contig_118,contig_114,contig_27,contig_53,contig_77,contig_1,contig_101,contig_2,contig_6,contig_11,contig_60,contig_91,contig_79,contig_62,contig_28,contig_33,contig_100,contig_115,contig_39,contig_99,contig_71,contig_93,contig_14,contig_81,contig_117,contig_98,contig_108,contig_105,contig_17,contig_89,contig_29,contig_86,contig_95,contig_64,contig_15,contig_67,contig_20,contig_7,contig_102,contig_35,contig_75,contig_76,contig_44,contig_107,contig_16,contig_78,contig_48,contig_68,contig_82,contig_21,contig_18,contig_38,contig_23,contig_4,contig_40,contig_52,contig_58,contig_5,contig_47,contig_113,contig_73,contig_49,contig_80,contig_26,contig_8,contig_112,contig_74,contig_54,contig_24,contig_83,contig_85,contig_65,contig_63,contig_84,contig_55,contig_37,contig_103,contig_25,contig_13,contig_66,contig_116,contig_110,contig_96,contig_22,contig_92,contig_57,contig_12,contig_111,contig_72,contig_90,contig_119,contig_46,contig_42,contig_34,contig_69,contig_59,contig_94,contig_56,contig_50,contig_10,contig_45,contig_9,contig_51,contig_19,contig_97,contig_30,contig_87,contig_106,contig_41,contig_109</t>
  </si>
  <si>
    <t>ZM-Kpn.r3.20x</t>
  </si>
  <si>
    <t>contig_104,contig_43,contig_36,contig_88,contig_3,contig_32,contig_61,contig_70,contig_118,contig_114,contig_27,contig_53,contig_77,contig_1,contig_101,contig_2,contig_6,contig_11,contig_60,contig_91,contig_79,contig_62,contig_28,contig_33,contig_100,contig_115,contig_39,contig_99,contig_71,contig_93,contig_14,contig_81,contig_117,contig_98,contig_108,contig_105,contig_17,contig_31,contig_89,contig_29,contig_86,contig_95,contig_64,contig_127,contig_15,contig_67,contig_20,contig_7,contig_122,contig_102,contig_35,contig_125,contig_75,contig_76,contig_130,contig_44,contig_107,contig_123,contig_78,contig_121,contig_48,contig_68,contig_82,contig_21,contig_18,contig_38,contig_23,contig_4,contig_40,contig_52,contig_58,contig_5,contig_47,contig_73,contig_113,contig_49,contig_80,contig_120,contig_129,contig_26,contig_8,contig_112,contig_74,contig_54,contig_24,contig_83,contig_85,contig_65,contig_63,contig_84,contig_55,contig_37,contig_103,contig_25,contig_126,contig_66,contig_116,contig_110,contig_96,contig_22,contig_92,contig_57,contig_124,contig_111,contig_72,contig_90,contig_119,contig_46,contig_42,contig_34,contig_69,contig_59,contig_94,contig_56,contig_50,contig_10,contig_45,contig_9,contig_51,contig_128,contig_19,contig_97,contig_30,contig_87,contig_106,contig_41,contig_109</t>
  </si>
  <si>
    <t>ZM-Kpn.r1.30x</t>
  </si>
  <si>
    <t>contig_43,contig_36,contig_3,contig_32,contig_61,contig_70,contig_27,contig_53,contig_77,contig_1,contig_2,contig_6,contig_11,contig_60,contig_79,contig_62,contig_28,contig_33,contig_39,contig_71,contig_81,contig_14,contig_17,contig_31,contig_29,contig_86,contig_64,contig_15,contig_67,contig_20,contig_7,contig_35,contig_75,contig_76,contig_16,contig_78,contig_48,contig_68,contig_82,contig_21,contig_18,contig_40,contig_23,contig_4,contig_38,contig_52,contig_58,contig_5,contig_47,contig_73,contig_49,contig_80,contig_26,contig_8,contig_74,contig_54,contig_24,contig_83,contig_85,contig_65,contig_63,contig_84,contig_37,contig_55,contig_25,contig_13,contig_66,contig_22,contig_57,contig_12,contig_72,contig_46,contig_42,contig_34,contig_69,contig_59,contig_56,contig_10,contig_45,contig_9,contig_51,contig_19,contig_30,contig_87,contig_41</t>
  </si>
  <si>
    <t>ZM-Kpn.r2.30x</t>
  </si>
  <si>
    <t>contig_3,contig_36,contig_43,contig_88,contig_32,contig_61,contig_70,contig_27,contig_53,contig_77,contig_1,contig_2,contig_6,contig_11,contig_60,contig_91,contig_79,contig_62,contig_28,contig_33,contig_39,contig_71,contig_93,contig_81,contig_14,contig_17,contig_31,contig_89,contig_29,contig_86,contig_64,contig_15,contig_7,contig_20,contig_67,contig_35,contig_75,contig_76,contig_44,contig_16,contig_78,contig_48,contig_68,contig_82,contig_21,contig_18,contig_38,contig_23,contig_4,contig_40,contig_52,contig_58,contig_5,contig_47,contig_73,contig_49,contig_26,contig_8,contig_74,contig_54,contig_83,contig_24,contig_85,contig_65,contig_63,contig_84,contig_37,contig_55,contig_25,contig_13,contig_66,contig_22,contig_92,contig_57,contig_12,contig_72,contig_90,contig_46,contig_42,contig_34,contig_69,contig_59,contig_94,contig_56,contig_50,contig_10,contig_45,contig_9,contig_51,contig_19,contig_30,contig_87,contig_41</t>
  </si>
  <si>
    <t>ZM-Kpn.r3.30x</t>
  </si>
  <si>
    <t>contig_3,contig_43,contig_36,contig_32,contig_61,contig_70,contig_27,contig_53,contig_77,contig_1,contig_2,contig_6,contig_11,contig_60,contig_79,contig_62,contig_28,contig_33,contig_39,contig_71,contig_81,contig_14,contig_17,contig_31,contig_29,contig_86,contig_64,contig_15,contig_67,contig_20,contig_7,contig_35,contig_75,contig_76,contig_44,contig_16,contig_78,contig_48,contig_68,contig_82,contig_21,contig_18,contig_38,contig_23,contig_4,contig_52,contig_58,contig_5,contig_47,contig_73,contig_49,contig_80,contig_26,contig_8,contig_74,contig_54,contig_24,contig_83,contig_85,contig_65,contig_63,contig_84,contig_37,contig_55,contig_25,contig_13,contig_66,contig_22,contig_57,contig_12,contig_72,contig_46,contig_34,contig_69,contig_59,contig_56,contig_50,contig_10,contig_45,contig_9,contig_51,contig_19,contig_30</t>
  </si>
  <si>
    <t>ZM-Kpn.r1.50x</t>
  </si>
  <si>
    <t>contig_57,contig_3,contig_36,contig_43,contig_32,contig_61,contig_21,contig_12,contig_18,contig_38,contig_23,contig_4,contig_17,contig_40,contig_52,contig_5,contig_58,contig_31,contig_47,contig_29,contig_49,contig_64,contig_15,contig_46,contig_7,contig_26,contig_8,contig_42,contig_34,contig_35,contig_54,contig_24,contig_27,contig_53,contig_59,contig_1,contig_44,contig_56,contig_16,contig_50,contig_2,contig_6,contig_10,contig_37,contig_45,contig_11,contig_25,contig_55,contig_51,contig_60,contig_13,contig_19,contig_9,contig_62,contig_28,contig_33,contig_30,contig_41,contig_39,contig_22,contig_14</t>
  </si>
  <si>
    <t>ZM-Kpn.r2.50x</t>
  </si>
  <si>
    <t>contig_57,contig_3,contig_36,contig_43,contig_32,contig_61,contig_21,contig_12,contig_18,contig_38,contig_23,contig_4,contig_17,contig_40,contig_52,contig_5,contig_58,contig_31,contig_47,contig_29,contig_49,contig_15,contig_46,contig_7,contig_20,contig_26,contig_8,contig_42,contig_34,contig_35,contig_54,contig_24,contig_27,contig_53,contig_59,contig_1,contig_44,contig_56,contig_16,contig_50,contig_2,contig_6,contig_55,contig_10,contig_45,contig_11,contig_25,contig_9,contig_51,contig_48,contig_13,contig_19,contig_60,contig_37,contig_30,contig_28,contig_33,contig_62,contig_41,contig_39,contig_22,contig_14</t>
  </si>
  <si>
    <t>ZM-Kpn.r3.50x</t>
  </si>
  <si>
    <t>contig_57,contig_3,contig_36,contig_43,contig_32,contig_61,contig_21,contig_12,contig_18,contig_40,contig_23,contig_4,contig_17,contig_52,contig_38,contig_5,contig_31,contig_47,contig_29,contig_55,contig_49,contig_64,contig_15,contig_46,contig_67,contig_20,contig_26,contig_7,contig_8,contig_42,contig_34,contig_35,contig_54,contig_24,contig_27,contig_59,contig_53,contig_1,contig_63,contig_65,contig_44,contig_16,contig_50,contig_2,contig_10,contig_37,contig_45,contig_11,contig_25,contig_60,contig_51,contig_48,contig_13,contig_19,contig_9,contig_66,contig_30,contig_62,contig_33,contig_28,contig_41,contig_39,contig_22,contig_14</t>
  </si>
  <si>
    <t>ZM-Kpn.r1.80x</t>
  </si>
  <si>
    <t>contig_3,contig_36,contig_43,contig_32,contig_21,contig_12,contig_18,contig_38,contig_23,contig_40,contig_17,contig_4,contig_5,contig_31,contig_47,contig_29,contig_15,contig_46,contig_7,contig_26,contig_20,contig_8,contig_42,contig_34,contig_35,contig_24,contig_1,contig_44,contig_50,contig_2,contig_6,contig_10,contig_37,contig_45,contig_11,contig_25,contig_9,contig_51,contig_48,contig_13,contig_19,contig_30,contig_28,contig_33,contig_41,contig_39,contig_22,contig_14</t>
  </si>
  <si>
    <t>ZM-Kpn.r2.80x</t>
  </si>
  <si>
    <t>contig_3,contig_36,contig_43,contig_32,contig_21,contig_12,contig_18,contig_38,contig_23,contig_4,contig_17,contig_40,contig_5,contig_31,contig_29,contig_15,contig_7,contig_20,contig_8,contig_42,contig_34,contig_35,contig_24,contig_27,contig_1,contig_44,contig_16,contig_2,contig_6,contig_10,contig_37,contig_45,contig_9,contig_25,contig_13,contig_19,contig_30,contig_28,contig_33,contig_41,contig_39,contig_22,contig_14</t>
  </si>
  <si>
    <t>ZM-Kpn.r3.80x</t>
  </si>
  <si>
    <t>contig_3,contig_36,contig_43,contig_32,contig_21,contig_12,contig_18,contig_40,contig_23,contig_4,contig_17,contig_5,contig_31,contig_47,contig_29,contig_49,contig_15,contig_46,contig_7,contig_20,contig_26,contig_8,contig_42,contig_34,contig_35,contig_24,contig_27,contig_1,contig_44,contig_16,contig_50,contig_2,contig_6,contig_10,contig_37,contig_45,contig_11,contig_25,contig_9,contig_51,contig_48,contig_13,contig_19,contig_30,contig_28,contig_33,contig_41,contig_39,contig_22,contig_14</t>
  </si>
  <si>
    <t>ZM-Kpn.r1.100x</t>
  </si>
  <si>
    <t>contig_3,contig_36,contig_43,contig_32,contig_21,contig_12,contig_18,contig_38,contig_4,contig_40,contig_17,contig_23,contig_5,contig_31,contig_29,contig_15,contig_7,contig_26,contig_20,contig_8,contig_42,contig_34,contig_35,contig_24,contig_27,contig_1,contig_16,contig_2,contig_6,contig_10,contig_37,contig_11,contig_25,contig_9,contig_13,contig_19,contig_30,contig_28,contig_33,contig_41,contig_39,contig_22,contig_14</t>
  </si>
  <si>
    <t>ZM-Kpn.r2.100x</t>
  </si>
  <si>
    <t>contig_3,contig_32,contig_21,contig_12,contig_18,contig_23,contig_4,contig_17,contig_5,contig_31,contig_29,contig_15,contig_7,contig_20,contig_26,contig_8,contig_24,contig_27,contig_1,contig_16,contig_2,contig_6,contig_10,contig_11,contig_25,contig_9,contig_13,contig_19,contig_30,contig_28,contig_33,contig_22,contig_14</t>
  </si>
  <si>
    <t>ZM-Kpn.r3.100x</t>
  </si>
  <si>
    <t>contig_36,contig_32,contig_21,contig_12,contig_18,contig_38,contig_23,contig_4,contig_17,contig_5,contig_29,contig_15,contig_7,contig_26,contig_20,contig_8,contig_34,contig_35,contig_24,contig_27,contig_1,contig_16,contig_2,contig_6,contig_10,contig_37,contig_11,contig_25,contig_9,contig_13,contig_19,contig_30,contig_28,contig_33,contig_22,contig_14</t>
  </si>
  <si>
    <r>
      <rPr>
        <b/>
        <i/>
        <sz val="12"/>
        <color rgb="FF000000"/>
        <rFont val="Arial"/>
        <family val="2"/>
        <charset val="1"/>
      </rPr>
      <t>Pseudomonas aeruginosa</t>
    </r>
    <r>
      <rPr>
        <b/>
        <sz val="12"/>
        <color rgb="FF000000"/>
        <rFont val="Arial"/>
        <family val="2"/>
        <charset val="1"/>
      </rPr>
      <t xml:space="preserve"> (Pae)</t>
    </r>
  </si>
  <si>
    <t>ZM-Pae.r1.20x</t>
  </si>
  <si>
    <t>ZM-Pae.r2.20x</t>
  </si>
  <si>
    <t>ZM-Pae.r3.20x</t>
  </si>
  <si>
    <t>ZM-Pae.r1.30x</t>
  </si>
  <si>
    <t>ZM-Pae.r2.30x</t>
  </si>
  <si>
    <t>ZM-Pae.r3.30x</t>
  </si>
  <si>
    <t>ZM-Pae.r1.50x</t>
  </si>
  <si>
    <t>ZM-Pae.r2.50x</t>
  </si>
  <si>
    <t>ZM-Pae.r3.50x</t>
  </si>
  <si>
    <t>ZM-Pae.r1.80x</t>
  </si>
  <si>
    <t>ZM-Pae.r2.80x</t>
  </si>
  <si>
    <t>ZM-Pae.r3.80x</t>
  </si>
  <si>
    <t>ZM-Pae.r1.100x</t>
  </si>
  <si>
    <t>ZM-Pae.r2.100x</t>
  </si>
  <si>
    <t>ZM-Pae.r3.100x</t>
  </si>
  <si>
    <r>
      <rPr>
        <b/>
        <i/>
        <sz val="12"/>
        <color rgb="FF000000"/>
        <rFont val="Arial"/>
        <family val="2"/>
        <charset val="1"/>
      </rPr>
      <t xml:space="preserve">Salmonella spp. group D </t>
    </r>
    <r>
      <rPr>
        <b/>
        <sz val="12"/>
        <color rgb="FF000000"/>
        <rFont val="Arial"/>
        <family val="2"/>
        <charset val="1"/>
      </rPr>
      <t>(Sgd)</t>
    </r>
  </si>
  <si>
    <t>ZM-Sgd.r1.20x</t>
  </si>
  <si>
    <t>contig_9,contig_3,contig_1,contig_7,contig_4,contig_8,contig_2,contig_6,contig_5</t>
  </si>
  <si>
    <t>ZM-Sgd.r2.20x</t>
  </si>
  <si>
    <t>contig_10,contig_9,contig_3,contig_1,contig_4,contig_8,contig_2,contig_6,contig_5</t>
  </si>
  <si>
    <t>ZM-Sgd.r3.20x</t>
  </si>
  <si>
    <t>contig_10,contig_11,contig_9,contig_3,contig_1,contig_12,contig_4,contig_8,contig_2,contig_6,contig_5</t>
  </si>
  <si>
    <t>ZM-Sgd.r1.30x</t>
  </si>
  <si>
    <t>ZM-Sgd.r2.30x</t>
  </si>
  <si>
    <t>ZM-Sgd.r3.30x</t>
  </si>
  <si>
    <t>ZM-Sgd.r1.50x</t>
  </si>
  <si>
    <t>ZM-Sgd.r2.50x</t>
  </si>
  <si>
    <t>ZM-Sgd.r3.50x</t>
  </si>
  <si>
    <t>ZM-Sgd.r1.80x</t>
  </si>
  <si>
    <t>ZM-Sgd.r2.80x</t>
  </si>
  <si>
    <t>ZM-Sgd.r3.80x</t>
  </si>
  <si>
    <t>ZM-Sgd.r1.100X</t>
  </si>
  <si>
    <t>ZM-Sgd.r2.100X</t>
  </si>
  <si>
    <t>ZM-Sgd.r3.100X</t>
  </si>
  <si>
    <t xml:space="preserve">Raw read </t>
  </si>
  <si>
    <t xml:space="preserve">Assembled genome </t>
  </si>
  <si>
    <t>NB-Efa.r1.20x</t>
  </si>
  <si>
    <t>contig_10,contig_9,contig_11,contig_3,contig_13,contig_1,contig_12,contig_7,contig_15,contig_16,contig_4,contig_8,contig_2,contig_14,contig_5</t>
  </si>
  <si>
    <t>NB-Efa.r2.20x</t>
  </si>
  <si>
    <t>contig_9,contig_3,contig_8,contig_14,contig_19,contig_13,contig_21,contig_1,contig_15,contig_7,contig_20,contig_16,contig_4,contig_17,contig_2,contig_6,contig_5</t>
  </si>
  <si>
    <t>NB-Efa.r3.20x</t>
  </si>
  <si>
    <t>contig_10,contig_11,contig_9,contig_8,contig_14,contig_13,contig_1,contig_12,contig_7,contig_15,contig_16,contig_4,contig_17,contig_2,contig_6,contig_5</t>
  </si>
  <si>
    <t>NB-Efa.r1.30x</t>
  </si>
  <si>
    <t>NB-Efa.r2.30x</t>
  </si>
  <si>
    <t>contig_10,contig_11,contig_9,contig_3,contig_14,contig_13,contig_1,contig_15,contig_7,contig_12,contig_4,contig_2,contig_6,contig_5</t>
  </si>
  <si>
    <t>NB-Efa.r3.30x</t>
  </si>
  <si>
    <t>NB-Efa.r1.50x</t>
  </si>
  <si>
    <t>NB-Efa.r2.50x</t>
  </si>
  <si>
    <t>contig_3,contig_1,contig_7,contig_4,contig_2,contig_6,contig_5</t>
  </si>
  <si>
    <t>NB-Efa.r3.50x</t>
  </si>
  <si>
    <t>NB-Efa.r1.80x</t>
  </si>
  <si>
    <t>contig_3,contig_1,contig_4,contig_2,contig_6,contig_5</t>
  </si>
  <si>
    <t>NB-Efa.r2.80x</t>
  </si>
  <si>
    <t>NB-Efa.r3.80x</t>
  </si>
  <si>
    <t>NB-Efa.r1.100X</t>
  </si>
  <si>
    <t>NB-Efa.r2.100X</t>
  </si>
  <si>
    <t>NB-Efa.r3.100X</t>
  </si>
  <si>
    <t>NB-Sag.r1.20x</t>
  </si>
  <si>
    <t>contig_3,contig_36,contig_88,contig_32,contig_61,contig_70,contig_27,contig_53,contig_77,contig_1,contig_2,contig_11,contig_60,contig_91,contig_79,contig_62,contig_28,contig_33,contig_100,contig_39,contig_99,contig_71,contig_93,contig_81,contig_14,contig_98,contig_17,contig_31,contig_89,contig_29,contig_86,contig_95,contig_64,contig_15,contig_67,contig_20,contig_35,contig_75,contig_76,contig_44,contig_16,contig_78,contig_48,contig_68,contig_21,contig_18,contig_38,contig_23,contig_4,contig_40,contig_52,contig_58,contig_5,contig_47,contig_73,contig_49,contig_80,contig_26,contig_74,contig_54,contig_24,contig_83,contig_85,contig_65,contig_63,contig_84,contig_37,contig_25,contig_13,contig_66,contig_96,contig_22,contig_92,contig_57,contig_12,contig_72,contig_90,contig_46,contig_42,contig_34,contig_69,contig_59,contig_94,contig_56,contig_50,contig_10,contig_45,contig_9,contig_51,contig_19,contig_97,contig_30,contig_87,contig_41</t>
  </si>
  <si>
    <t>NB-Sag.r2.20x</t>
  </si>
  <si>
    <t>contig_3,contig_43,contig_88,contig_32,contig_61,contig_70,contig_27,contig_53,contig_77,contig_1,contig_2,contig_6,contig_11,contig_60,contig_91,contig_79,contig_62,contig_28,contig_33,contig_39,contig_71,contig_93,contig_81,contig_14,contig_98,contig_17,contig_31,contig_89,contig_29,contig_86,contig_95,contig_64,contig_15,contig_67,contig_20,contig_35,contig_75,contig_76,contig_44,contig_16,contig_78,contig_48,contig_68,contig_82,contig_21,contig_18,contig_38,contig_23,contig_4,contig_40,contig_52,contig_58,contig_5,contig_47,contig_73,contig_49,contig_80,contig_26,contig_8,contig_74,contig_54,contig_24,contig_83,contig_85,contig_65,contig_63,contig_84,contig_37,contig_55,contig_25,contig_13,contig_66,contig_96,contig_22,contig_92,contig_12,contig_72,contig_90,contig_46,contig_42,contig_34,contig_69,contig_59,contig_94,contig_50,contig_10,contig_45,contig_9,contig_51,contig_19,contig_97,contig_30,contig_87,contig_41</t>
  </si>
  <si>
    <t>NB-Sag.r3.20x</t>
  </si>
  <si>
    <t>contig_3,contig_36,contig_43,contig_88,contig_32,contig_61,contig_70,contig_27,contig_53,contig_77,contig_1,contig_6,contig_11,contig_60,contig_91,contig_79,contig_62,contig_28,contig_33,contig_39,contig_71,contig_93,contig_81,contig_17,contig_31,contig_89,contig_29,contig_86,contig_95,contig_64,contig_67,contig_20,contig_35,contig_75,contig_76,contig_44,contig_16,contig_78,contig_48,contig_68,contig_82,contig_21,contig_18,contig_38,contig_23,contig_4,contig_40,contig_52,contig_58,contig_47,contig_73,contig_49,contig_80,contig_26,contig_74,contig_54,contig_24,contig_83,contig_85,contig_65,contig_63,contig_84,contig_37,contig_55,contig_25,contig_13,contig_66,contig_96,contig_92,contig_57,contig_12,contig_72,contig_90,contig_46,contig_42,contig_34,contig_69,contig_59,contig_94,contig_56,contig_45,contig_9,contig_51,contig_19,contig_30,contig_87,contig_41</t>
  </si>
  <si>
    <t>NB-Sag.r1.30x</t>
  </si>
  <si>
    <t>contig_57,contig_3,contig_36,contig_43,contig_32,contig_61,contig_21,contig_12,contig_18,contig_38,contig_23,contig_4,contig_17,contig_40,contig_52,contig_5,contig_58,contig_70,contig_47,contig_29,contig_73,contig_72,contig_49,contig_64,contig_15,contig_46,contig_67,contig_20,contig_26,contig_7,contig_8,contig_42,contig_34,contig_35,contig_74,contig_54,contig_69,contig_24,contig_27,contig_75,contig_53,contig_59,contig_1,contig_44,contig_56,contig_63,contig_16,contig_50,contig_65,contig_6,contig_10,contig_37,contig_45,contig_11,contig_25,contig_55,contig_51,contig_48,contig_13,contig_19,contig_9,contig_68,contig_66,contig_30,contig_28,contig_33,contig_62,contig_41,contig_39,contig_71,contig_22</t>
  </si>
  <si>
    <t>NB-Sag.r2.30x</t>
  </si>
  <si>
    <t>contig_57,contig_3,contig_36,contig_43,contig_32,contig_21,contig_12,contig_18,contig_38,contig_23,contig_4,contig_17,contig_40,contig_52,contig_5,contig_58,contig_70,contig_9,contig_31,contig_47,contig_73,contig_72,contig_49,contig_64,contig_15,contig_46,contig_67,contig_20,contig_26,contig_7,contig_8,contig_42,contig_34,contig_35,contig_74,contig_54,contig_69,contig_24,contig_27,contig_75,contig_53,contig_59,contig_77,contig_65,contig_44,contig_56,contig_63,contig_16,contig_50,contig_76,contig_2,contig_6,contig_10,contig_37,contig_45,contig_55,contig_25,contig_60,contig_51,contig_48,contig_13,contig_19,contig_78,contig_68,contig_66,contig_79,contig_30,contig_28,contig_33,contig_62,contig_41,contig_39,contig_71,contig_22,contig_14</t>
  </si>
  <si>
    <t>NB-Sag.r3.30x</t>
  </si>
  <si>
    <t>contig_57,contig_3,contig_36,contig_43,contig_32,contig_61,contig_21,contig_12,contig_18,contig_38,contig_23,contig_4,contig_17,contig_40,contig_52,contig_5,contig_58,contig_70,contig_9,contig_31,contig_47,contig_73,contig_72,contig_49,contig_15,contig_46,contig_67,contig_20,contig_26,contig_7,contig_8,contig_42,contig_34,contig_35,contig_74,contig_54,contig_69,contig_24,contig_27,contig_75,contig_53,contig_59,contig_1,contig_44,contig_56,contig_63,contig_16,contig_50,contig_65,contig_2,contig_6,contig_10,contig_37,contig_45,contig_11,contig_25,contig_55,contig_51,contig_48,contig_13,contig_19,contig_60,contig_68,contig_66,contig_30,contig_28,contig_33,contig_62,contig_41,contig_39,contig_71,contig_22</t>
  </si>
  <si>
    <t>NB-Sag.r1.50x</t>
  </si>
  <si>
    <t>contig_57,contig_3,contig_36,contig_43,contig_32,contig_61,contig_12,contig_18,contig_38,contig_23,contig_40,contig_17,contig_52,contig_58,contig_5,contig_9,contig_31,contig_47,contig_29,contig_73,contig_72,contig_49,contig_64,contig_15,contig_46,contig_67,contig_20,contig_26,contig_7,contig_8,contig_42,contig_34,contig_35,contig_74,contig_54,contig_69,contig_24,contig_27,contig_75,contig_53,contig_59,contig_1,contig_44,contig_56,contig_63,contig_16,contig_50,contig_65,contig_76,contig_2,contig_6,contig_10,contig_37,contig_45,contig_11,contig_25,contig_55,contig_51,contig_48,contig_13,contig_19,contig_60,contig_68,contig_66,contig_62,contig_28,contig_33,contig_41,contig_39,contig_71,contig_22,contig_14</t>
  </si>
  <si>
    <t>NB-Sag.r2.50x</t>
  </si>
  <si>
    <t>contig_57,contig_3,contig_36,contig_43,contig_32,contig_61,contig_21,contig_12,contig_18,contig_38,contig_23,contig_4,contig_17,contig_40,contig_52,contig_58,contig_70,contig_9,contig_47,contig_29,contig_73,contig_72,contig_49,contig_64,contig_15,contig_46,contig_67,contig_20,contig_26,contig_7,contig_8,contig_42,contig_34,contig_35,contig_74,contig_54,contig_69,contig_24,contig_27,contig_75,contig_53,contig_59,contig_77,contig_1,contig_44,contig_56,contig_65,contig_16,contig_50,contig_76,contig_2,contig_6,contig_10,contig_37,contig_45,contig_11,contig_25,contig_55,contig_51,contig_48,contig_13,contig_19,contig_60,contig_68,contig_66,contig_30,contig_28,contig_33,contig_62,contig_41,contig_39,contig_78,contig_71,contig_22,contig_14</t>
  </si>
  <si>
    <t>NB-Sag.r3.50x</t>
  </si>
  <si>
    <t>contig_57,contig_3,contig_36,contig_43,contig_32,contig_61,contig_21,contig_12,contig_18,contig_38,contig_23,contig_40,contig_52,contig_58,contig_5,contig_70,contig_9,contig_31,contig_47,contig_29,contig_73,contig_72,contig_49,contig_64,contig_15,contig_67,contig_20,contig_26,contig_7,contig_8,contig_42,contig_34,contig_35,contig_74,contig_54,contig_69,contig_24,contig_27,contig_75,contig_53,contig_59,contig_77,contig_1,contig_44,contig_56,contig_63,contig_16,contig_50,contig_65,contig_76,contig_2,contig_6,contig_10,contig_37,contig_45,contig_11,contig_25,contig_55,contig_51,contig_48,contig_13,contig_19,contig_60,contig_68,contig_66,contig_79,contig_62,contig_28,contig_33,contig_41,contig_39,contig_78,contig_22,contig_14</t>
  </si>
  <si>
    <t>NB-Sag.r1.80x</t>
  </si>
  <si>
    <t>contig_57,contig_3,contig_36,contig_43,contig_61,contig_21,contig_12,contig_18,contig_38,contig_40,contig_52,contig_17,contig_58,contig_5,contig_9,contig_31,contig_47,contig_29,contig_73,contig_72,contig_49,contig_64,contig_15,contig_46,contig_67,contig_20,contig_26,contig_7,contig_8,contig_42,contig_34,contig_35,contig_74,contig_54,contig_69,contig_24,contig_27,contig_75,contig_53,contig_59,contig_77,contig_1,contig_44,contig_56,contig_63,contig_16,contig_50,contig_65,contig_76,contig_2,contig_6,contig_10,contig_37,contig_45,contig_11,contig_25,contig_55,contig_51,contig_48,contig_13,contig_19,contig_60,contig_68,contig_66,contig_79,contig_30,contig_28,contig_33,contig_62,contig_41,contig_39,contig_78,contig_71,contig_22,contig_14</t>
  </si>
  <si>
    <t>NB-Sag.r2.80x</t>
  </si>
  <si>
    <t>contig_57,contig_3,contig_36,contig_43,contig_32,contig_61,contig_21,contig_12,contig_18,contig_38,contig_23,contig_4,contig_17,contig_40,contig_52,contig_5,contig_58,contig_70,contig_9,contig_31,contig_47,contig_73,contig_72,contig_49,contig_46,contig_67,contig_20,contig_26,contig_7,contig_8,contig_42,contig_34,contig_35,contig_74,contig_54,contig_69,contig_24,contig_27,contig_75,contig_53,contig_59,contig_1,contig_44,contig_56,contig_63,contig_16,contig_50,contig_65,contig_2,contig_6,contig_10,contig_37,contig_45,contig_11,contig_25,contig_55,contig_51,contig_48,contig_13,contig_19,contig_60,contig_68,contig_66,contig_30,contig_28,contig_33,contig_62,contig_41,contig_39,contig_71,contig_22,contig_14</t>
  </si>
  <si>
    <t>NB-Sag.r3.80x</t>
  </si>
  <si>
    <t>contig_57,contig_3,contig_36,contig_43,contig_32,contig_21,contig_12,contig_18,contig_38,contig_23,contig_4,contig_40,contig_52,contig_58,contig_5,contig_70,contig_31,contig_47,contig_29,contig_73,contig_72,contig_49,contig_64,contig_15,contig_46,contig_67,contig_20,contig_26,contig_7,contig_42,contig_34,contig_35,contig_74,contig_54,contig_69,contig_24,contig_27,contig_53,contig_59,contig_1,contig_44,contig_56,contig_63,contig_16,contig_50,contig_65,contig_2,contig_6,contig_10,contig_37,contig_45,contig_11,contig_55,contig_60,contig_51,contig_48,contig_13,contig_19,contig_9,contig_68,contig_66,contig_30,contig_28,contig_33,contig_62,contig_41,contig_39,contig_71,contig_22,contig_14</t>
  </si>
  <si>
    <t>NB-Sag.r1.100X</t>
  </si>
  <si>
    <t>contig_3,contig_36,contig_43,contig_32,contig_61,contig_70,contig_27,contig_53,contig_77,contig_1,contig_2,contig_6,contig_11,contig_60,contig_79,contig_39,contig_71,contig_81,contig_14,contig_17,contig_31,contig_29,contig_64,contig_15,contig_67,contig_20,contig_7,contig_35,contig_75,contig_76,contig_44,contig_16,contig_78,contig_48,contig_68,contig_82,contig_21,contig_18,contig_38,contig_23,contig_40,contig_52,contig_58,contig_47,contig_73,contig_49,contig_80,contig_26,contig_8,contig_74,contig_54,contig_24,contig_65,contig_63,contig_37,contig_55,contig_25,contig_13,contig_66,contig_22,contig_57,contig_12,contig_72,contig_46,contig_42,contig_34,contig_69,contig_59,contig_56,contig_50,contig_10,contig_45,contig_9,contig_51,contig_19,contig_30,contig_41</t>
  </si>
  <si>
    <t>NB-Sag.r2.100X</t>
  </si>
  <si>
    <t>contig_57,contig_3,contig_36,contig_43,contig_32,contig_61,contig_21,contig_12,contig_18,contig_38,contig_23,contig_4,contig_40,contig_52,contig_58,contig_5,contig_70,contig_9,contig_31,contig_47,contig_29,contig_73,contig_72,contig_49,contig_64,contig_15,contig_46,contig_67,contig_20,contig_26,contig_8,contig_42,contig_34,contig_35,contig_74,contig_54,contig_24,contig_75,contig_53,contig_59,contig_1,contig_44,contig_56,contig_63,contig_16,contig_50,contig_65,contig_76,contig_2,contig_6,contig_10,contig_37,contig_45,contig_11,contig_25,contig_55,contig_51,contig_48,contig_13,contig_19,contig_60,contig_68,contig_66,contig_30,contig_28,contig_33,contig_62,contig_41,contig_39,contig_71,contig_22,contig_14</t>
  </si>
  <si>
    <t>NB-Sag.r3.100X</t>
  </si>
  <si>
    <t>contig_57,contig_3,contig_36,contig_43,contig_32,contig_61,contig_21,contig_12,contig_18,contig_38,contig_4,contig_40,contig_17,contig_52,contig_58,contig_5,contig_70,contig_31,contig_47,contig_29,contig_73,contig_72,contig_49,contig_64,contig_15,contig_46,contig_67,contig_20,contig_26,contig_7,contig_8,contig_42,contig_34,contig_35,contig_74,contig_54,contig_69,contig_24,contig_27,contig_75,contig_53,contig_59,contig_77,contig_1,contig_44,contig_56,contig_63,contig_16,contig_50,contig_65,contig_76,contig_2,contig_6,contig_10,contig_37,contig_45,contig_11,contig_25,contig_55,contig_51,contig_48,contig_19,contig_60,contig_78,contig_9,contig_66,contig_30,contig_28,contig_62,contig_41,contig_39,contig_71,contig_14</t>
  </si>
  <si>
    <t>NB-Ssu.r1.20x</t>
  </si>
  <si>
    <t>contig_10,contig_11,contig_9,contig_1,contig_12,contig_7,contig_8,contig_2,contig_6,contig_5</t>
  </si>
  <si>
    <t>NB-Ssu.r2.20x</t>
  </si>
  <si>
    <t>NB-Ssu.r3.20x</t>
  </si>
  <si>
    <t>contig_3,contig_1,contig_4,contig_2,contig_5</t>
  </si>
  <si>
    <t>NB-Ssu.r1.30x</t>
  </si>
  <si>
    <t>NB-Ssu.r2.30x</t>
  </si>
  <si>
    <t>NB-Ssu.r3.30x</t>
  </si>
  <si>
    <t>NB-Ssu.r1.50x</t>
  </si>
  <si>
    <t>NB-Ssu.r2.50x</t>
  </si>
  <si>
    <t>NB-Ssu.r3.50x</t>
  </si>
  <si>
    <t>NB-Ssu.r1.80x</t>
  </si>
  <si>
    <t>NB-Ssu.r2.80x</t>
  </si>
  <si>
    <t>NB-Ssu.r3.80x</t>
  </si>
  <si>
    <t>NB-Ssu.r1.100X</t>
  </si>
  <si>
    <t>NB-Ssu.r2.100X</t>
  </si>
  <si>
    <t>NB-Ssu.r3.100X</t>
  </si>
  <si>
    <t>NB-Sau.r1.20x</t>
  </si>
  <si>
    <t>NB-Sau.r2.20x</t>
  </si>
  <si>
    <t>NB-Sau.r3.20x</t>
  </si>
  <si>
    <t>NB-Sau.r1.30x</t>
  </si>
  <si>
    <t>NB-Sau.r2.30x</t>
  </si>
  <si>
    <t>NB-Sau.r3.30x</t>
  </si>
  <si>
    <t>NB-Sau.r1.50x</t>
  </si>
  <si>
    <t>NB-Sau.r2.50x</t>
  </si>
  <si>
    <t>NB-Sau.r3.50x</t>
  </si>
  <si>
    <t>NB-Sau.r1.80x</t>
  </si>
  <si>
    <t>NB-Sau.r2.80x</t>
  </si>
  <si>
    <t>NB-Sau.r3.80x</t>
  </si>
  <si>
    <t>NB-Sau.r1.100X</t>
  </si>
  <si>
    <t>NB-Sau.r2.100X</t>
  </si>
  <si>
    <t>NB-Sau.r3.100X</t>
  </si>
  <si>
    <t>NB-Aba.r1.20x</t>
  </si>
  <si>
    <t>contig_9,contig_1,contig_7,contig_4,contig_8,contig_2,contig_5</t>
  </si>
  <si>
    <t>NB-Aba.r2.20x</t>
  </si>
  <si>
    <t>contig_3,contig_1,contig_4,contig_6,contig_5</t>
  </si>
  <si>
    <t>NB-Aba.r3.20x</t>
  </si>
  <si>
    <t>NB-Aba.r1.30x</t>
  </si>
  <si>
    <t>NB-Aba.r2.30x</t>
  </si>
  <si>
    <t>NB-Aba.r3.30x</t>
  </si>
  <si>
    <t>NB-Aba.r1.50x</t>
  </si>
  <si>
    <t>NB-Aba.r2.50x</t>
  </si>
  <si>
    <t>NB-Aba.r3.50x</t>
  </si>
  <si>
    <t>NB-Aba.r1.80x</t>
  </si>
  <si>
    <t>contig_4,contig_1,contig_3,contig_2</t>
  </si>
  <si>
    <t>NB-Aba.r2.80x</t>
  </si>
  <si>
    <t>NB-Aba.r3.80x</t>
  </si>
  <si>
    <t>NB-Aba.r1.100X</t>
  </si>
  <si>
    <t>NB-Aba.r2.100X</t>
  </si>
  <si>
    <t>NB-Aba.r3.100X</t>
  </si>
  <si>
    <t>NB-Kpn.r1.20x</t>
  </si>
  <si>
    <t>contig_3,contig_21,contig_12,contig_18,contig_4,contig_23,contig_17,contig_5,contig_15,contig_7,contig_20,contig_26,contig_8,contig_24,contig_27,contig_1,contig_16,contig_2,contig_6,contig_10,contig_11,contig_9,contig_25,contig_13,contig_19,contig_28,contig_22,contig_14</t>
  </si>
  <si>
    <t>NB-Kpn.r2.20x</t>
  </si>
  <si>
    <t>contig_3,contig_21,contig_12,contig_18,contig_23,contig_4,contig_17,contig_5,contig_15,contig_7,contig_20,contig_26,contig_8,contig_24,contig_1,contig_16,contig_2,contig_6,contig_10,contig_11,contig_25,contig_9,contig_13,contig_19,contig_22,contig_14</t>
  </si>
  <si>
    <t>NB-Kpn.r3.20x</t>
  </si>
  <si>
    <t>contig_3,contig_36,contig_32,contig_21,contig_12,contig_18,contig_4,contig_23,contig_17,contig_5,contig_31,contig_29,contig_15,contig_7,contig_20,contig_26,contig_8,contig_34,contig_35,contig_24,contig_27,contig_1,contig_16,contig_2,contig_6,contig_10,contig_11,contig_9,contig_13,contig_19,contig_30,contig_28,contig_33,contig_22</t>
  </si>
  <si>
    <t>NB-Kpn.r1.30x</t>
  </si>
  <si>
    <t>contig_10,contig_11,contig_9,contig_3,contig_13,contig_6,contig_1,contig_15,contig_7,contig_12,contig_16,contig_4,contig_8,contig_2,contig_14,contig_5</t>
  </si>
  <si>
    <t>NB-Kpn.r2.30x</t>
  </si>
  <si>
    <t>contig_10,contig_11,contig_9,contig_3,contig_14,contig_13,contig_12,contig_1,contig_7,contig_4,contig_8,contig_2,contig_6,contig_5</t>
  </si>
  <si>
    <t>NB-Kpn.r3.30x</t>
  </si>
  <si>
    <t>contig_10,contig_11,contig_3,contig_14,contig_13,contig_1,contig_12,contig_7,contig_4,contig_8,contig_2,contig_6,contig_5</t>
  </si>
  <si>
    <t>NB-Kpn.r1.50x</t>
  </si>
  <si>
    <t>NB-Kpn.r2.50x</t>
  </si>
  <si>
    <t>NB-Kpn.r3.50x</t>
  </si>
  <si>
    <t>contig_9,contig_3,contig_1,contig_7,contig_4,contig_8,contig_2,contig_6</t>
  </si>
  <si>
    <t>NB-Kpn.r1.80x</t>
  </si>
  <si>
    <t>NB-Kpn.r2.80x</t>
  </si>
  <si>
    <t>NB-Kpn.r3.80x</t>
  </si>
  <si>
    <t>contig_3,contig_1,contig_7,contig_4,contig_2,contig_6</t>
  </si>
  <si>
    <t>NB-Kpn.r1.100X</t>
  </si>
  <si>
    <t>NB-Kpn.r2.100X</t>
  </si>
  <si>
    <t>NB-Kpn.r3.100X</t>
  </si>
  <si>
    <t>NB-Pae.r1.20x</t>
  </si>
  <si>
    <t>NB-Pae.r2.20x</t>
  </si>
  <si>
    <t>NB-Pae.r3.20x</t>
  </si>
  <si>
    <t>contig_3,contig_1,contig_4,contig_2,contig_6</t>
  </si>
  <si>
    <t>NB-Pae.r1.30x</t>
  </si>
  <si>
    <t>NB-Pae.r2.30x</t>
  </si>
  <si>
    <t>NB-Pae.r3.30x</t>
  </si>
  <si>
    <t>NB-Pae.r1.50x</t>
  </si>
  <si>
    <t>NB-Pae.r2.50x</t>
  </si>
  <si>
    <t>NB-Pae.r3.50x</t>
  </si>
  <si>
    <t>NB-Pae.r1.80x</t>
  </si>
  <si>
    <t>NB-Pae.r2.80x</t>
  </si>
  <si>
    <t>NB-Pae.r3.80x</t>
  </si>
  <si>
    <t>NB-Pae.r1.100X</t>
  </si>
  <si>
    <t>NB-Pae.r2.100X</t>
  </si>
  <si>
    <t>NB-Pae.r3.100X</t>
  </si>
  <si>
    <t>NB-Sgd.r1.20x</t>
  </si>
  <si>
    <t>contig_3,contig_32,contig_21,contig_12,contig_18,contig_23,contig_4,contig_17,contig_31,contig_29,contig_15,contig_7,contig_26,contig_20,contig_8,contig_34,contig_24,contig_27,contig_1,contig_16,contig_2,contig_6,contig_10,contig_11,contig_25,contig_9,contig_13,contig_19,contig_30,contig_28,contig_33,contig_22,contig_14</t>
  </si>
  <si>
    <t>NB-Sgd.r2.20x</t>
  </si>
  <si>
    <t>contig_3,contig_36,contig_32,contig_21,contig_12,contig_18,contig_38,contig_23,contig_4,contig_17,contig_40,contig_5,contig_31,contig_29,contig_7,contig_20,contig_26,contig_8,contig_34,contig_35,contig_24,contig_27,contig_1,contig_16,contig_2,contig_6,contig_10,contig_37,contig_11,contig_25,contig_9,contig_13,contig_19,contig_30,contig_28,contig_33,contig_39,contig_22</t>
  </si>
  <si>
    <t>NB-Sgd.r3.20x</t>
  </si>
  <si>
    <t>contig_3,contig_36,contig_32,contig_21,contig_12,contig_18,contig_23,contig_4,contig_17,contig_5,contig_31,contig_29,contig_15,contig_7,contig_20,contig_26,contig_8,contig_34,contig_35,contig_24,contig_27,contig_1,contig_16,contig_2,contig_6,contig_10,contig_11,contig_25,contig_9,contig_13,contig_19,contig_30,contig_28,contig_33,contig_22,contig_14</t>
  </si>
  <si>
    <t>NB-Sgd.r1.30x</t>
  </si>
  <si>
    <t>contig_3,contig_12,contig_18,contig_4,contig_17,contig_5,contig_15,contig_7,contig_8,contig_1,contig_16,contig_2,contig_6,contig_10,contig_11,contig_9,contig_19,contig_13,contig_14</t>
  </si>
  <si>
    <t>NB-Sgd.r2.30x</t>
  </si>
  <si>
    <t>contig_10,contig_9,contig_11,contig_3,contig_7,contig_13,contig_19,contig_6,contig_1,contig_12,contig_15,contig_18,contig_16,contig_4,contig_17,contig_2,contig_14,contig_5</t>
  </si>
  <si>
    <t>NB-Sgd.r3.30x</t>
  </si>
  <si>
    <t>contig_10,contig_11,contig_16,contig_3,contig_8,contig_9,contig_13,contig_6,contig_1,contig_12,contig_15,contig_7,contig_4,contig_17,contig_2,contig_14,contig_5</t>
  </si>
  <si>
    <t>NB-Sgd.r1.50x</t>
  </si>
  <si>
    <t>contig_9,contig_3,contig_1,contig_7,contig_4,contig_2,contig_6</t>
  </si>
  <si>
    <t>NB-Sgd.r2.50x</t>
  </si>
  <si>
    <t>NB-Sgd.r3.50x</t>
  </si>
  <si>
    <t>NB-Sgd.r1.80x</t>
  </si>
  <si>
    <t>contig_3,contig_2,contig_1,contig_5</t>
  </si>
  <si>
    <t>NB-Sgd.r2.80x</t>
  </si>
  <si>
    <t>NB-Sgd.r3.80x</t>
  </si>
  <si>
    <t>NB-Sgd.r1.100X</t>
  </si>
  <si>
    <t>NB-Sgd.r2.100X</t>
  </si>
  <si>
    <t>NB-Sgd.r3.100X</t>
  </si>
  <si>
    <t>FM-Efa.r1.20x</t>
  </si>
  <si>
    <t>contig_10,contig_9,contig_3,contig_1,contig_7,contig_8,contig_2,contig_6,contig_5</t>
  </si>
  <si>
    <t>FM-Efa.r2.20x</t>
  </si>
  <si>
    <t>FM-Efa.r3.20x</t>
  </si>
  <si>
    <t>contig_10,contig_9,contig_3,contig_14,contig_13,contig_1,contig_12,contig_7,contig_4,contig_8,contig_2,contig_6</t>
  </si>
  <si>
    <t>FM-Efa.r1.30x</t>
  </si>
  <si>
    <t>FM-Efa.r2.30x</t>
  </si>
  <si>
    <t>contig_10,contig_9,contig_11,contig_3,contig_1,contig_4,contig_8,contig_2,contig_6,contig_5</t>
  </si>
  <si>
    <t>FM-Efa.r3.30x</t>
  </si>
  <si>
    <t>FM-Efa.r1.50x</t>
  </si>
  <si>
    <t>contig_10,contig_9,contig_11,contig_14,contig_13,contig_12,contig_7,contig_4,contig_6</t>
  </si>
  <si>
    <t>FM-Efa.r2.50x</t>
  </si>
  <si>
    <t>contig_10,contig_11,contig_9,contig_3,contig_1,contig_7,contig_4,contig_8,contig_2,contig_5</t>
  </si>
  <si>
    <t>FM-Efa.r3.50x</t>
  </si>
  <si>
    <t>contig_9,contig_3,contig_1,contig_7,contig_4,contig_8,contig_6,contig_5</t>
  </si>
  <si>
    <t>FM-Efa.r1.80x</t>
  </si>
  <si>
    <t>contig_10,contig_9,contig_11,contig_3,contig_12,contig_7,contig_8,contig_2,contig_6,contig_5</t>
  </si>
  <si>
    <t>FM-Efa.r2.80x</t>
  </si>
  <si>
    <t>contig_10,contig_9,contig_11,contig_3,contig_13,contig_15,contig_1,contig_7,contig_12,contig_14,contig_2,contig_6,contig_5</t>
  </si>
  <si>
    <t>FM-Efa.r3.80x</t>
  </si>
  <si>
    <t>contig_10,contig_11,contig_9,contig_3,contig_1,contig_7,contig_4,contig_2,contig_6,contig_5</t>
  </si>
  <si>
    <t>FM-Efa.r1.100X</t>
  </si>
  <si>
    <t>contig_11,contig_9,contig_3,contig_13,contig_1,contig_12,contig_7,contig_14,contig_4,contig_8,contig_6,contig_5</t>
  </si>
  <si>
    <t>FM-Efa.r2.100X</t>
  </si>
  <si>
    <t>contig_10,contig_11,contig_9,contig_3,contig_12,contig_1,contig_7,contig_4,contig_2,contig_6,contig_5</t>
  </si>
  <si>
    <t>FM-Efa.r3.100X</t>
  </si>
  <si>
    <t>contig_10,contig_11,contig_3,contig_13,contig_6,contig_15,contig_1,contig_7,contig_12,contig_4,contig_2,contig_14,contig_5</t>
  </si>
  <si>
    <t>FM-Sag.r1.20x</t>
  </si>
  <si>
    <t>FM-Sag.r2.20x</t>
  </si>
  <si>
    <t>FM-Sag.r3.20x</t>
  </si>
  <si>
    <t>FM-Sag.r1.30x</t>
  </si>
  <si>
    <t>FM-Sag.r2.30x</t>
  </si>
  <si>
    <t>FM-Sag.r3.30x</t>
  </si>
  <si>
    <t>FM-Sag.r1.50x</t>
  </si>
  <si>
    <t>FM-Sag.r2.50x</t>
  </si>
  <si>
    <t>FM-Sag.r3.50x</t>
  </si>
  <si>
    <t>FM-Sag.r1.80x</t>
  </si>
  <si>
    <t>FM-Sag.r2.80x</t>
  </si>
  <si>
    <t>FM-Sag.r3.80x</t>
  </si>
  <si>
    <t>FM-Sag.r1.100X</t>
  </si>
  <si>
    <t>FM-Sag.r2.100X</t>
  </si>
  <si>
    <t>FM-Sag.r3.100X</t>
  </si>
  <si>
    <t>FM-Ssu.r1.20x</t>
  </si>
  <si>
    <t>FM-Ssu.r2.20x</t>
  </si>
  <si>
    <t>FM-Ssu.r3.20x</t>
  </si>
  <si>
    <t>FM-Ssu.r1.30x</t>
  </si>
  <si>
    <t>FM-Ssu.r2.30x</t>
  </si>
  <si>
    <t>FM-Ssu.r3.30x</t>
  </si>
  <si>
    <t>FM-Ssu.r1.50x</t>
  </si>
  <si>
    <t>FM-Ssu.r2.50x</t>
  </si>
  <si>
    <t>FM-Ssu.r3.50x</t>
  </si>
  <si>
    <t>FM-Ssu.r1.80x</t>
  </si>
  <si>
    <t>FM-Ssu.r2.80x</t>
  </si>
  <si>
    <t>FM-Ssu.r3.80x</t>
  </si>
  <si>
    <t>FM-Ssu.r1.100X</t>
  </si>
  <si>
    <t>FM-Ssu.r2.100X</t>
  </si>
  <si>
    <t>FM-Ssu.r3.100X</t>
  </si>
  <si>
    <t>FM-Sau.r1.20x</t>
  </si>
  <si>
    <t>contig_10,contig_11,contig_25,contig_3,contig_9,contig_6,contig_28,contig_17,contig_1,contig_12,contig_7,contig_18,contig_16,contig_4,contig_8,contig_2,contig_14,contig_5</t>
  </si>
  <si>
    <t>FM-Sau.r2.20x</t>
  </si>
  <si>
    <t>contig_3,contig_12,contig_18,contig_23,contig_4,contig_5,contig_15,contig_7,contig_8,contig_24,contig_27,contig_1,contig_2,contig_6,contig_10,contig_9,contig_11,contig_13,contig_19,contig_14</t>
  </si>
  <si>
    <t>FM-Sau.r3.20x</t>
  </si>
  <si>
    <t>contig_3,contig_12,contig_4,contig_5,contig_15,contig_7,contig_26,contig_8,contig_24,contig_27,contig_1,contig_2,contig_6,contig_10,contig_9,contig_13,contig_19,contig_22,contig_14</t>
  </si>
  <si>
    <t>FM-Sau.r1.30x</t>
  </si>
  <si>
    <t>contig_3,contig_12,contig_4,contig_17,contig_5,contig_15,contig_7,contig_26,contig_8,contig_24,contig_27,contig_1,contig_16,contig_2,contig_6,contig_10,contig_11,contig_9,contig_14</t>
  </si>
  <si>
    <t>FM-Sau.r2.30x</t>
  </si>
  <si>
    <t>contig_3,contig_23,contig_4,contig_17,contig_5,contig_15,contig_7,contig_26,contig_8,contig_24,contig_1,contig_16,contig_2,contig_6,contig_10,contig_9,contig_13,contig_19,contig_14</t>
  </si>
  <si>
    <t>FM-Sau.r3.30x</t>
  </si>
  <si>
    <t>contig_11,contig_3,contig_13,contig_19,contig_6,contig_23,contig_21,contig_1,contig_12,contig_15,contig_7,contig_4,contig_8,contig_2,contig_14,contig_5</t>
  </si>
  <si>
    <t>FM-Sau.r1.50x</t>
  </si>
  <si>
    <t>contig_3,contig_12,contig_23,contig_4,contig_5,contig_15,contig_7,contig_20,contig_8,contig_27,contig_1,contig_2,contig_6,contig_10,contig_11,contig_25,contig_9,contig_13,contig_19,contig_28,contig_14</t>
  </si>
  <si>
    <t>FM-Sau.r2.50x</t>
  </si>
  <si>
    <t>contig_12,contig_18,contig_4,contig_17,contig_5,contig_15,contig_7,contig_20,contig_26,contig_8,contig_24,contig_1,contig_6,contig_10,contig_11,contig_25,contig_9,contig_19,contig_28</t>
  </si>
  <si>
    <t>FM-Sau.r3.50x</t>
  </si>
  <si>
    <t>contig_21,contig_12,contig_18,contig_4,contig_5,contig_31,contig_15,contig_7,contig_20,contig_8,contig_24,contig_27,contig_1,contig_16,contig_6,contig_10,contig_11,contig_9,contig_13,contig_19,contig_28,contig_22,contig_14</t>
  </si>
  <si>
    <t>FM-Sau.r1.80x</t>
  </si>
  <si>
    <t>contig_3,contig_12,contig_4,contig_17,contig_5,contig_29,contig_7,contig_26,contig_20,contig_8,contig_24,contig_1,contig_16,contig_2,contig_6,contig_10,contig_11,contig_25,contig_9,contig_14</t>
  </si>
  <si>
    <t>FM-Sau.r2.80x</t>
  </si>
  <si>
    <t>contig_10,contig_11,contig_9,contig_25,contig_8,contig_6,contig_24,contig_21,contig_1,contig_12,contig_7,contig_22,contig_16,contig_4,contig_17,contig_2,contig_14,contig_5</t>
  </si>
  <si>
    <t>FM-Sau.r3.80x</t>
  </si>
  <si>
    <t>contig_10,contig_11,contig_9,contig_3,contig_25,contig_6,contig_23,contig_21,contig_1,contig_12,contig_7,contig_20,contig_16,contig_4,contig_8,contig_2,contig_14,contig_5</t>
  </si>
  <si>
    <t>FM-Sau.r1.100X</t>
  </si>
  <si>
    <t>contig_3,contig_21,contig_12,contig_18,contig_4,contig_17,contig_5,contig_7,contig_26,contig_20,contig_27,contig_1,contig_2,contig_6,contig_10,contig_11,contig_25,contig_9,contig_13,contig_19,contig_30,contig_28,contig_14</t>
  </si>
  <si>
    <t>FM-Sau.r2.100X</t>
  </si>
  <si>
    <t>contig_10,contig_11,contig_9,contig_3,contig_16,contig_6,contig_24,contig_21,contig_17,contig_1,contig_12,contig_15,contig_7,contig_4,contig_8,contig_2,contig_14,contig_5</t>
  </si>
  <si>
    <t>FM-Sau.r3.100X</t>
  </si>
  <si>
    <t>contig_3,contig_12,contig_18,contig_4,contig_5,contig_15,contig_7,contig_20,contig_8,contig_24,contig_1,contig_16,contig_2,contig_6,contig_10,contig_11,contig_25,contig_9,contig_13,contig_19,contig_28</t>
  </si>
  <si>
    <t>FM-Aba.r1.20x</t>
  </si>
  <si>
    <t>FM-Aba.r2.20x</t>
  </si>
  <si>
    <t>FM-Aba.r3.20x</t>
  </si>
  <si>
    <t>FM-Aba.r1.30x</t>
  </si>
  <si>
    <t>FM-Aba.r2.30x</t>
  </si>
  <si>
    <t>FM-Aba.r3.30x</t>
  </si>
  <si>
    <t>FM-Aba.r1.50x</t>
  </si>
  <si>
    <t>contig_4,contig_2,contig_3</t>
  </si>
  <si>
    <t>FM-Aba.r2.50x</t>
  </si>
  <si>
    <t>FM-Aba.r3.50x</t>
  </si>
  <si>
    <t>FM-Aba.r1.80x</t>
  </si>
  <si>
    <t>FM-Aba.r2.80x</t>
  </si>
  <si>
    <t>contig_4,contig_1,contig_3</t>
  </si>
  <si>
    <t>FM-Aba.r3.80x</t>
  </si>
  <si>
    <t>FM-Aba.r1.90X</t>
  </si>
  <si>
    <t>contig_3,contig_4,contig_1,contig_2</t>
  </si>
  <si>
    <t>FM-Aba.r2.90X</t>
  </si>
  <si>
    <t>FM-Aba.r3.90X</t>
  </si>
  <si>
    <t>FM-Kpn.r1.20x</t>
  </si>
  <si>
    <t>contig_3,contig_1,contig_7,contig_6,contig_5</t>
  </si>
  <si>
    <t>FM-Kpn.r2.20x</t>
  </si>
  <si>
    <t>contig_1,contig_4,contig_2,contig_6,contig_5</t>
  </si>
  <si>
    <t>FM-Kpn.r3.20x</t>
  </si>
  <si>
    <t>FM-Kpn.r1.30x</t>
  </si>
  <si>
    <t>contig_4,contig_3,contig_1,contig_5</t>
  </si>
  <si>
    <t>FM-Kpn.r2.30x</t>
  </si>
  <si>
    <t>FM-Kpn.r3.30x</t>
  </si>
  <si>
    <t>FM-Kpn.r1.50x</t>
  </si>
  <si>
    <t>FM-Kpn.r2.50x</t>
  </si>
  <si>
    <t>FM-Kpn.r3.50x</t>
  </si>
  <si>
    <t>FM-Kpn.r1.80x</t>
  </si>
  <si>
    <t>FM-Kpn.r2.80x</t>
  </si>
  <si>
    <t>contig_7,contig_4,contig_8,contig_2,contig_6,contig_5</t>
  </si>
  <si>
    <t>FM-Kpn.r3.80x</t>
  </si>
  <si>
    <t>FM-Kpn.r1.100X</t>
  </si>
  <si>
    <t>FM-Kpn.r2.100X</t>
  </si>
  <si>
    <t>FM-Kpn.r3.100X</t>
  </si>
  <si>
    <t>contig_4,contig_3,contig_1,contig_2</t>
  </si>
  <si>
    <t>FM-Pae.r1.20x</t>
  </si>
  <si>
    <t>FM-Pae.r2.20x</t>
  </si>
  <si>
    <t>FM-Pae.r3.20x</t>
  </si>
  <si>
    <t>FM-Pae.r1.30x</t>
  </si>
  <si>
    <t>FM-Pae.r2.30x</t>
  </si>
  <si>
    <t>FM-Pae.r3.30x</t>
  </si>
  <si>
    <t>FM-Pae.r1.50x</t>
  </si>
  <si>
    <t>FM-Pae.r2.50x</t>
  </si>
  <si>
    <t>FM-Pae.r3.50x</t>
  </si>
  <si>
    <t>FM-Pae.r1.80x</t>
  </si>
  <si>
    <t>FM-Pae.r2.80x</t>
  </si>
  <si>
    <t>FM-Pae.r3.80x</t>
  </si>
  <si>
    <t>FM-Pae.r1.100X</t>
  </si>
  <si>
    <t>FM-Pae.r2.100X</t>
  </si>
  <si>
    <t>FM-Pae.r3.100X</t>
  </si>
  <si>
    <t>FM-Sgd.r1.20x</t>
  </si>
  <si>
    <t>contig_3,contig_2,contig_6,contig_7</t>
  </si>
  <si>
    <t>FM-Sgd.r2.20x</t>
  </si>
  <si>
    <t>FM-Sgd.r3.20x</t>
  </si>
  <si>
    <t>contig_10,contig_9,contig_1,contig_7,contig_8,contig_2,contig_6,contig_5</t>
  </si>
  <si>
    <t>FM-Sgd.r1.30x</t>
  </si>
  <si>
    <t>contig_3,contig_1,contig_7,contig_4,contig_8,contig_2,contig_6</t>
  </si>
  <si>
    <t>FM-Sgd.r2.30x</t>
  </si>
  <si>
    <t>FM-Sgd.r3.30x</t>
  </si>
  <si>
    <t>FM-Sgd.r1.50x</t>
  </si>
  <si>
    <t>FM-Sgd.r2.50x</t>
  </si>
  <si>
    <t>FM-Sgd.r3.50x</t>
  </si>
  <si>
    <t>FM-Sgd.r1.80x</t>
  </si>
  <si>
    <t>FM-Sgd.r2.80x</t>
  </si>
  <si>
    <t>FM-Sgd.r3.80x</t>
  </si>
  <si>
    <t>FM-Sgd.r1.100X</t>
  </si>
  <si>
    <t>FM-Sgd.r2.100X</t>
  </si>
  <si>
    <t>FM-Sgd.r3.100X</t>
  </si>
  <si>
    <t>RO-Efa.r1.20x</t>
  </si>
  <si>
    <t>contig_3,contig_32,contig_21,contig_12,contig_23,contig_4,contig_17,contig_29,contig_15,contig_7,contig_8,contig_34,contig_24,contig_27,contig_1,contig_16,contig_2,contig_10,contig_11,contig_9,contig_13,contig_19,contig_30,contig_28,contig_33,contig_22,contig_14</t>
  </si>
  <si>
    <t>RO-Efa.r2.20x</t>
  </si>
  <si>
    <t>contig_11,contig_9,contig_19,contig_24,contig_23,contig_21,contig_22,contig_1,contig_12,contig_7,contig_20,contig_4,contig_17,contig_2,contig_14,contig_5</t>
  </si>
  <si>
    <t>RO-Efa.r3.20x</t>
  </si>
  <si>
    <t>contig_3,contig_21,contig_12,contig_18,contig_23,contig_4,contig_17,contig_5,contig_7,contig_20,contig_26,contig_8,contig_24,contig_1,contig_16,contig_2,contig_6,contig_10,contig_11,contig_25,contig_9,contig_19,contig_22,contig_14</t>
  </si>
  <si>
    <t>RO-Efa.r1.30x</t>
  </si>
  <si>
    <t>contig_3,contig_21,contig_18,contig_4,contig_23,contig_17,contig_5,contig_15,contig_7,contig_20,contig_8,contig_1,contig_2,contig_6,contig_10,contig_9,contig_11,contig_13,contig_19,contig_22,contig_14</t>
  </si>
  <si>
    <t>RO-Efa.r2.30x</t>
  </si>
  <si>
    <t>contig_10,contig_9,contig_11,contig_3,contig_13,contig_1,contig_12,contig_7,contig_15,contig_4,contig_2,contig_14,contig_5</t>
  </si>
  <si>
    <t>RO-Efa.r3.30x</t>
  </si>
  <si>
    <t>contig_10,contig_9,contig_11,contig_3,contig_14,contig_13,contig_19,contig_20,contig_1,contig_15,contig_7,contig_18,contig_16,contig_4,contig_8,contig_2,contig_6,contig_5</t>
  </si>
  <si>
    <t>RO-Efa.r1.50x</t>
  </si>
  <si>
    <t>contig_10,contig_9,contig_3,contig_8,contig_19,contig_27,contig_21,contig_26,contig_22,contig_15,contig_1,contig_7,contig_18,contig_4,contig_17,contig_2,contig_6,contig_5</t>
  </si>
  <si>
    <t>RO-Efa.r2.50x</t>
  </si>
  <si>
    <t>contig_10,contig_3,contig_8,contig_19,contig_1,contig_15,contig_7,contig_18,contig_16,contig_4,contig_17,contig_2,contig_6,contig_5</t>
  </si>
  <si>
    <t>RO-Efa.r3.50x</t>
  </si>
  <si>
    <t>contig_3,contig_21,contig_12,contig_18,contig_4,contig_17,contig_5,contig_15,contig_7,contig_20,contig_8,contig_1,contig_16,contig_2,contig_6,contig_10,contig_9,contig_19,contig_13,contig_22</t>
  </si>
  <si>
    <t>RO-Efa.r1.80x</t>
  </si>
  <si>
    <t>RO-Efa.r2.80x</t>
  </si>
  <si>
    <t>contig_10,contig_9,contig_11,contig_3,contig_13,contig_1,contig_12,contig_4,contig_8,contig_2,contig_14</t>
  </si>
  <si>
    <t>RO-Efa.r3.80x</t>
  </si>
  <si>
    <t>RO-Efa.r1.100X</t>
  </si>
  <si>
    <t>contig_10,contig_9,contig_3,contig_8,contig_13,contig_6,contig_1,contig_15,contig_7,contig_16,contig_4,contig_17,contig_2,contig_14</t>
  </si>
  <si>
    <t>RO-Efa.r2.100X</t>
  </si>
  <si>
    <t>RO-Efa.r3.100X</t>
  </si>
  <si>
    <t>RO-Sag.r1.20x</t>
  </si>
  <si>
    <t>contig_104,contig_3,contig_36,contig_43,contig_88,contig_32,contig_61,contig_70,contig_118,contig_114,contig_27,contig_53,contig_77,contig_1,contig_101,contig_2,contig_6,contig_11,contig_60,contig_91,contig_79,contig_62,contig_28,contig_33,contig_100,contig_115,contig_39,contig_99,contig_71,contig_93,contig_14,contig_81,contig_117,contig_98,contig_108,contig_105,contig_17,contig_31,contig_89,contig_29,contig_86,contig_95,contig_64,contig_15,contig_7,contig_20,contig_102,contig_35,contig_75,contig_76,contig_44,contig_107,contig_16,contig_78,contig_48,contig_68,contig_82,contig_21,contig_40,contig_38,contig_23,contig_4,contig_52,contig_58,contig_5,contig_47,contig_113,contig_73,contig_49,contig_80,contig_26,contig_8,contig_112,contig_74,contig_54,contig_24,contig_83,contig_85,contig_65,contig_63,contig_84,contig_55,contig_37,contig_103,contig_25,contig_13,contig_116,contig_110,contig_96,contig_22,contig_92,contig_57,contig_12,contig_111,contig_72,contig_90,contig_119,contig_46,contig_42,contig_34,contig_69,contig_59,contig_94,contig_56,contig_50,contig_10,contig_45,contig_9,contig_51,contig_19,contig_97,contig_30,contig_87,contig_106,contig_41,contig_109</t>
  </si>
  <si>
    <t>RO-Sag.r2.20x</t>
  </si>
  <si>
    <t>contig_104,contig_3,contig_36,contig_43,contig_88,contig_32,contig_61,contig_70,contig_118,contig_114,contig_27,contig_53,contig_77,contig_1,contig_101,contig_2,contig_6,contig_11,contig_60,contig_91,contig_79,contig_62,contig_28,contig_33,contig_100,contig_115,contig_39,contig_99,contig_71,contig_93,contig_14,contig_81,contig_117,contig_98,contig_108,contig_105,contig_17,contig_89,contig_29,contig_86,contig_95,contig_64,contig_15,contig_7,contig_20,contig_122,contig_102,contig_35,contig_75,contig_76,contig_44,contig_107,contig_16,contig_78,contig_121,contig_48,contig_82,contig_21,contig_18,contig_38,contig_23,contig_4,contig_40,contig_52,contig_58,contig_5,contig_47,contig_113,contig_73,contig_49,contig_80,contig_120,contig_26,contig_8,contig_112,contig_74,contig_54,contig_24,contig_83,contig_85,contig_65,contig_63,contig_84,contig_55,contig_37,contig_103,contig_25,contig_13,contig_116,contig_110,contig_96,contig_22,contig_92,contig_57,contig_12,contig_111,contig_72,contig_90,contig_119,contig_46,contig_42,contig_34,contig_69,contig_59,contig_94,contig_56,contig_50,contig_10,contig_45,contig_9,contig_51,contig_19,contig_97,contig_30,contig_87,contig_106,contig_41,contig_109</t>
  </si>
  <si>
    <t>RO-Sag.r3.20x</t>
  </si>
  <si>
    <t>contig_104,contig_3,contig_36,contig_43,contig_88,contig_32,contig_61,contig_70,contig_118,contig_114,contig_53,contig_77,contig_1,contig_101,contig_2,contig_6,contig_11,contig_60,contig_91,contig_79,contig_62,contig_28,contig_33,contig_100,contig_115,contig_39,contig_99,contig_71,contig_93,contig_14,contig_81,contig_117,contig_98,contig_108,contig_105,contig_17,contig_31,contig_89,contig_29,contig_86,contig_95,contig_64,contig_15,contig_7,contig_20,contig_102,contig_35,contig_75,contig_76,contig_44,contig_107,contig_16,contig_78,contig_48,contig_68,contig_82,contig_21,contig_18,contig_38,contig_23,contig_4,contig_40,contig_52,contig_58,contig_5,contig_47,contig_113,contig_73,contig_49,contig_80,contig_26,contig_8,contig_112,contig_74,contig_54,contig_24,contig_83,contig_85,contig_63,contig_84,contig_55,contig_37,contig_103,contig_25,contig_13,contig_116,contig_110,contig_96,contig_22,contig_92,contig_57,contig_12,contig_111,contig_72,contig_90,contig_119,contig_46,contig_42,contig_34,contig_69,contig_59,contig_94,contig_56,contig_50,contig_10,contig_45,contig_9,contig_51,contig_19,contig_97,contig_30,contig_87,contig_106,contig_41,contig_109</t>
  </si>
  <si>
    <t>RO-Sag.r1.30x</t>
  </si>
  <si>
    <t>contig_104,contig_3,contig_36,contig_43,contig_88,contig_32,contig_61,contig_70,contig_114,contig_27,contig_53,contig_77,contig_1,contig_101,contig_2,contig_6,contig_11,contig_60,contig_91,contig_79,contig_62,contig_28,contig_33,contig_100,contig_115,contig_39,contig_99,contig_71,contig_93,contig_14,contig_81,contig_117,contig_98,contig_108,contig_105,contig_17,contig_31,contig_89,contig_29,contig_86,contig_95,contig_15,contig_67,contig_20,contig_7,contig_102,contig_35,contig_75,contig_76,contig_44,contig_107,contig_16,contig_78,contig_48,contig_68,contig_82,contig_21,contig_18,contig_38,contig_23,contig_4,contig_40,contig_52,contig_58,contig_5,contig_47,contig_113,contig_73,contig_49,contig_80,contig_26,contig_8,contig_112,contig_74,contig_54,contig_24,contig_83,contig_85,contig_84,contig_55,contig_37,contig_103,contig_25,contig_13,contig_66,contig_116,contig_110,contig_96,contig_22,contig_92,contig_57,contig_12,contig_111,contig_72,contig_90,contig_46,contig_42,contig_34,contig_69,contig_59,contig_94,contig_56,contig_50,contig_10,contig_45,contig_9,contig_51,contig_19,contig_97,contig_30,contig_87,contig_106,contig_41,contig_109</t>
  </si>
  <si>
    <t>RO-Sag.r2.30x</t>
  </si>
  <si>
    <t>contig_104,contig_3,contig_36,contig_43,contig_88,contig_32,contig_61,contig_70,contig_114,contig_53,contig_77,contig_1,contig_101,contig_2,contig_6,contig_11,contig_60,contig_91,contig_79,contig_62,contig_28,contig_33,contig_100,contig_115,contig_39,contig_99,contig_71,contig_93,contig_14,contig_81,contig_98,contig_108,contig_105,contig_17,contig_31,contig_89,contig_29,contig_86,contig_95,contig_64,contig_15,contig_67,contig_20,contig_7,contig_102,contig_35,contig_75,contig_76,contig_44,contig_107,contig_16,contig_78,contig_48,contig_68,contig_82,contig_21,contig_18,contig_38,contig_23,contig_4,contig_40,contig_52,contig_58,contig_5,contig_47,contig_113,contig_73,contig_49,contig_80,contig_26,contig_8,contig_112,contig_74,contig_54,contig_24,contig_83,contig_85,contig_65,contig_63,contig_84,contig_55,contig_37,contig_103,contig_25,contig_13,contig_66,contig_116,contig_110,contig_96,contig_22,contig_92,contig_57,contig_12,contig_111,contig_72,contig_90,contig_46,contig_42,contig_34,contig_69,contig_59,contig_94,contig_56,contig_50,contig_10,contig_45,contig_9,contig_51,contig_19,contig_97,contig_30,contig_87,contig_106,contig_41,contig_109</t>
  </si>
  <si>
    <t>RO-Sag.r3.30x</t>
  </si>
  <si>
    <t>contig_104,contig_3,contig_36,contig_43,contig_88,contig_61,contig_70,contig_118,contig_114,contig_27,contig_53,contig_77,contig_1,contig_101,contig_2,contig_6,contig_11,contig_60,contig_91,contig_79,contig_62,contig_28,contig_33,contig_100,contig_115,contig_39,contig_99,contig_71,contig_93,contig_14,contig_81,contig_117,contig_98,contig_108,contig_105,contig_17,contig_31,contig_89,contig_29,contig_86,contig_95,contig_64,contig_15,contig_67,contig_20,contig_7,contig_102,contig_35,contig_75,contig_76,contig_44,contig_107,contig_16,contig_78,contig_48,contig_82,contig_21,contig_18,contig_38,contig_23,contig_4,contig_40,contig_52,contig_58,contig_5,contig_47,contig_113,contig_73,contig_49,contig_80,contig_120,contig_26,contig_8,contig_112,contig_74,contig_54,contig_24,contig_83,contig_85,contig_65,contig_63,contig_84,contig_55,contig_37,contig_103,contig_25,contig_13,contig_66,contig_116,contig_110,contig_96,contig_22,contig_92,contig_57,contig_12,contig_111,contig_72,contig_90,contig_119,contig_46,contig_42,contig_34,contig_59,contig_94,contig_56,contig_50,contig_10,contig_45,contig_9,contig_51,contig_19,contig_97,contig_30,contig_87,contig_106,contig_41,contig_109</t>
  </si>
  <si>
    <t>RO-Sag.r1.50x</t>
  </si>
  <si>
    <t>contig_104,contig_3,contig_36,contig_88,contig_32,contig_61,contig_70,contig_118,contig_114,contig_27,contig_53,contig_77,contig_1,contig_101,contig_2,contig_6,contig_11,contig_60,contig_91,contig_79,contig_62,contig_28,contig_33,contig_100,contig_115,contig_39,contig_99,contig_71,contig_93,contig_14,contig_81,contig_117,contig_98,contig_108,contig_105,contig_17,contig_31,contig_89,contig_29,contig_86,contig_95,contig_64,contig_15,contig_7,contig_20,contig_102,contig_35,contig_75,contig_76,contig_44,contig_107,contig_16,contig_78,contig_48,contig_82,contig_21,contig_18,contig_38,contig_23,contig_4,contig_40,contig_52,contig_58,contig_5,contig_47,contig_113,contig_73,contig_49,contig_80,contig_120,contig_26,contig_8,contig_112,contig_74,contig_54,contig_24,contig_83,contig_85,contig_65,contig_63,contig_84,contig_55,contig_37,contig_103,contig_25,contig_13,contig_116,contig_110,contig_96,contig_22,contig_92,contig_57,contig_12,contig_111,contig_72,contig_90,contig_119,contig_46,contig_42,contig_34,contig_69,contig_59,contig_94,contig_56,contig_50,contig_10,contig_45,contig_9,contig_51,contig_19,contig_97,contig_30,contig_87,contig_106,contig_41,contig_109</t>
  </si>
  <si>
    <t>RO-Sag.r2.50x</t>
  </si>
  <si>
    <t>contig_104,contig_3,contig_36,contig_43,contig_88,contig_32,contig_61,contig_70,contig_118,contig_114,contig_27,contig_53,contig_77,contig_1,contig_101,contig_2,contig_6,contig_11,contig_60,contig_91,contig_79,contig_62,contig_28,contig_33,contig_100,contig_115,contig_39,contig_99,contig_71,contig_93,contig_14,contig_81,contig_117,contig_98,contig_108,contig_105,contig_17,contig_31,contig_89,contig_29,contig_86,contig_95,contig_15,contig_67,contig_20,contig_7,contig_102,contig_35,contig_75,contig_76,contig_44,contig_107,contig_16,contig_78,contig_48,contig_68,contig_82,contig_21,contig_18,contig_38,contig_23,contig_4,contig_40,contig_52,contig_58,contig_5,contig_47,contig_113,contig_73,contig_49,contig_80,contig_26,contig_8,contig_112,contig_74,contig_54,contig_24,contig_83,contig_85,contig_63,contig_84,contig_55,contig_37,contig_103,contig_25,contig_13,contig_66,contig_116,contig_110,contig_96,contig_22,contig_92,contig_57,contig_12,contig_111,contig_72,contig_90,contig_46,contig_42,contig_34,contig_69,contig_59,contig_94,contig_56,contig_50,contig_10,contig_45,contig_9,contig_51,contig_19,contig_97,contig_30,contig_87,contig_106,contig_41,contig_109</t>
  </si>
  <si>
    <t>RO-Sag.r3.50x</t>
  </si>
  <si>
    <t>contig_104,contig_3,contig_36,contig_43,contig_88,contig_32,contig_61,contig_70,contig_114,contig_27,contig_53,contig_77,contig_1,contig_101,contig_2,contig_6,contig_11,contig_60,contig_91,contig_79,contig_62,contig_28,contig_33,contig_100,contig_115,contig_39,contig_99,contig_71,contig_93,contig_14,contig_81,contig_117,contig_98,contig_108,contig_105,contig_17,contig_31,contig_89,contig_29,contig_86,contig_95,contig_15,contig_67,contig_20,contig_7,contig_102,contig_35,contig_75,contig_76,contig_44,contig_107,contig_16,contig_78,contig_48,contig_68,contig_82,contig_21,contig_18,contig_38,contig_23,contig_4,contig_40,contig_52,contig_58,contig_5,contig_47,contig_113,contig_73,contig_49,contig_80,contig_26,contig_8,contig_112,contig_74,contig_54,contig_24,contig_83,contig_85,contig_63,contig_84,contig_55,contig_37,contig_103,contig_25,contig_13,contig_116,contig_110,contig_96,contig_22,contig_92,contig_57,contig_12,contig_111,contig_72,contig_90,contig_46,contig_42,contig_34,contig_69,contig_59,contig_94,contig_56,contig_50,contig_10,contig_45,contig_9,contig_51,contig_19,contig_97,contig_30,contig_87,contig_106,contig_41,contig_109</t>
  </si>
  <si>
    <t>RO-Sag.r1.80x</t>
  </si>
  <si>
    <t>contig_104,contig_3,contig_36,contig_43,contig_88,contig_32,contig_61,contig_70,contig_118,contig_114,contig_53,contig_77,contig_1,contig_101,contig_2,contig_6,contig_11,contig_60,contig_91,contig_79,contig_62,contig_28,contig_33,contig_100,contig_115,contig_39,contig_99,contig_71,contig_93,contig_14,contig_81,contig_117,contig_98,contig_108,contig_105,contig_17,contig_31,contig_89,contig_29,contig_86,contig_95,contig_64,contig_15,contig_7,contig_20,contig_102,contig_35,contig_75,contig_76,contig_44,contig_107,contig_16,contig_78,contig_48,contig_68,contig_82,contig_21,contig_18,contig_38,contig_23,contig_4,contig_40,contig_52,contig_58,contig_5,contig_47,contig_113,contig_73,contig_49,contig_80,contig_26,contig_8,contig_112,contig_74,contig_54,contig_24,contig_83,contig_85,contig_65,contig_63,contig_84,contig_55,contig_37,contig_103,contig_25,contig_13,contig_116,contig_110,contig_96,contig_22,contig_92,contig_57,contig_12,contig_111,contig_72,contig_90,contig_46,contig_42,contig_34,contig_69,contig_59,contig_94,contig_56,contig_50,contig_10,contig_45,contig_9,contig_51,contig_19,contig_97,contig_30,contig_87,contig_106,contig_41,contig_109</t>
  </si>
  <si>
    <t>RO-Sag.r2.80x</t>
  </si>
  <si>
    <t>contig_104,contig_3,contig_36,contig_43,contig_88,contig_32,contig_61,contig_70,contig_118,contig_114,contig_27,contig_53,contig_77,contig_1,contig_101,contig_2,contig_6,contig_11,contig_91,contig_79,contig_62,contig_28,contig_33,contig_100,contig_115,contig_39,contig_99,contig_71,contig_93,contig_14,contig_81,contig_117,contig_98,contig_108,contig_105,contig_17,contig_31,contig_89,contig_29,contig_86,contig_95,contig_64,contig_15,contig_67,contig_20,contig_7,contig_102,contig_35,contig_75,contig_76,contig_44,contig_107,contig_16,contig_78,contig_48,contig_68,contig_82,contig_21,contig_18,contig_38,contig_23,contig_4,contig_40,contig_52,contig_5,contig_47,contig_113,contig_73,contig_49,contig_80,contig_26,contig_8,contig_112,contig_74,contig_54,contig_24,contig_83,contig_85,contig_65,contig_63,contig_84,contig_55,contig_37,contig_103,contig_25,contig_13,contig_66,contig_116,contig_110,contig_96,contig_22,contig_92,contig_57,contig_12,contig_111,contig_72,contig_90,contig_46,contig_42,contig_34,contig_69,contig_94,contig_56,contig_50,contig_10,contig_45,contig_9,contig_51,contig_19,contig_97,contig_30,contig_87,contig_106,contig_41,contig_109</t>
  </si>
  <si>
    <t>RO-Sag.r3.80x</t>
  </si>
  <si>
    <t>contig_104,contig_3,contig_36,contig_43,contig_88,contig_32,contig_61,contig_70,contig_118,contig_114,contig_27,contig_53,contig_77,contig_1,contig_101,contig_2,contig_6,contig_11,contig_60,contig_91,contig_79,contig_62,contig_28,contig_33,contig_100,contig_115,contig_39,contig_99,contig_71,contig_93,contig_14,contig_81,contig_117,contig_98,contig_108,contig_105,contig_17,contig_31,contig_89,contig_29,contig_86,contig_95,contig_64,contig_15,contig_7,contig_20,contig_102,contig_35,contig_75,contig_76,contig_44,contig_107,contig_16,contig_78,contig_48,contig_68,contig_82,contig_21,contig_18,contig_38,contig_4,contig_40,contig_52,contig_58,contig_5,contig_47,contig_113,contig_73,contig_49,contig_80,contig_26,contig_8,contig_112,contig_74,contig_54,contig_24,contig_83,contig_85,contig_63,contig_84,contig_55,contig_37,contig_103,contig_25,contig_13,contig_116,contig_110,contig_96,contig_22,contig_92,contig_57,contig_12,contig_111,contig_72,contig_90,contig_119,contig_46,contig_42,contig_34,contig_69,contig_59,contig_94,contig_56,contig_50,contig_10,contig_45,contig_9,contig_51,contig_19,contig_97,contig_30,contig_87,contig_106,contig_41,contig_109</t>
  </si>
  <si>
    <t>RO-Sag.r1.100X</t>
  </si>
  <si>
    <t>contig_104,contig_3,contig_36,contig_43,contig_88,contig_32,contig_61,contig_70,contig_118,contig_114,contig_53,contig_77,contig_1,contig_101,contig_2,contig_6,contig_11,contig_60,contig_91,contig_79,contig_62,contig_28,contig_33,contig_100,contig_115,contig_39,contig_99,contig_71,contig_93,contig_14,contig_81,contig_117,contig_98,contig_108,contig_105,contig_17,contig_31,contig_89,contig_29,contig_86,contig_95,contig_64,contig_15,contig_67,contig_20,contig_7,contig_102,contig_35,contig_75,contig_76,contig_44,contig_107,contig_16,contig_78,contig_48,contig_68,contig_82,contig_21,contig_18,contig_38,contig_23,contig_4,contig_40,contig_52,contig_58,contig_5,contig_47,contig_113,contig_73,contig_49,contig_80,contig_26,contig_8,contig_112,contig_74,contig_54,contig_24,contig_83,contig_85,contig_65,contig_63,contig_84,contig_55,contig_37,contig_103,contig_25,contig_13,contig_66,contig_116,contig_110,contig_96,contig_22,contig_92,contig_57,contig_12,contig_111,contig_72,contig_90,contig_46,contig_42,contig_34,contig_69,contig_59,contig_94,contig_56,contig_50,contig_10,contig_45,contig_9,contig_51,contig_19,contig_97,contig_30,contig_87,contig_106,contig_41,contig_109</t>
  </si>
  <si>
    <t>RO-Sag.r2.100X</t>
  </si>
  <si>
    <t>contig_104,contig_3,contig_36,contig_43,contig_88,contig_32,contig_61,contig_70,contig_118,contig_114,contig_27,contig_53,contig_77,contig_1,contig_101,contig_2,contig_6,contig_11,contig_60,contig_91,contig_79,contig_62,contig_28,contig_33,contig_100,contig_115,contig_39,contig_99,contig_71,contig_93,contig_14,contig_81,contig_117,contig_98,contig_108,contig_105,contig_17,contig_31,contig_89,contig_29,contig_86,contig_95,contig_64,contig_15,contig_7,contig_20,contig_102,contig_35,contig_75,contig_76,contig_44,contig_107,contig_16,contig_78,contig_121,contig_48,contig_68,contig_82,contig_21,contig_18,contig_38,contig_23,contig_4,contig_40,contig_52,contig_58,contig_5,contig_47,contig_113,contig_73,contig_49,contig_80,contig_120,contig_26,contig_8,contig_112,contig_74,contig_54,contig_24,contig_83,contig_85,contig_65,contig_63,contig_84,contig_55,contig_37,contig_103,contig_13,contig_116,contig_110,contig_96,contig_22,contig_92,contig_57,contig_12,contig_111,contig_72,contig_90,contig_119,contig_46,contig_42,contig_34,contig_69,contig_59,contig_94,contig_56,contig_50,contig_10,contig_45,contig_9,contig_51,contig_19,contig_97,contig_30,contig_87,contig_106,contig_41,contig_109</t>
  </si>
  <si>
    <t>RO-Sag.r3.100X</t>
  </si>
  <si>
    <t>contig_104,contig_3,contig_36,contig_43,contig_88,contig_32,contig_61,contig_70,contig_114,contig_27,contig_53,contig_77,contig_1,contig_101,contig_2,contig_6,contig_11,contig_60,contig_91,contig_79,contig_62,contig_28,contig_33,contig_100,contig_115,contig_39,contig_99,contig_71,contig_93,contig_14,contig_81,contig_98,contig_108,contig_105,contig_17,contig_31,contig_89,contig_29,contig_86,contig_95,contig_64,contig_15,contig_67,contig_20,contig_7,contig_102,contig_35,contig_75,contig_76,contig_44,contig_107,contig_16,contig_78,contig_48,contig_68,contig_82,contig_21,contig_18,contig_38,contig_23,contig_4,contig_40,contig_52,contig_58,contig_5,contig_47,contig_113,contig_73,contig_49,contig_80,contig_26,contig_8,contig_112,contig_74,contig_54,contig_83,contig_85,contig_65,contig_63,contig_84,contig_55,contig_37,contig_103,contig_25,contig_13,contig_66,contig_116,contig_110,contig_96,contig_22,contig_92,contig_57,contig_12,contig_111,contig_72,contig_90,contig_46,contig_42,contig_34,contig_69,contig_59,contig_94,contig_56,contig_50,contig_10,contig_45,contig_9,contig_51,contig_19,contig_97,contig_30,contig_87,contig_106,contig_41,contig_109</t>
  </si>
  <si>
    <t>RO-Ssu.r1.20x</t>
  </si>
  <si>
    <t>RO-Ssu.r2.20x</t>
  </si>
  <si>
    <t>RO-Ssu.r3.20x</t>
  </si>
  <si>
    <t>RO-Ssu.r1.30x</t>
  </si>
  <si>
    <t>RO-Ssu.r2.30x</t>
  </si>
  <si>
    <t>RO-Ssu.r3.30x</t>
  </si>
  <si>
    <t>RO-Ssu.r1.50x</t>
  </si>
  <si>
    <t>RO-Ssu.r2.50x</t>
  </si>
  <si>
    <t>RO-Ssu.r3.50x</t>
  </si>
  <si>
    <t>RO-Ssu.r1.80x</t>
  </si>
  <si>
    <t>RO-Ssu.r2.80x</t>
  </si>
  <si>
    <t>RO-Ssu.r3.80x</t>
  </si>
  <si>
    <t>RO-Ssu.r1.90X</t>
  </si>
  <si>
    <t>RO-Ssu.r2.90X</t>
  </si>
  <si>
    <t>RO-Ssu.r3.90X</t>
  </si>
  <si>
    <t>RO-Sau.r1.20x</t>
  </si>
  <si>
    <t>contig_10,contig_11,contig_9,contig_3,contig_14,contig_1,contig_15,contig_7,contig_4,contig_8,contig_2,contig_6,contig_5</t>
  </si>
  <si>
    <t>RO-Sau.r2.20x</t>
  </si>
  <si>
    <t>contig_3,contig_21,contig_12,contig_18,contig_23,contig_4,contig_17,contig_5,contig_15,contig_7,contig_20,contig_26,contig_8,contig_24,contig_27,contig_1,contig_16,contig_2,contig_6,contig_10,contig_11,contig_25,contig_9,contig_13,contig_19,contig_28,contig_22,contig_14</t>
  </si>
  <si>
    <t>RO-Sau.r3.20x</t>
  </si>
  <si>
    <t>contig_3,contig_21,contig_12,contig_18,contig_4,contig_17,contig_5,contig_29,contig_15,contig_7,contig_20,contig_26,contig_8,contig_24,contig_27,contig_1,contig_16,contig_2,contig_6,contig_10,contig_11,contig_25,contig_9,contig_19,contig_30,contig_28,contig_22,contig_14</t>
  </si>
  <si>
    <t>RO-Sau.r1.30x</t>
  </si>
  <si>
    <t>RO-Sau.r2.30x</t>
  </si>
  <si>
    <t>contig_10,contig_9,contig_3,contig_1,contig_7,contig_4,contig_8,contig_2</t>
  </si>
  <si>
    <t>RO-Sau.r3.30x</t>
  </si>
  <si>
    <t>RO-Sau.r1.50x</t>
  </si>
  <si>
    <t>RO-Sau.r2.50x</t>
  </si>
  <si>
    <t>RO-Sau.r3.50x</t>
  </si>
  <si>
    <t>contig_3,contig_1,contig_7,contig_4,contig_2</t>
  </si>
  <si>
    <t>RO-Sau.r1.80x</t>
  </si>
  <si>
    <t>contig_1,contig_3,contig_6</t>
  </si>
  <si>
    <t>RO-Sau.r2.80x</t>
  </si>
  <si>
    <t>RO-Sau.r3.80x</t>
  </si>
  <si>
    <t>contig_3,contig_2,contig_5</t>
  </si>
  <si>
    <t>RO-Sau.r1.100X</t>
  </si>
  <si>
    <t>contig_9,contig_8,contig_3</t>
  </si>
  <si>
    <t>RO-Sau.r2.100X</t>
  </si>
  <si>
    <t>contig_7,contig_6,contig_5</t>
  </si>
  <si>
    <t>RO-Sau.r3.100X</t>
  </si>
  <si>
    <t>contig_1,contig_6,contig_7</t>
  </si>
  <si>
    <t>RO-Aba.r1.20x</t>
  </si>
  <si>
    <t>RO-Aba.r2.20x</t>
  </si>
  <si>
    <t>RO-Aba.r3.20x</t>
  </si>
  <si>
    <t>RO-Aba.r1.30x</t>
  </si>
  <si>
    <t>RO-Aba.r2.30x</t>
  </si>
  <si>
    <t>RO-Aba.r3.30x</t>
  </si>
  <si>
    <t>RO-Aba.r1.50x</t>
  </si>
  <si>
    <t>RO-Aba.r2.50x</t>
  </si>
  <si>
    <t>RO-Aba.r3.50x</t>
  </si>
  <si>
    <t>RO-Aba.r1.80x</t>
  </si>
  <si>
    <t>RO-Aba.r2.80x</t>
  </si>
  <si>
    <t>RO-Aba.r3.80x</t>
  </si>
  <si>
    <t>RO-Aba.r1.90X</t>
  </si>
  <si>
    <t>contig_1,contig_4,contig_2,contig_3</t>
  </si>
  <si>
    <t>RO-Aba.r2.90X</t>
  </si>
  <si>
    <t>RO-Aba.r3.90X</t>
  </si>
  <si>
    <t>RO-Kpn.r1.20x</t>
  </si>
  <si>
    <t>RO-Kpn.r2.20x</t>
  </si>
  <si>
    <t>RO-Kpn.r3.20x</t>
  </si>
  <si>
    <t>contig_3,contig_4,contig_2,contig_6,contig_5</t>
  </si>
  <si>
    <t>RO-Kpn.r1.30x</t>
  </si>
  <si>
    <t>RO-Kpn.r2.30x</t>
  </si>
  <si>
    <t>RO-Kpn.r3.30x</t>
  </si>
  <si>
    <t>RO-Kpn.r1.50x</t>
  </si>
  <si>
    <t>RO-Kpn.r2.50x</t>
  </si>
  <si>
    <t>RO-Kpn.r3.50x</t>
  </si>
  <si>
    <t>RO-Kpn.r1.80x</t>
  </si>
  <si>
    <t>contig_1,contig_7,contig_4,contig_2,contig_6,contig_5</t>
  </si>
  <si>
    <t>RO-Kpn.r2.80x</t>
  </si>
  <si>
    <t>RO-Kpn.r3.80x</t>
  </si>
  <si>
    <t>RO-Kpn.r1.100X</t>
  </si>
  <si>
    <t>contig_3,contig_1,contig_7,contig_2,contig_6,contig_5</t>
  </si>
  <si>
    <t>RO-Kpn.r2.100X</t>
  </si>
  <si>
    <t>RO-Kpn.r3.100X</t>
  </si>
  <si>
    <t>contig_10,contig_9,contig_1,contig_7,contig_8,contig_2</t>
  </si>
  <si>
    <t>RO-Pae.r1.20x</t>
  </si>
  <si>
    <t>RO-Pae.r2.20x</t>
  </si>
  <si>
    <t>RO-Pae.r3.20x</t>
  </si>
  <si>
    <t>RO-Pae.r1.30x</t>
  </si>
  <si>
    <t>RO-Pae.r2.30x</t>
  </si>
  <si>
    <t>RO-Pae.r3.30x</t>
  </si>
  <si>
    <t>RO-Pae.r1.50x</t>
  </si>
  <si>
    <t>RO-Pae.r2.50x</t>
  </si>
  <si>
    <t>RO-Pae.r3.50x</t>
  </si>
  <si>
    <t>RO-Pae.r1.80x</t>
  </si>
  <si>
    <t>RO-Pae.r2.80x</t>
  </si>
  <si>
    <t>RO-Pae.r3.80x</t>
  </si>
  <si>
    <t>RO-Pae.r1.90X</t>
  </si>
  <si>
    <t>RO-Pae.r2.90X</t>
  </si>
  <si>
    <t>RO-Pae.r3.90X</t>
  </si>
  <si>
    <t>RO-Sgd.r1.20x</t>
  </si>
  <si>
    <t>RO-Sgd.r2.20x</t>
  </si>
  <si>
    <t>RO-Sgd.r3.20x</t>
  </si>
  <si>
    <t>contig_1,contig_6</t>
  </si>
  <si>
    <t>RO-Sgd.r1.30x</t>
  </si>
  <si>
    <t>RO-Sgd.r2.30x</t>
  </si>
  <si>
    <t>RO-Sgd.r3.30x</t>
  </si>
  <si>
    <t>RO-Sgd.r1.50x</t>
  </si>
  <si>
    <t>RO-Sgd.r2.50x</t>
  </si>
  <si>
    <t>RO-Sgd.r3.50x</t>
  </si>
  <si>
    <t>contig_4,contig_1</t>
  </si>
  <si>
    <t>RO-Sgd.r1.80x</t>
  </si>
  <si>
    <t>RO-Sgd.r2.80x</t>
  </si>
  <si>
    <t>RO-Sgd.r3.80x</t>
  </si>
  <si>
    <t>RO-Sgd.r1.100X</t>
  </si>
  <si>
    <t>RO-Sgd.r2.100X</t>
  </si>
  <si>
    <t>RO-Sgd.r3.100X</t>
  </si>
  <si>
    <r>
      <rPr>
        <b/>
        <sz val="12"/>
        <color rgb="FF000000"/>
        <rFont val="Arial"/>
        <family val="2"/>
        <charset val="1"/>
      </rPr>
      <t xml:space="preserve">Table S9 </t>
    </r>
    <r>
      <rPr>
        <sz val="12"/>
        <color rgb="FF000000"/>
        <rFont val="Arial"/>
        <family val="2"/>
        <charset val="1"/>
      </rPr>
      <t>Influence of genome coverage on the number of contigs for chromosomes and plasmids compared to reference pathogenic bacterial genomes extracted by four commercial DNA extraction kits. The red-highlighted letters represent the best result selected from three independent replicates.</t>
    </r>
  </si>
  <si>
    <t>contig_1,contig_10,contig_100,contig_101,contig_11,contig_12,contig_13,contig_14,contig_15,contig_16,contig_17,contig_18,contig_19,contig_2,contig_20,contig_21,contig_22,contig_24,contig_26,contig_27,contig_29,contig_3,contig_30,contig_31,contig_32,contig_33,contig_35,contig_36,contig_37,contig_38,contig_39,contig_4,contig_42,contig_44,contig_5,contig_51,contig_56,contig_58,contig_59,contig_6,contig_60,contig_61,contig_63,contig_64,contig_65,contig_66,contig_67,contig_68,contig_69,contig_70,contig_71,contig_72,contig_73,contig_74,contig_75,contig_76,contig_77,contig_78,contig_79,contig_8,contig_81,contig_83,contig_86,contig_87,contig_9,contig_90,contig_91,contig_92,contig_94,contig_95,contig_97,contig_99</t>
  </si>
  <si>
    <t>contig_25,contig_34,contig_41,contig_48,contig_49,contig_50,contig_52,contig_55,contig_57,contig_80,contig_82,contig_85,contig_88,contig_93,contig_96,contig_98</t>
  </si>
  <si>
    <t>contig_23,contig_28,contig_43</t>
  </si>
  <si>
    <t>contig_53</t>
  </si>
  <si>
    <t>contig_54</t>
  </si>
  <si>
    <t>contig_84</t>
  </si>
  <si>
    <t>contig_1,contig_10,contig_100,contig_101,contig_102,contig_103,contig_105,contig_106,contig_107,contig_109,contig_11,contig_110,contig_111,contig_12,contig_13,contig_14,contig_16,contig_18,contig_20,contig_21,contig_22,contig_23,contig_24,contig_25,contig_27,contig_28,contig_3,contig_30,contig_31,contig_33,contig_34,contig_35,contig_36,contig_37,contig_38,contig_4,contig_40,contig_41,contig_42,contig_43,contig_44,contig_45,contig_46,contig_47,contig_5,contig_52,contig_53,contig_54,contig_56,contig_59,contig_62,contig_65,contig_66,contig_7,contig_76,contig_77,contig_79,contig_8,contig_81,contig_83,contig_85,contig_86,contig_87,contig_88,contig_89,contig_9,contig_90,contig_91,contig_93,contig_94,contig_95,contig_96,contig_98</t>
  </si>
  <si>
    <t>contig_104,contig_112,contig_15,contig_2,contig_39,contig_49,contig_55,contig_61,contig_63,contig_64,contig_82,contig_84,contig_92,contig_99</t>
  </si>
  <si>
    <t>contig_108,contig_32,contig_50,contig_58</t>
  </si>
  <si>
    <t>contig_68,contig_69,contig_73,contig_74</t>
  </si>
  <si>
    <t>contig_67,contig_71,contig_75</t>
  </si>
  <si>
    <t>contig_97</t>
  </si>
  <si>
    <t>contig_1,contig_100,contig_101,contig_103,contig_104,contig_105,contig_106,contig_11,contig_12,contig_13,contig_14,contig_15,contig_16,contig_17,contig_18,contig_20,contig_21,contig_23,contig_24,contig_25,contig_28,contig_3,contig_30,contig_31,contig_32,contig_33,contig_35,contig_38,contig_4,contig_42,contig_43,contig_44,contig_47,contig_48,contig_49,contig_5,contig_50,contig_51,contig_52,contig_54,contig_55,contig_56,contig_57,contig_59,contig_6,contig_64,contig_66,contig_68,contig_69,contig_7,contig_70,contig_71,contig_73,contig_74,contig_80,contig_81,contig_82,contig_83,contig_84,contig_85,contig_86,contig_87,contig_88,contig_89,contig_9,contig_90,contig_91,contig_92,contig_93,contig_94,contig_96,contig_97,contig_99</t>
  </si>
  <si>
    <t>contig_26,contig_34,contig_37,contig_39,contig_40,contig_53,contig_58,contig_60,contig_61,contig_63,contig_65,contig_67,contig_72</t>
  </si>
  <si>
    <t>contig_27,contig_45,contig_46,contig_62,contig_95</t>
  </si>
  <si>
    <t>contig_76,contig_77</t>
  </si>
  <si>
    <t>contig_75</t>
  </si>
  <si>
    <t>contig_107</t>
  </si>
  <si>
    <t>contig_10,contig_11,contig_12,contig_13,contig_14,contig_15,contig_16,contig_17,contig_18,contig_20,contig_21,contig_23,contig_24,contig_25,contig_26,contig_27,contig_29,contig_3,contig_30,contig_32,contig_33,contig_35,contig_4,contig_44,contig_46,contig_48,contig_49,contig_5,contig_51,contig_52,contig_53,contig_54,contig_55,contig_57,contig_6,contig_7,contig_73,contig_74,contig_76,contig_77,contig_79,contig_8,contig_81,contig_82,contig_83,contig_9</t>
  </si>
  <si>
    <t>contig_1,contig_19,contig_2,contig_31,contig_43,contig_45,contig_47,contig_50,contig_56,contig_58,contig_80</t>
  </si>
  <si>
    <t>contig_28,contig_41,contig_42</t>
  </si>
  <si>
    <t>contig_37,contig_39,contig_40</t>
  </si>
  <si>
    <t>contig_36</t>
  </si>
  <si>
    <t>contig_78</t>
  </si>
  <si>
    <t>contig_1,contig_10,contig_11,contig_12,contig_13,contig_14,contig_15,contig_16,contig_17,contig_19,contig_21,contig_22,contig_24,contig_25,contig_26,contig_29,contig_3,contig_30,contig_32,contig_34,contig_36,contig_37,contig_38,contig_4,contig_42,contig_43,contig_44,contig_45,contig_46,contig_47,contig_5,contig_50,contig_51,contig_54,contig_55,contig_56,contig_57,contig_58,contig_59,contig_6,contig_60,contig_61,contig_62,contig_63,contig_64,contig_66,contig_67,contig_68,contig_69,contig_7,contig_70,contig_71,contig_72,contig_73,contig_77,contig_79,contig_8,contig_81,contig_83,contig_85,contig_86</t>
  </si>
  <si>
    <t>contig_2,contig_20,contig_48,contig_52,contig_53,contig_65,contig_78,contig_9</t>
  </si>
  <si>
    <t>contig_18,contig_23,contig_41</t>
  </si>
  <si>
    <t>contig_74,contig_75</t>
  </si>
  <si>
    <t>contig_76</t>
  </si>
  <si>
    <t>contig_10,contig_11,contig_12,contig_13,contig_14,contig_15,contig_16,contig_18,contig_19,contig_20,contig_21,contig_22,contig_23,contig_25,contig_26,contig_27,contig_28,contig_29,contig_34,contig_35,contig_36,contig_37,contig_38,contig_40,contig_44,contig_45,contig_46,contig_47,contig_48,contig_49,contig_5,contig_50,contig_52,contig_53,contig_55,contig_56,contig_57,contig_59,contig_6,contig_60,contig_61,contig_62,contig_65,contig_66,contig_67,contig_68,contig_69,contig_7,contig_70,contig_77,contig_79,contig_8,contig_80,contig_81,contig_84,contig_85,contig_86,contig_87,contig_88,contig_89,contig_91,contig_92</t>
  </si>
  <si>
    <t>contig_1,contig_2,contig_24,contig_3,contig_42,contig_51,contig_58,contig_63,contig_78</t>
  </si>
  <si>
    <t>contig_17,contig_54,contig_82</t>
  </si>
  <si>
    <t>contig_71,contig_74,contig_75</t>
  </si>
  <si>
    <t>contig_73</t>
  </si>
  <si>
    <t>contig_90</t>
  </si>
  <si>
    <t>contig_10,contig_11,contig_12,contig_13,contig_14,contig_15,contig_16,contig_18,contig_19,contig_2,contig_21,contig_22,contig_23,contig_24,contig_27,contig_28,contig_3,contig_30,contig_31,contig_32,contig_4,contig_49,contig_52,contig_54,contig_6,contig_8</t>
  </si>
  <si>
    <t>contig_1,contig_20,contig_25,contig_5,contig_55,contig_7,contig_9</t>
  </si>
  <si>
    <t>contig_47</t>
  </si>
  <si>
    <t>contig_56</t>
  </si>
  <si>
    <t>contig_1,contig_10,contig_13,contig_14,contig_15,contig_16,contig_17,contig_18,contig_19,contig_20,contig_21,contig_22,contig_24,contig_26,contig_27,contig_3,contig_35,contig_39,contig_4,contig_43,contig_46,contig_49,contig_5,contig_53,contig_54,contig_55,contig_56,contig_57,contig_7,contig_8,contig_9</t>
  </si>
  <si>
    <t>contig_12,contig_23,contig_40,contig_41,contig_44,contig_45</t>
  </si>
  <si>
    <t>contig_25</t>
  </si>
  <si>
    <t>contig_50,contig_51</t>
  </si>
  <si>
    <t>contig_58</t>
  </si>
  <si>
    <t>contig_10,contig_11,contig_12,contig_13,contig_14,contig_15,contig_17,contig_19,contig_20,contig_21,contig_22,contig_23,contig_26,contig_27,contig_3,contig_30,contig_31,contig_32,contig_34,contig_35,contig_4,contig_50,contig_52,contig_6,contig_9</t>
  </si>
  <si>
    <t>contig_18,contig_24,contig_25,contig_33,contig_49</t>
  </si>
  <si>
    <t>contig_1,contig_16,contig_29</t>
  </si>
  <si>
    <t>contig_40,contig_41,contig_42,contig_45</t>
  </si>
  <si>
    <t>contig_39,contig_44,contig_53</t>
  </si>
  <si>
    <t>contig_1,contig_14,contig_20,contig_3,contig_6,contig_8,contig_9</t>
  </si>
  <si>
    <t>contig_15,contig_16,contig_17,contig_18,contig_19,contig_2,contig_21,contig_22,contig_7</t>
  </si>
  <si>
    <t>contig_24,contig_25,contig_27,contig_29</t>
  </si>
  <si>
    <t>contig_28</t>
  </si>
  <si>
    <t>contig_15,contig_16,contig_2,contig_21,contig_22,contig_25,contig_26,contig_31,contig_32,contig_33,contig_4,contig_40,contig_5,contig_6,contig_7,contig_8,contig_9</t>
  </si>
  <si>
    <t>contig_11,contig_20,contig_27,contig_30</t>
  </si>
  <si>
    <t>contig_34,contig_37,contig_38,contig_39</t>
  </si>
  <si>
    <t>contig_10,contig_11,contig_12,contig_17,contig_18,contig_19,contig_20,contig_22,contig_24,contig_26,contig_3,contig_30,contig_32,contig_33,contig_34,contig_4,contig_42,contig_45,contig_46,contig_47,contig_48,contig_5,contig_6,contig_7,contig_8</t>
  </si>
  <si>
    <t>contig_16,contig_29,contig_31,contig_9</t>
  </si>
  <si>
    <t>contig_38,contig_39,contig_50,contig_51</t>
  </si>
  <si>
    <t>contig_35,contig_36,contig_37,contig_40,contig_41</t>
  </si>
  <si>
    <t>contig_43</t>
  </si>
  <si>
    <t>ZM-Efa.r1.100X</t>
  </si>
  <si>
    <t>contig_12,contig_14,contig_17,contig_18,contig_19,contig_2,contig_25,contig_3,contig_5,contig_6,contig_8</t>
  </si>
  <si>
    <t>contig_20</t>
  </si>
  <si>
    <t>–</t>
  </si>
  <si>
    <t>ZM-Efa.r2.100X</t>
  </si>
  <si>
    <t>contig_10,contig_11,contig_13,contig_14,contig_15,contig_19,contig_2,contig_22,contig_3,contig_35,contig_37,contig_5,contig_6,contig_9</t>
  </si>
  <si>
    <t>contig_26,contig_28,contig_31,contig_32</t>
  </si>
  <si>
    <t>contig_29,contig_33,contig_34</t>
  </si>
  <si>
    <t>contig_38</t>
  </si>
  <si>
    <t>ZM-Efa.r3.100X</t>
  </si>
  <si>
    <t>contig_1,contig_12,contig_13,contig_14,contig_19,contig_2,contig_20,contig_4,contig_7,contig_8,contig_9</t>
  </si>
  <si>
    <t>contig_16,contig_18</t>
  </si>
  <si>
    <t>contig_15,contig_17</t>
  </si>
  <si>
    <t>contig_21</t>
  </si>
  <si>
    <r>
      <rPr>
        <b/>
        <i/>
        <sz val="12"/>
        <color rgb="FF000000"/>
        <rFont val="Arial"/>
        <family val="2"/>
        <charset val="1"/>
      </rPr>
      <t xml:space="preserve">Streptococcus agalactiae </t>
    </r>
    <r>
      <rPr>
        <b/>
        <sz val="12"/>
        <color rgb="FF000000"/>
        <rFont val="Arial"/>
        <family val="2"/>
        <charset val="1"/>
      </rPr>
      <t>(Sag)</t>
    </r>
  </si>
  <si>
    <t>contig_1,contig_10,contig_11,contig_12,contig_13,contig_14,contig_15,contig_16,contig_17,contig_18,contig_19,contig_2,contig_20,contig_22,contig_23,contig_24,contig_25,contig_26,contig_27,contig_28,contig_29,contig_3,contig_30,contig_31,contig_32,contig_33,contig_34,contig_35,contig_36,contig_37,contig_38,contig_39,contig_4,contig_40,contig_41,contig_42,contig_43,contig_44,contig_45,contig_46,contig_47,contig_5,contig_6,contig_7,contig_8</t>
  </si>
  <si>
    <t>contig_1,contig_10,contig_11,contig_12,contig_13,contig_15,contig_16,contig_17,contig_18,contig_2,contig_20,contig_21,contig_22,contig_23,contig_24,contig_25,contig_26,contig_27,contig_28,contig_29,contig_3,contig_30,contig_31,contig_32,contig_33,contig_34,contig_35,contig_36,contig_37,contig_38,contig_39,contig_4,contig_40,contig_41,contig_42,contig_5,contig_6,contig_7,contig_8,contig_9</t>
  </si>
  <si>
    <t>contig_1,contig_10,contig_11,contig_12,contig_13,contig_14,contig_15,contig_16,contig_17,contig_18,contig_19,contig_2,contig_20,contig_21,contig_22,contig_23,contig_24,contig_25,contig_26,contig_27,contig_28,contig_29,contig_3,contig_30,contig_31,contig_32,contig_33,contig_34,contig_35,contig_36,contig_37,contig_38,contig_39,contig_4,contig_40,contig_42,contig_43,contig_44,contig_45,contig_46,contig_5,contig_6,contig_7,contig_8</t>
  </si>
  <si>
    <t>contig_10,contig_11,contig_12,contig_13,contig_14,contig_15,contig_16,contig_17,contig_18,contig_19,contig_2,contig_20,contig_21,contig_22,contig_24,contig_25,contig_26,contig_27,contig_3,contig_4,contig_5,contig_6,contig_7,contig_8</t>
  </si>
  <si>
    <t>contig_1,contig_12,contig_13,contig_14,contig_15,contig_16,contig_17,contig_19,contig_2,contig_20,contig_21,contig_22,contig_23,contig_24,contig_3,contig_4,contig_5,contig_6,contig_7</t>
  </si>
  <si>
    <t>contig_1,contig_10,contig_11,contig_12,contig_13,contig_14,contig_15,contig_16,contig_18,contig_19,contig_2,contig_20,contig_21,contig_22,contig_3,contig_6,contig_7,contig_8,contig_9</t>
  </si>
  <si>
    <t>contig_1,contig_10,contig_11,contig_12,contig_13,contig_15,contig_16,contig_17,contig_4,contig_5,contig_6,contig_7,contig_8,contig_9</t>
  </si>
  <si>
    <t>contig_1,contig_2,contig_6,contig_7,contig_8,contig_9</t>
  </si>
  <si>
    <t>contig_1,contig_10,contig_12,contig_13,contig_14,contig_15,contig_16,contig_2,contig_3,contig_7,contig_8,contig_9</t>
  </si>
  <si>
    <t>contig_3,contig_5,contig_6,contig_7,contig_8</t>
  </si>
  <si>
    <t>contig_3,contig_4,contig_5,contig_6</t>
  </si>
  <si>
    <t>contig_1,contig_3</t>
  </si>
  <si>
    <t>contig_1,contig_10,contig_11,contig_12,contig_13,contig_14,contig_15,contig_16,contig_17,contig_18,contig_19,contig_2,contig_20,contig_21,contig_22,contig_23,contig_24,contig_25,contig_26,contig_27,contig_28,contig_29,contig_3,contig_30,contig_31,contig_32,contig_33,contig_34,contig_35,contig_36,contig_37,contig_38,contig_39,contig_4,contig_40,contig_41,contig_42,contig_43,contig_44,contig_45,contig_46,contig_47,contig_48,contig_49,contig_5,contig_50,contig_51,contig_52,contig_53,contig_54,contig_55,contig_56,contig_57,contig_58,contig_59,contig_6,contig_60,contig_61,contig_7,contig_8,contig_9</t>
  </si>
  <si>
    <t>contig_1,contig_10,contig_11,contig_12,contig_13,contig_14,contig_15,contig_16,contig_17,contig_18,contig_2,contig_20,contig_21,contig_22,contig_23,contig_24,contig_25,contig_26,contig_27,contig_28,contig_29,contig_3,contig_30,contig_31,contig_32,contig_33,contig_34,contig_35,contig_36,contig_37,contig_38,contig_39,contig_4,contig_40,contig_41,contig_42,contig_43,contig_44,contig_45,contig_46,contig_5,contig_6,contig_7,contig_8,contig_9</t>
  </si>
  <si>
    <t>contig_1,contig_10,contig_11,contig_12,contig_13,contig_14,contig_15,contig_16,contig_17,contig_18,contig_19,contig_2,contig_20,contig_21,contig_22,contig_23,contig_24,contig_25,contig_26,contig_27,contig_28,contig_29,contig_3,contig_30,contig_31,contig_32,contig_33,contig_34,contig_35,contig_36,contig_37,contig_38,contig_39,contig_4,contig_40,contig_41,contig_42,contig_43,contig_44,contig_45,contig_46,contig_47,contig_48,contig_5,contig_6,contig_7,contig_8,contig_9</t>
  </si>
  <si>
    <t>contig_1,contig_10,contig_11,contig_12,contig_13,contig_14,contig_15,contig_16,contig_17,contig_18,contig_19,contig_2,contig_20,contig_21,contig_22,contig_23,contig_24,contig_25,contig_27,contig_28,contig_29,contig_3,contig_30,contig_31,contig_32,contig_33,contig_34,contig_35,contig_36,contig_37,contig_38,contig_39,contig_4,contig_40,contig_41,contig_42,contig_43,contig_5,contig_6,contig_7,contig_8,contig_9</t>
  </si>
  <si>
    <t>contig_1,contig_10,contig_11,contig_12,contig_13,contig_15,contig_16,contig_17,contig_18,contig_19,contig_2,contig_20,contig_21,contig_22,contig_23,contig_24,contig_25,contig_26,contig_27,contig_28,contig_29,contig_3,contig_30,contig_31,contig_32,contig_4,contig_5,contig_6,contig_7,contig_8,contig_9</t>
  </si>
  <si>
    <t>contig_1,contig_10,contig_11,contig_12,contig_13,contig_14,contig_15,contig_16,contig_17,contig_18,contig_19,contig_2,contig_20,contig_21,contig_22,contig_23,contig_24,contig_25,contig_26,contig_27,contig_28,contig_29,contig_3,contig_30,contig_31,contig_32,contig_33,contig_34,contig_35,contig_36,contig_4,contig_5,contig_7,contig_8,contig_9</t>
  </si>
  <si>
    <t>contig_1,contig_11,contig_12,contig_13,contig_14,contig_15,contig_16,contig_17,contig_18,contig_19,contig_2,contig_3,contig_4,contig_5,contig_6,contig_7,contig_8,contig_9</t>
  </si>
  <si>
    <t>contig_1,contig_10,contig_11,contig_12,contig_13,contig_14,contig_15,contig_16,contig_17,contig_18,contig_2,contig_20,contig_21,contig_22,contig_3,contig_4,contig_5,contig_6,contig_7,contig_8,contig_9</t>
  </si>
  <si>
    <t>contig_1,contig_10,contig_11,contig_12,contig_13,contig_14,contig_15,contig_16,contig_17,contig_18,contig_19,contig_2,contig_20,contig_21,contig_22,contig_3,contig_4,contig_5,contig_6,contig_7,contig_9</t>
  </si>
  <si>
    <t>contig_1,contig_11,contig_12,contig_13,contig_2,contig_3,contig_4,contig_5,contig_6,contig_7,contig_8,contig_9</t>
  </si>
  <si>
    <t>contig_1,contig_10,contig_11,contig_12,contig_13,contig_3,contig_4,contig_5,contig_6,contig_7,contig_8</t>
  </si>
  <si>
    <t>contig_1,contig_10,contig_12,contig_2,contig_3,contig_4,contig_5,contig_6,contig_7,contig_8,contig_9</t>
  </si>
  <si>
    <t>ZM-Ssu.r1.100X</t>
  </si>
  <si>
    <t>ZM-Ssu.r2.100X</t>
  </si>
  <si>
    <t>contig_1,contig_10,contig_11,contig_2,contig_4,contig_5,contig_6,contig_7,contig_8,contig_9</t>
  </si>
  <si>
    <t>ZM-Ssu.r3.100X</t>
  </si>
  <si>
    <t>contig_1,contig_2,contig_3,contig_5,contig_6,contig_7,contig_8,contig_9</t>
  </si>
  <si>
    <t>contig_1,contig_10,contig_11,contig_12,contig_13,contig_14,contig_15,contig_16,contig_17,contig_18,contig_19,contig_2,contig_20,contig_21,contig_22,contig_23,contig_24,contig_26,contig_27,contig_28,contig_29,contig_3,contig_30,contig_31,contig_32,contig_33,contig_34,contig_35,contig_36,contig_37,contig_38,contig_39,contig_4,contig_40,contig_41,contig_42,contig_43,contig_45,contig_46,contig_47,contig_5,contig_6,contig_7,contig_8,contig_9</t>
  </si>
  <si>
    <t>contig_1,contig_10,contig_11,contig_12,contig_13,contig_14,contig_15,contig_16,contig_17,contig_18,contig_19,contig_2,contig_20,contig_21,contig_22,contig_25,contig_26,contig_27,contig_28,contig_29,contig_3,contig_30,contig_31,contig_32,contig_33,contig_34,contig_35,contig_36,contig_37,contig_38,contig_39,contig_4,contig_40,contig_41,contig_42,contig_43,contig_44,contig_45,contig_46,contig_47,contig_49,contig_5,contig_50,contig_6,contig_7,contig_8,contig_9</t>
  </si>
  <si>
    <t>contig_1,contig_10,contig_11,contig_12,contig_14,contig_15,contig_16,contig_17,contig_18,contig_2,contig_20,contig_21,contig_22,contig_23,contig_24,contig_25,contig_26,contig_28,contig_29,contig_3,contig_30,contig_31,contig_32,contig_33,contig_35,contig_36,contig_37,contig_38,contig_39,contig_4,contig_40,contig_41,contig_43,contig_44,contig_45,contig_46,contig_48,contig_49,contig_5,contig_6,contig_7,contig_8,contig_9</t>
  </si>
  <si>
    <t>contig_34,contig_50</t>
  </si>
  <si>
    <t>contig_1,contig_10,contig_12,contig_13,contig_14,contig_15,contig_17,contig_2,contig_3,contig_4,contig_5,contig_6,contig_7,contig_8</t>
  </si>
  <si>
    <t>contig_1,contig_10,contig_11,contig_12,contig_13,contig_15,contig_16,contig_2,contig_3,contig_4,contig_5,contig_6,contig_7,contig_9</t>
  </si>
  <si>
    <t>contig_1,contig_2,contig_3,contig_4,contig_5,contig_6,contig_7,contig_8</t>
  </si>
  <si>
    <t>contig_4,contig_6,contig_7,contig_8,contig_9</t>
  </si>
  <si>
    <t>ZM-Sau.r1.100X</t>
  </si>
  <si>
    <t>ZM-Sau.r2.100X</t>
  </si>
  <si>
    <t>ZM-Sau.r3.100X</t>
  </si>
  <si>
    <t>contig_1,contig_10,contig_11,contig_12,contig_13,contig_15,contig_2,contig_3,contig_4,contig_5,contig_6,contig_7,contig_8,contig_9</t>
  </si>
  <si>
    <t>contig_14</t>
  </si>
  <si>
    <t>contig_1,contig_11,contig_12,contig_13,contig_16,contig_2,contig_3,contig_4,contig_5,contig_6,contig_7,contig_8,contig_9</t>
  </si>
  <si>
    <t>contig_1,contig_11,contig_14,contig_17,contig_3,contig_4,contig_5,contig_6,contig_8,contig_9</t>
  </si>
  <si>
    <t>contig_7,contig_8</t>
  </si>
  <si>
    <t>contig_5,contig_6</t>
  </si>
  <si>
    <t>ZM-Aba.r1.100X</t>
  </si>
  <si>
    <t>ZM-Aba.r2.100X</t>
  </si>
  <si>
    <t>ZM-Aba.r3.100X</t>
  </si>
  <si>
    <t>contig_1,contig_10,contig_100,contig_101,contig_102,contig_104,contig_105,contig_106,contig_107,contig_108,contig_11,contig_110,contig_111,contig_112,contig_113,contig_114,contig_12,contig_13,contig_14,contig_16,contig_19,contig_2,contig_20,contig_21,contig_22,contig_23,contig_24,contig_25,contig_27,contig_28,contig_29,contig_3,contig_30,contig_31,contig_32,contig_33,contig_34,contig_35,contig_36,contig_37,contig_38,contig_4,contig_40,contig_41,contig_43,contig_44,contig_45,contig_46,contig_47,contig_48,contig_49,contig_5,contig_50,contig_52,contig_53,contig_54,contig_55,contig_56,contig_57,contig_58,contig_59,contig_6,contig_60,contig_61,contig_63,contig_64,contig_65,contig_66,contig_67,contig_71,contig_72,contig_73,contig_74,contig_75,contig_76,contig_77,contig_79,contig_8,contig_80,contig_81,contig_82,contig_83,contig_84,contig_85,contig_87,contig_88,contig_89,contig_9,contig_90,contig_91,contig_92,contig_93,contig_94,contig_95,contig_96,contig_97,contig_98,contig_99</t>
  </si>
  <si>
    <t>contig_103,contig_15,contig_17,contig_26,contig_39,contig_42,contig_68,contig_69,contig_70,contig_78,contig_86</t>
  </si>
  <si>
    <t>contig_62</t>
  </si>
  <si>
    <t>contig_1,contig_10,contig_100,contig_101,contig_102,contig_103,contig_104,contig_105,contig_106,contig_107,contig_108,contig_109,contig_11,contig_110,contig_111,contig_112,contig_113,contig_115,contig_116,contig_117,contig_118,contig_119,contig_12,contig_13,contig_14,contig_15,contig_17,contig_18,contig_19,contig_2,contig_20,contig_21,contig_22,contig_23,contig_24,contig_25,contig_26,contig_27,contig_28,contig_3,contig_33,contig_34,contig_35,contig_36,contig_37,contig_38,contig_39,contig_4,contig_40,contig_41,contig_42,contig_43,contig_45,contig_46,contig_47,contig_48,contig_49,contig_5,contig_50,contig_51,contig_53,contig_54,contig_55,contig_56,contig_57,contig_58,contig_6,contig_60,contig_61,contig_62,contig_63,contig_64,contig_65,contig_66,contig_67,contig_68,contig_69,contig_7,contig_70,contig_71,contig_72,contig_73,contig_74,contig_75,contig_77,contig_78,contig_79,contig_8,contig_80,contig_83,contig_84,contig_85,contig_86,contig_88,contig_89,contig_9,contig_90,contig_91,contig_92,contig_93,contig_94,contig_95,contig_97,contig_98,contig_99</t>
  </si>
  <si>
    <t>contig_16,contig_29,contig_30,contig_44,contig_52,contig_59,contig_81,contig_82,contig_87,contig_96</t>
  </si>
  <si>
    <t>contig_114</t>
  </si>
  <si>
    <t>contig_1,contig_10,contig_100,contig_101,contig_102,contig_103,contig_104,contig_105,contig_106,contig_107,contig_108,contig_11,contig_110,contig_111,contig_112,contig_114,contig_115,contig_116,contig_117,contig_118,contig_120,contig_121,contig_122,contig_123,contig_124,contig_125,contig_126,contig_128,contig_129,contig_130,contig_14,contig_15,contig_17,contig_18,contig_19,contig_2,contig_20,contig_21,contig_22,contig_23,contig_24,contig_25,contig_26,contig_27,contig_28,contig_29,contig_30,contig_31,contig_32,contig_33,contig_34,contig_35,contig_36,contig_37,contig_38,contig_4,contig_40,contig_41,contig_42,contig_43,contig_44,contig_45,contig_46,contig_47,contig_48,contig_49,contig_5,contig_50,contig_51,contig_53,contig_54,contig_55,contig_58,contig_59,contig_6,contig_61,contig_62,contig_63,contig_64,contig_65,contig_66,contig_67,contig_68,contig_69,contig_7,contig_70,contig_71,contig_72,contig_73,contig_74,contig_75,contig_76,contig_77,contig_79,contig_8,contig_80,contig_81,contig_82,contig_83,contig_84,contig_85,contig_86,contig_87,contig_9,contig_90,contig_91,contig_92,contig_93,contig_94,contig_95,contig_96,contig_97,contig_98,contig_99</t>
  </si>
  <si>
    <t>contig_109,contig_113,contig_119,contig_127,contig_52,contig_56,contig_57,contig_60,contig_78,contig_88,contig_89</t>
  </si>
  <si>
    <t>contig_1,contig_10,contig_11,contig_12,contig_14,contig_15,contig_17,contig_18,contig_19,contig_2,contig_20,contig_21,contig_22,contig_23,contig_24,contig_25,contig_26,contig_27,contig_28,contig_29,contig_30,contig_31,contig_32,contig_33,contig_35,contig_36,contig_39,contig_4,contig_40,contig_41,contig_42,contig_43,contig_45,contig_46,contig_47,contig_48,contig_49,contig_5,contig_51,contig_53,contig_54,contig_57,contig_58,contig_59,contig_6,contig_60,contig_61,contig_62,contig_63,contig_64,contig_65,contig_66,contig_67,contig_69,contig_7,contig_70,contig_71,contig_72,contig_74,contig_75,contig_76,contig_77,contig_78,contig_79,contig_8,contig_80,contig_81,contig_82,contig_83,contig_84,contig_85,contig_86,contig_87,contig_9</t>
  </si>
  <si>
    <t>contig_16,contig_34,contig_37,contig_38,contig_52,contig_55,contig_56,contig_68,contig_73</t>
  </si>
  <si>
    <t>contig_1,contig_10,contig_11,contig_12,contig_13,contig_14,contig_15,contig_16,contig_17,contig_18,contig_19,contig_2,contig_20,contig_21,contig_22,contig_23,contig_25,contig_26,contig_27,contig_28,contig_29,contig_3,contig_30,contig_31,contig_32,contig_33,contig_34,contig_35,contig_36,contig_37,contig_38,contig_39,contig_4,contig_40,contig_41,contig_42,contig_43,contig_45,contig_46,contig_47,contig_48,contig_49,contig_50,contig_51,contig_52,contig_53,contig_54,contig_55,contig_57,contig_58,contig_59,contig_6,contig_60,contig_61,contig_62,contig_63,contig_64,contig_66,contig_68,contig_69,contig_7,contig_70,contig_71,contig_72,contig_73,contig_74,contig_75,contig_77,contig_79,contig_8,contig_81,contig_82,contig_83,contig_84,contig_86,contig_87,contig_88,contig_89,contig_9,contig_90,contig_91,contig_92,contig_93,contig_94</t>
  </si>
  <si>
    <t>contig_24,contig_44,contig_5,contig_56,contig_67,contig_76,contig_78</t>
  </si>
  <si>
    <t>contig_65</t>
  </si>
  <si>
    <t>contig_1,contig_10,contig_12,contig_13,contig_14,contig_15,contig_16,contig_17,contig_18,contig_2,contig_20,contig_21,contig_22,contig_23,contig_24,contig_25,contig_26,contig_27,contig_28,contig_29,contig_3,contig_30,contig_31,contig_32,contig_33,contig_34,contig_35,contig_37,contig_38,contig_39,contig_4,contig_43,contig_44,contig_45,contig_46,contig_47,contig_48,contig_49,contig_5,contig_50,contig_51,contig_52,contig_53,contig_54,contig_55,contig_56,contig_59,contig_6,contig_62,contig_63,contig_64,contig_65,contig_66,contig_67,contig_68,contig_69,contig_7,contig_70,contig_72,contig_73,contig_76,contig_77,contig_78,contig_79,contig_8,contig_80,contig_81,contig_82,contig_83,contig_84,contig_86,contig_9</t>
  </si>
  <si>
    <t>contig_36,contig_57,contig_58,contig_60,contig_61,contig_71,contig_75,contig_85</t>
  </si>
  <si>
    <t>contig_74</t>
  </si>
  <si>
    <t>contig_11,contig_19</t>
  </si>
  <si>
    <t>contig_1,contig_10,contig_11,contig_12,contig_13,contig_14,contig_17,contig_18,contig_19,contig_2,contig_21,contig_22,contig_23,contig_25,contig_26,contig_27,contig_28,contig_29,contig_3,contig_31,contig_32,contig_33,contig_35,contig_36,contig_37,contig_38,contig_4,contig_40,contig_41,contig_42,contig_43,contig_44,contig_45,contig_47,contig_49,contig_5,contig_50,contig_51,contig_52,contig_53,contig_54,contig_55,contig_56,contig_58,contig_59,contig_6,contig_60,contig_61,contig_62,contig_64,contig_7,contig_8,contig_9</t>
  </si>
  <si>
    <t>contig_15,contig_16,contig_24,contig_30,contig_39,contig_57</t>
  </si>
  <si>
    <t>contig_11,contig_12,contig_13,contig_14,contig_15,contig_16,contig_17,contig_18,contig_19,contig_2,contig_20,contig_21,contig_22,contig_23,contig_24,contig_25,contig_26,contig_27,contig_28,contig_29,contig_3,contig_30,contig_31,contig_32,contig_33,contig_34,contig_35,contig_36,contig_38,contig_39,contig_4,contig_40,contig_41,contig_42,contig_43,contig_44,contig_45,contig_46,contig_47,contig_48,contig_49,contig_5,contig_50,contig_51,contig_52,contig_53,contig_54,contig_55,contig_56,contig_57,contig_58,contig_6,contig_61,contig_62,contig_7,contig_8,contig_9</t>
  </si>
  <si>
    <t>contig_1,contig_10,contig_59</t>
  </si>
  <si>
    <t>contig_60</t>
  </si>
  <si>
    <t>contig_1,contig_10,contig_11,contig_12,contig_13,contig_14,contig_15,contig_16,contig_17,contig_18,contig_19,contig_2,contig_20,contig_21,contig_22,contig_23,contig_24,contig_25,contig_26,contig_27,contig_29,contig_3,contig_30,contig_31,contig_32,contig_33,contig_35,contig_36,contig_37,contig_4,contig_40,contig_42,contig_43,contig_45,contig_46,contig_47,contig_48,contig_49,contig_5,contig_50,contig_51,contig_52,contig_54,contig_57,contig_59,contig_60,contig_61,contig_62,contig_63,contig_64,contig_65,contig_66,contig_67,contig_7,contig_8,contig_9</t>
  </si>
  <si>
    <t>contig_28,contig_34,contig_38,contig_39,contig_41</t>
  </si>
  <si>
    <t>contig_53,contig_55</t>
  </si>
  <si>
    <t>contig_1,contig_10,contig_11,contig_12,contig_13,contig_14,contig_15,contig_17,contig_18,contig_19,contig_2,contig_21,contig_22,contig_23,contig_24,contig_25,contig_26,contig_28,contig_29,contig_3,contig_30,contig_31,contig_32,contig_33,contig_34,contig_35,contig_36,contig_37,contig_38,contig_39,contig_40,contig_41,contig_42,contig_43,contig_44,contig_45,contig_47,contig_48,contig_5,contig_50,contig_6,contig_7,contig_8,contig_9</t>
  </si>
  <si>
    <t>contig_4,contig_46</t>
  </si>
  <si>
    <t>contig_1,contig_10,contig_12,contig_13,contig_14,contig_15,contig_16,contig_17,contig_18,contig_2,contig_21,contig_22,contig_23,contig_24,contig_25,contig_27,contig_28,contig_29,contig_3,contig_30,contig_32,contig_33,contig_34,contig_35,contig_36,contig_37,contig_38,contig_39,contig_4,contig_40,contig_41,contig_42,contig_44,contig_5,contig_6,contig_7,contig_8,contig_9</t>
  </si>
  <si>
    <t>contig_19,contig_20,contig_31</t>
  </si>
  <si>
    <t>contig_45</t>
  </si>
  <si>
    <t>contig_1,contig_10,contig_11,contig_12,contig_13,contig_14,contig_15,contig_16,contig_17,contig_18,contig_19,contig_2,contig_20,contig_22,contig_23,contig_24,contig_25,contig_26,contig_27,contig_28,contig_29,contig_3,contig_30,contig_31,contig_32,contig_34,contig_35,contig_37,contig_39,contig_4,contig_40,contig_41,contig_42,contig_44,contig_45,contig_46,contig_47,contig_48,contig_49,contig_5,contig_50,contig_51,contig_6,contig_7</t>
  </si>
  <si>
    <t>contig_21,contig_36,contig_8,contig_9</t>
  </si>
  <si>
    <t>contig_33</t>
  </si>
  <si>
    <t>ZM-Kpn.r1.100X</t>
  </si>
  <si>
    <t>contig_1,contig_10,contig_11,contig_12,contig_13,contig_14,contig_15,contig_16,contig_17,contig_18,contig_19,contig_2,contig_22,contig_24,contig_25,contig_26,contig_27,contig_29,contig_3,contig_30,contig_31,contig_32,contig_33,contig_34,contig_35,contig_36,contig_37,contig_38,contig_4,contig_40,contig_41,contig_43,contig_5,contig_6,contig_7,contig_8,contig_9</t>
  </si>
  <si>
    <t>contig_20,contig_21,contig_23,contig_39</t>
  </si>
  <si>
    <t>contig_42</t>
  </si>
  <si>
    <t>ZM-Kpn.r2.100X</t>
  </si>
  <si>
    <t>contig_1,contig_10,contig_11,contig_12,contig_13,contig_14,contig_15,contig_16,contig_17,contig_18,contig_19,contig_2,contig_20,contig_21,contig_23,contig_25,contig_26,contig_27,contig_28,contig_29,contig_3,contig_30,contig_31,contig_32,contig_4,contig_5,contig_6,contig_8,contig_9</t>
  </si>
  <si>
    <t>contig_33,contig_7</t>
  </si>
  <si>
    <t>ZM-Kpn.r3.100X</t>
  </si>
  <si>
    <t>contig_1,contig_10,contig_11,contig_12,contig_13,contig_14,contig_15,contig_17,contig_19,contig_2,contig_22,contig_23,contig_24,contig_25,contig_26,contig_27,contig_28,contig_29,contig_30,contig_32,contig_33,contig_34,contig_35,contig_36,contig_38,contig_4,contig_5,contig_6,contig_7,contig_8,contig_9</t>
  </si>
  <si>
    <t>contig_16,contig_18,contig_21</t>
  </si>
  <si>
    <t>ZM-Pae.r1.100X</t>
  </si>
  <si>
    <t>ZM-Pae.r2.100X</t>
  </si>
  <si>
    <t>ZM-Pae.r3.100X</t>
  </si>
  <si>
    <t>contig_1,contig_2,contig_3,contig_4,contig_6,contig_7,contig_8,contig_9</t>
  </si>
  <si>
    <t>contig_2,contig_3,contig_4,contig_5,contig_6,contig_8,contig_9</t>
  </si>
  <si>
    <t>contig_1,contig_10</t>
  </si>
  <si>
    <t>contig_1,contig_10,contig_11,contig_12,contig_2,contig_3,contig_4,contig_5,contig_6</t>
  </si>
  <si>
    <t>contig_1,contig_12,contig_13,contig_14,contig_2,contig_3,contig_5,contig_7,contig_8,contig_9</t>
  </si>
  <si>
    <t>contig_1,contig_15,contig_16,contig_17,contig_19,contig_3,contig_4,contig_5,contig_6,contig_7,contig_8,contig_9</t>
  </si>
  <si>
    <t>contig_1,contig_10,contig_11,contig_12,contig_17,contig_2,contig_4,contig_5,contig_6,contig_7,contig_9</t>
  </si>
  <si>
    <t>contig_2,contig_4,contig_6,contig_7</t>
  </si>
  <si>
    <t>contig_3,contig_5,contig_8</t>
  </si>
  <si>
    <t>contig_1,contig_11,contig_15,contig_2,contig_3,contig_5,contig_6,contig_7,contig_9</t>
  </si>
  <si>
    <t>contig_3,contig_4,contig_5,contig_7,contig_9</t>
  </si>
  <si>
    <t>contig_10,contig_6</t>
  </si>
  <si>
    <t>contig_2,contig_6</t>
  </si>
  <si>
    <t>contig_3,contig_4</t>
  </si>
  <si>
    <t>contig_2,contig_7</t>
  </si>
  <si>
    <t>contig_1,contig_9</t>
  </si>
  <si>
    <t>contig_3,contig_4,contig_5</t>
  </si>
  <si>
    <t>contig_1,contig_10,contig_100,contig_11,contig_12,contig_13,contig_14,contig_15,contig_16,contig_17,contig_18,contig_19,contig_2,contig_20,contig_21,contig_22,contig_23,contig_24,contig_25,contig_26,contig_27,contig_28,contig_29,contig_3,contig_30,contig_31,contig_32,contig_33,contig_34,contig_35,contig_36,contig_37,contig_38,contig_39,contig_4,contig_40,contig_41,contig_42,contig_44,contig_45,contig_46,contig_47,contig_48,contig_49,contig_5,contig_50,contig_51,contig_52,contig_53,contig_54,contig_56,contig_57,contig_58,contig_59,contig_60,contig_61,contig_62,contig_63,contig_64,contig_65,contig_66,contig_67,contig_68,contig_69,contig_70,contig_71,contig_72,contig_73,contig_74,contig_75,contig_76,contig_77,contig_78,contig_79,contig_80,contig_81,contig_83,contig_84,contig_85,contig_86,contig_87,contig_88,contig_89,contig_9,contig_90,contig_91,contig_92,contig_93,contig_94,contig_95,contig_96,contig_97,contig_98,contig_99</t>
  </si>
  <si>
    <t>contig_1,contig_10,contig_11,contig_12,contig_13,contig_14,contig_15,contig_16,contig_17,contig_18,contig_19,contig_2,contig_20,contig_21,contig_22,contig_23,contig_24,contig_25,contig_26,contig_27,contig_28,contig_29,contig_3,contig_30,contig_31,contig_32,contig_33,contig_34,contig_35,contig_37,contig_38,contig_39,contig_4,contig_40,contig_41,contig_42,contig_43,contig_44,contig_45,contig_46,contig_47,contig_48,contig_49,contig_5,contig_50,contig_51,contig_52,contig_53,contig_54,contig_55,contig_58,contig_59,contig_6,contig_60,contig_61,contig_62,contig_63,contig_64,contig_65,contig_66,contig_67,contig_68,contig_69,contig_70,contig_71,contig_72,contig_73,contig_74,contig_75,contig_76,contig_77,contig_78,contig_79,contig_8,contig_80,contig_81,contig_82,contig_83,contig_84,contig_85,contig_86,contig_87,contig_88,contig_89,contig_9,contig_90,contig_91,contig_92,contig_93,contig_94,contig_95,contig_96,contig_97,contig_98</t>
  </si>
  <si>
    <t>contig_1,contig_11,contig_12,contig_13,contig_16,contig_17,contig_18,contig_19,contig_20,contig_21,contig_23,contig_24,contig_25,contig_26,contig_27,contig_28,contig_29,contig_3,contig_30,contig_31,contig_32,contig_33,contig_34,contig_35,contig_36,contig_37,contig_38,contig_39,contig_4,contig_40,contig_41,contig_42,contig_43,contig_44,contig_45,contig_46,contig_47,contig_48,contig_49,contig_51,contig_52,contig_53,contig_54,contig_55,contig_56,contig_57,contig_58,contig_59,contig_6,contig_60,contig_61,contig_62,contig_63,contig_64,contig_65,contig_66,contig_67,contig_68,contig_69,contig_70,contig_71,contig_72,contig_73,contig_74,contig_75,contig_76,contig_77,contig_78,contig_79,contig_80,contig_81,contig_82,contig_83,contig_84,contig_85,contig_86,contig_87,contig_88,contig_89,contig_9,contig_90,contig_91,contig_92,contig_93,contig_94,contig_95,contig_96</t>
  </si>
  <si>
    <t>contig_1,contig_2,contig_4,contig_5,contig_8</t>
  </si>
  <si>
    <t>contig_1,contig_10,contig_11,contig_12,contig_13,contig_15,contig_16,contig_17,contig_19,contig_2,contig_21,contig_22,contig_27,contig_28,contig_3,contig_4,contig_5,contig_6,contig_7,contig_8,contig_9</t>
  </si>
  <si>
    <t>contig_20,contig_23,contig_24,contig_25,contig_26</t>
  </si>
  <si>
    <t>contig_10,contig_11,contig_12,contig_13,contig_15,contig_16,contig_17,contig_18,contig_19,contig_2,contig_20,contig_21,contig_22,contig_23,contig_25,contig_3,contig_4,contig_5,contig_6,contig_7,contig_8,contig_9</t>
  </si>
  <si>
    <t>contig_1,contig_24</t>
  </si>
  <si>
    <t>contig_1,contig_10,contig_11,contig_12,contig_13,contig_15,contig_16,contig_17,contig_18,contig_19,contig_2,contig_20,contig_21,contig_24,contig_26,contig_27,contig_29,contig_3,contig_30,contig_31,contig_32,contig_33,contig_34,contig_35,contig_36,contig_4,contig_5,contig_6,contig_8,contig_9</t>
  </si>
  <si>
    <t>contig_23,contig_28</t>
  </si>
  <si>
    <t>contig_1,contig_10,contig_11,contig_13,contig_14,contig_15,contig_2,contig_4,contig_5,contig_6,contig_7,contig_8</t>
  </si>
  <si>
    <t>contig_12,contig_16</t>
  </si>
  <si>
    <t>contig_10,contig_11,contig_12,contig_2,contig_3,contig_4,contig_5,contig_7,contig_8,contig_9</t>
  </si>
  <si>
    <t>contig_1,contig_10,contig_11,contig_12,contig_13,contig_3,contig_4,contig_5,contig_6,contig_7</t>
  </si>
  <si>
    <t>contig_2,contig_3,contig_4,contig_5</t>
  </si>
  <si>
    <t>contig_1,contig_2,contig_3,contig_4,contig_5,contig_7,contig_8</t>
  </si>
  <si>
    <t>contig_1,contig_2,contig_3,contig_4,contig_6</t>
  </si>
  <si>
    <t>contig_1,contig_2,contig_3,contig_4</t>
  </si>
  <si>
    <t>contig_1,contig_10,contig_11,contig_12,contig_2,contig_3,contig_4,contig_5,contig_6,contig_8,contig_9</t>
  </si>
  <si>
    <t>contig_10,contig_11,contig_12,contig_13,contig_14,contig_16,contig_17,contig_18,contig_19,contig_2,contig_21,contig_22,contig_23,contig_24,contig_25,contig_26,contig_28,contig_29,contig_3,contig_30,contig_31,contig_32,contig_33,contig_34,contig_4,contig_6,contig_8,contig_9</t>
  </si>
  <si>
    <t>contig_1,contig_15,contig_20,contig_27,contig_7</t>
  </si>
  <si>
    <t>contig_10,contig_11,contig_12,contig_13,contig_16,contig_17,contig_18,contig_19,contig_2,contig_20,contig_21,contig_22,contig_23,contig_26,contig_27,contig_28,contig_29,contig_3,contig_30,contig_31,contig_32,contig_33,contig_34,contig_35,contig_36,contig_37,contig_38,contig_39,contig_4,contig_5,contig_6,contig_7,contig_8</t>
  </si>
  <si>
    <t>contig_1,contig_24,contig_25,contig_40,contig_9</t>
  </si>
  <si>
    <t>contig_1,contig_10,contig_11,contig_12,contig_13,contig_14,contig_15,contig_16,contig_17,contig_18,contig_19,contig_20,contig_21,contig_23,contig_24,contig_25,contig_27,contig_28,contig_29,contig_3,contig_30,contig_31,contig_32,contig_33,contig_34,contig_35,contig_36,contig_4,contig_5,contig_6,contig_7,contig_8,contig_9</t>
  </si>
  <si>
    <t>contig_2,contig_22,contig_26</t>
  </si>
  <si>
    <t>contig_1,contig_11,contig_12,contig_14,contig_15,contig_16,contig_17,contig_19,contig_2,contig_3,contig_4,contig_5,contig_7,contig_8,contig_9</t>
  </si>
  <si>
    <t>contig_10,contig_13,contig_18,contig_6</t>
  </si>
  <si>
    <t>contig_1,contig_10,contig_12,contig_13,contig_14,contig_15,contig_16,contig_17,contig_18,contig_19,contig_2,contig_3,contig_4,contig_5,contig_6,contig_9</t>
  </si>
  <si>
    <t>contig_11,contig_7</t>
  </si>
  <si>
    <t>contig_1,contig_11,contig_12,contig_13,contig_14,contig_15,contig_17,contig_2,contig_3,contig_4,contig_5,contig_6,contig_7,contig_8</t>
  </si>
  <si>
    <t>contig_10,contig_16,contig_9</t>
  </si>
  <si>
    <t>contig_1,contig_2,contig_3,contig_4,contig_7,contig_9</t>
  </si>
  <si>
    <t>contig_1,contig_3,contig_4,contig_5,contig_6,contig_7,contig_8,contig_9</t>
  </si>
  <si>
    <t>contig_1,contig_2,contig_8</t>
  </si>
  <si>
    <t>contig_5,contig_9</t>
  </si>
  <si>
    <t>contig_1,contig_3,contig_4,contig_9</t>
  </si>
  <si>
    <t>contig_12,contig_3,contig_4</t>
  </si>
  <si>
    <t>contig_6,contig_7,contig_9</t>
  </si>
  <si>
    <t>contig_10,contig_8</t>
  </si>
  <si>
    <t>contig_10,contig_4,contig_5,contig_8,contig_9</t>
  </si>
  <si>
    <t>contig_13,contig_4,contig_6,contig_7</t>
  </si>
  <si>
    <t>contig_10,contig_9</t>
  </si>
  <si>
    <t>contig_10,contig_11,contig_4,contig_5,contig_7</t>
  </si>
  <si>
    <t>contig_12,contig_5,contig_6,contig_7,contig_8</t>
  </si>
  <si>
    <t>contig_14,contig_15,contig_6,contig_7,contig_9</t>
  </si>
  <si>
    <t>contig_10,contig_11</t>
  </si>
  <si>
    <t>contig_11,contig_4,contig_7,contig_9</t>
  </si>
  <si>
    <t>contig_11,contig_14,contig_6,contig_8,contig_9</t>
  </si>
  <si>
    <t>contig_11,contig_12,contig_3,contig_6,contig_9</t>
  </si>
  <si>
    <t>contig_4,contig_5</t>
  </si>
  <si>
    <t>contig_10,contig_11,contig_13,contig_14,contig_15,contig_6,contig_7</t>
  </si>
  <si>
    <t>contig_1,contig_10,contig_11,contig_12,contig_14,contig_16,contig_2,contig_25,contig_3,contig_4,contig_5,contig_6,contig_7,contig_8,contig_9</t>
  </si>
  <si>
    <t>contig_17,contig_18</t>
  </si>
  <si>
    <t>contig_1,contig_12,contig_13,contig_14,contig_15,contig_18,contig_19,contig_2,contig_23,contig_24,contig_3,contig_4,contig_5,contig_6,contig_7,contig_8,contig_9</t>
  </si>
  <si>
    <t>contig_27</t>
  </si>
  <si>
    <t>contig_1,contig_10,contig_12,contig_13,contig_19,contig_2,contig_22,contig_24,contig_26,contig_27,contig_3,contig_4,contig_5,contig_6,contig_7,contig_8,contig_9</t>
  </si>
  <si>
    <t>contig_6,contig_7</t>
  </si>
  <si>
    <t>contig_29</t>
  </si>
  <si>
    <t>contig_30</t>
  </si>
  <si>
    <t>FM-Aba.r1.100X</t>
  </si>
  <si>
    <t>FM-Aba.r2.100X</t>
  </si>
  <si>
    <t>FM-Aba.r3.100X</t>
  </si>
  <si>
    <t>contig_3,contig_5</t>
  </si>
  <si>
    <t>contig_2,contig_4,contig_7</t>
  </si>
  <si>
    <t>contig_1,contig_2,contig_6</t>
  </si>
  <si>
    <t>contig_10,contig_2,contig_8</t>
  </si>
  <si>
    <t>contig_1,contig_5,contig_6,contig_7,contig_9</t>
  </si>
  <si>
    <t>contig_6,contig_7,contig_8</t>
  </si>
  <si>
    <t>contig_1,contig_11,contig_12,contig_13,contig_16,contig_2,contig_21,contig_23,contig_24,contig_27,contig_28,contig_3,contig_32,contig_33,contig_4,contig_7,contig_8,contig_9</t>
  </si>
  <si>
    <t>contig_14,contig_15,contig_17,contig_19,contig_22</t>
  </si>
  <si>
    <t>contig_1,contig_11,contig_2,contig_20,contig_21,contig_7,contig_9</t>
  </si>
  <si>
    <t>contig_14,contig_17,contig_19,contig_4,contig_5</t>
  </si>
  <si>
    <t>contig_10,contig_16,contig_18,contig_19,contig_21,contig_22,contig_23,contig_25,contig_26,contig_4,contig_5,contig_6,contig_7,contig_8</t>
  </si>
  <si>
    <t>contig_11,contig_12,contig_14,contig_17,contig_20</t>
  </si>
  <si>
    <t>contig_1,contig_10,contig_13,contig_2,contig_20,contig_21,contig_22,contig_3,contig_4,contig_5,contig_8,contig_9</t>
  </si>
  <si>
    <t>contig_14,contig_15,contig_23</t>
  </si>
  <si>
    <t>contig_1,contig_13,contig_2,contig_5,contig_9</t>
  </si>
  <si>
    <t>contig_14,contig_4,contig_7</t>
  </si>
  <si>
    <t>contig_11,contig_12</t>
  </si>
  <si>
    <t>contig_1,contig_15,contig_18,contig_2,contig_3,contig_4,contig_6,contig_8,contig_9</t>
  </si>
  <si>
    <t>contig_11,contig_16,contig_20,contig_5,contig_7</t>
  </si>
  <si>
    <t>contig_10,contig_15,contig_17,contig_18,contig_26,contig_27,contig_3,contig_4,contig_5,contig_7,contig_9</t>
  </si>
  <si>
    <t>contig_19,contig_21</t>
  </si>
  <si>
    <t>contig_1,contig_15,contig_16,contig_17,contig_18,contig_2,contig_3,contig_7,contig_8</t>
  </si>
  <si>
    <t>contig_12,contig_19,contig_2,contig_20,contig_22,contig_3,contig_4,contig_6,contig_7,contig_8,contig_9</t>
  </si>
  <si>
    <t>contig_15,contig_16,contig_17,contig_18</t>
  </si>
  <si>
    <t>RO-Ssu.r1.100X</t>
  </si>
  <si>
    <t>RO-Ssu.r2.100X</t>
  </si>
  <si>
    <t>RO-Ssu.r3.100X</t>
  </si>
  <si>
    <t>contig_1,contig_10,contig_11,contig_2,contig_3,contig_4,contig_5,contig_6,contig_9</t>
  </si>
  <si>
    <t>contig_14,contig_15,contig_8</t>
  </si>
  <si>
    <t>contig_1,contig_10,contig_11,contig_12,contig_13,contig_14,contig_15,contig_16,contig_17,contig_18,contig_19,contig_2,contig_20,contig_22,contig_23,contig_24,contig_25,contig_26,contig_27,contig_3,contig_4,contig_5,contig_6,contig_7,contig_8,contig_9</t>
  </si>
  <si>
    <t>contig_1,contig_10,contig_11,contig_12,contig_14,contig_15,contig_16,contig_17,contig_18,contig_19,contig_2,contig_20,contig_21,contig_22,contig_24,contig_25,contig_26,contig_27,contig_28,contig_3,contig_4,contig_5,contig_6,contig_7,contig_8,contig_9</t>
  </si>
  <si>
    <t>contig_1,contig_2,contig_3,contig_4,contig_5,contig_6,contig_7</t>
  </si>
  <si>
    <t>contig_1,contig_2,contig_3,contig_4,contig_8,contig_9</t>
  </si>
  <si>
    <t>contig_1,contig_10,contig_2,contig_3,contig_4,contig_5,contig_6,contig_7,contig_8</t>
  </si>
  <si>
    <t>RO-Aba.r1.100X</t>
  </si>
  <si>
    <t>RO-Aba.r2.100X</t>
  </si>
  <si>
    <t>RO-Aba.r3.100X</t>
  </si>
  <si>
    <t>contig_4,contig_6</t>
  </si>
  <si>
    <t>contig_1,contig_2,contig_4</t>
  </si>
  <si>
    <t>contig_7,contig_9</t>
  </si>
  <si>
    <t>Contig information when compared to reference</t>
  </si>
  <si>
    <t>Expected genome size</t>
  </si>
  <si>
    <t>Reference</t>
  </si>
  <si>
    <t>Raw read N50 (bp)</t>
  </si>
  <si>
    <t>Read 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</si>
</sst>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_(* #,##0_);_(* \(#,##0\);_(* \-??_);_(@_)"/>
    <numFmt numFmtId="166" formatCode="0.0"/>
  </numFmts>
  <fonts count="16" x14ac:knownFonts="1">
    <font>
      <sz val="12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sz val="12"/>
      <color rgb="FF385724"/>
      <name val="Arial"/>
      <family val="2"/>
      <charset val="1"/>
    </font>
    <font>
      <sz val="12"/>
      <color rgb="FF385724"/>
      <name val="Calibri"/>
      <family val="2"/>
      <charset val="1"/>
    </font>
    <font>
      <b/>
      <sz val="12"/>
      <color rgb="FF000000"/>
      <name val="Arial"/>
      <family val="2"/>
      <charset val="1"/>
    </font>
    <font>
      <i/>
      <sz val="12"/>
      <color rgb="FF000000"/>
      <name val="Arial"/>
      <family val="2"/>
      <charset val="1"/>
    </font>
    <font>
      <b/>
      <sz val="12"/>
      <color rgb="FF385724"/>
      <name val="Arial"/>
      <family val="2"/>
      <charset val="1"/>
    </font>
    <font>
      <b/>
      <sz val="12"/>
      <color rgb="FFC00000"/>
      <name val="Arial"/>
      <family val="2"/>
      <charset val="1"/>
    </font>
    <font>
      <sz val="12"/>
      <color rgb="FFC00000"/>
      <name val="Arial"/>
      <family val="2"/>
      <charset val="1"/>
    </font>
    <font>
      <sz val="12"/>
      <color rgb="FFC00000"/>
      <name val="Calibri"/>
      <family val="2"/>
      <charset val="1"/>
    </font>
    <font>
      <b/>
      <i/>
      <sz val="12"/>
      <color rgb="FF000000"/>
      <name val="Arial"/>
      <family val="2"/>
      <charset val="1"/>
    </font>
    <font>
      <b/>
      <i/>
      <sz val="12"/>
      <color rgb="FFC00000"/>
      <name val="Arial"/>
      <family val="2"/>
      <charset val="1"/>
    </font>
    <font>
      <b/>
      <sz val="12"/>
      <color rgb="FFFFFFFF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2"/>
      <color rgb="FFC9211E"/>
      <name val="Arial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rgb="FFBDD7EF"/>
        <bgColor rgb="FFBDD7EE"/>
      </patternFill>
    </fill>
    <fill>
      <patternFill patternType="solid">
        <fgColor rgb="FFD9D9D9"/>
        <bgColor rgb="FFBDD7EE"/>
      </patternFill>
    </fill>
    <fill>
      <patternFill patternType="solid">
        <fgColor rgb="FFF8CBAD"/>
        <bgColor rgb="FFFFE699"/>
      </patternFill>
    </fill>
    <fill>
      <patternFill patternType="solid">
        <fgColor rgb="FFFFE699"/>
        <bgColor rgb="FFFFF2CC"/>
      </patternFill>
    </fill>
    <fill>
      <patternFill patternType="solid">
        <fgColor rgb="FFDEEBF7"/>
        <bgColor rgb="FFEDEDED"/>
      </patternFill>
    </fill>
    <fill>
      <patternFill patternType="solid">
        <fgColor rgb="FFFBE5D6"/>
        <bgColor rgb="FFFFF2CC"/>
      </patternFill>
    </fill>
    <fill>
      <patternFill patternType="solid">
        <fgColor rgb="FFF2F2F2"/>
        <bgColor rgb="FFEDEDED"/>
      </patternFill>
    </fill>
    <fill>
      <patternFill patternType="solid">
        <fgColor rgb="FFFFF2CC"/>
        <bgColor rgb="FFFBE5D6"/>
      </patternFill>
    </fill>
    <fill>
      <patternFill patternType="solid">
        <fgColor rgb="FF000000"/>
        <bgColor rgb="FF003300"/>
      </patternFill>
    </fill>
    <fill>
      <patternFill patternType="solid">
        <fgColor rgb="FFBDD7EE"/>
        <bgColor rgb="FFBDD7EF"/>
      </patternFill>
    </fill>
    <fill>
      <patternFill patternType="solid">
        <fgColor rgb="FFEDEDED"/>
        <bgColor rgb="FFF2F2F2"/>
      </patternFill>
    </fill>
    <fill>
      <patternFill patternType="solid">
        <fgColor rgb="FFBFBFBF"/>
        <bgColor rgb="FFBDD7E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</borders>
  <cellStyleXfs count="3">
    <xf numFmtId="0" fontId="0" fillId="0" borderId="0"/>
    <xf numFmtId="164" fontId="14" fillId="0" borderId="0" applyBorder="0" applyProtection="0"/>
    <xf numFmtId="9" fontId="14" fillId="0" borderId="0" applyBorder="0" applyProtection="0"/>
  </cellStyleXfs>
  <cellXfs count="29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1" fillId="0" borderId="5" xfId="0" applyFont="1" applyBorder="1"/>
    <xf numFmtId="1" fontId="1" fillId="0" borderId="6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0" fontId="1" fillId="0" borderId="8" xfId="0" applyFont="1" applyBorder="1"/>
    <xf numFmtId="1" fontId="1" fillId="0" borderId="9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1" fillId="0" borderId="0" xfId="1" applyNumberFormat="1" applyFont="1" applyBorder="1" applyProtection="1"/>
    <xf numFmtId="165" fontId="2" fillId="0" borderId="0" xfId="1" applyNumberFormat="1" applyFont="1" applyBorder="1" applyProtection="1"/>
    <xf numFmtId="0" fontId="1" fillId="0" borderId="0" xfId="0" applyFont="1" applyAlignment="1">
      <alignment horizontal="left" vertical="center" wrapText="1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8" fillId="0" borderId="6" xfId="0" applyNumberFormat="1" applyFont="1" applyBorder="1" applyAlignment="1">
      <alignment horizontal="center"/>
    </xf>
    <xf numFmtId="166" fontId="1" fillId="0" borderId="6" xfId="0" applyNumberFormat="1" applyFont="1" applyBorder="1" applyAlignment="1">
      <alignment horizontal="center"/>
    </xf>
    <xf numFmtId="166" fontId="8" fillId="0" borderId="0" xfId="0" applyNumberFormat="1" applyFont="1" applyAlignment="1">
      <alignment horizontal="center"/>
    </xf>
    <xf numFmtId="166" fontId="1" fillId="0" borderId="7" xfId="0" applyNumberFormat="1" applyFont="1" applyBorder="1" applyAlignment="1">
      <alignment horizontal="center"/>
    </xf>
    <xf numFmtId="166" fontId="1" fillId="0" borderId="0" xfId="0" applyNumberFormat="1" applyFont="1" applyAlignment="1">
      <alignment horizontal="center"/>
    </xf>
    <xf numFmtId="166" fontId="8" fillId="0" borderId="6" xfId="0" applyNumberFormat="1" applyFont="1" applyBorder="1" applyAlignment="1">
      <alignment horizontal="center"/>
    </xf>
    <xf numFmtId="0" fontId="1" fillId="0" borderId="12" xfId="0" applyFont="1" applyBorder="1"/>
    <xf numFmtId="166" fontId="1" fillId="0" borderId="9" xfId="0" applyNumberFormat="1" applyFont="1" applyBorder="1" applyAlignment="1">
      <alignment horizontal="center"/>
    </xf>
    <xf numFmtId="166" fontId="8" fillId="0" borderId="10" xfId="0" applyNumberFormat="1" applyFont="1" applyBorder="1" applyAlignment="1">
      <alignment horizontal="center"/>
    </xf>
    <xf numFmtId="166" fontId="1" fillId="0" borderId="11" xfId="0" applyNumberFormat="1" applyFont="1" applyBorder="1" applyAlignment="1">
      <alignment horizontal="center"/>
    </xf>
    <xf numFmtId="166" fontId="1" fillId="0" borderId="10" xfId="0" applyNumberFormat="1" applyFont="1" applyBorder="1" applyAlignment="1">
      <alignment horizontal="center"/>
    </xf>
    <xf numFmtId="166" fontId="8" fillId="0" borderId="9" xfId="0" applyNumberFormat="1" applyFont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1" fontId="8" fillId="0" borderId="7" xfId="0" applyNumberFormat="1" applyFont="1" applyBorder="1" applyAlignment="1">
      <alignment horizontal="center"/>
    </xf>
    <xf numFmtId="166" fontId="8" fillId="0" borderId="7" xfId="0" applyNumberFormat="1" applyFont="1" applyBorder="1" applyAlignment="1">
      <alignment horizontal="center"/>
    </xf>
    <xf numFmtId="166" fontId="8" fillId="0" borderId="11" xfId="0" applyNumberFormat="1" applyFont="1" applyBorder="1" applyAlignment="1">
      <alignment horizontal="center"/>
    </xf>
    <xf numFmtId="0" fontId="9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/>
    <xf numFmtId="0" fontId="4" fillId="3" borderId="13" xfId="0" applyFont="1" applyFill="1" applyBorder="1" applyAlignment="1">
      <alignment horizontal="left"/>
    </xf>
    <xf numFmtId="0" fontId="4" fillId="3" borderId="14" xfId="0" applyFont="1" applyFill="1" applyBorder="1" applyAlignment="1">
      <alignment horizontal="center"/>
    </xf>
    <xf numFmtId="9" fontId="4" fillId="3" borderId="14" xfId="2" applyFont="1" applyFill="1" applyBorder="1" applyAlignment="1" applyProtection="1">
      <alignment horizontal="center"/>
    </xf>
    <xf numFmtId="0" fontId="4" fillId="3" borderId="14" xfId="0" applyFont="1" applyFill="1" applyBorder="1" applyAlignment="1">
      <alignment horizontal="left"/>
    </xf>
    <xf numFmtId="0" fontId="4" fillId="3" borderId="15" xfId="0" applyFont="1" applyFill="1" applyBorder="1" applyAlignment="1">
      <alignment horizontal="left"/>
    </xf>
    <xf numFmtId="0" fontId="10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9" fontId="4" fillId="6" borderId="3" xfId="2" applyFont="1" applyFill="1" applyBorder="1" applyAlignment="1" applyProtection="1">
      <alignment horizontal="center"/>
    </xf>
    <xf numFmtId="0" fontId="4" fillId="6" borderId="3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9" fontId="1" fillId="0" borderId="14" xfId="2" applyFont="1" applyBorder="1" applyAlignment="1" applyProtection="1">
      <alignment horizontal="center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0" fillId="0" borderId="7" xfId="0" applyBorder="1"/>
    <xf numFmtId="0" fontId="1" fillId="0" borderId="6" xfId="0" applyFont="1" applyBorder="1" applyAlignment="1">
      <alignment horizontal="left"/>
    </xf>
    <xf numFmtId="9" fontId="1" fillId="0" borderId="0" xfId="2" applyFont="1" applyBorder="1" applyAlignment="1" applyProtection="1">
      <alignment horizontal="center"/>
    </xf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9" fontId="8" fillId="0" borderId="0" xfId="2" applyFont="1" applyBorder="1" applyAlignment="1" applyProtection="1">
      <alignment horizontal="center"/>
    </xf>
    <xf numFmtId="0" fontId="8" fillId="0" borderId="0" xfId="0" applyFont="1" applyAlignment="1">
      <alignment horizontal="left"/>
    </xf>
    <xf numFmtId="0" fontId="8" fillId="0" borderId="7" xfId="0" applyFont="1" applyBorder="1" applyAlignment="1">
      <alignment horizontal="left"/>
    </xf>
    <xf numFmtId="0" fontId="9" fillId="0" borderId="7" xfId="0" applyFont="1" applyBorder="1"/>
    <xf numFmtId="0" fontId="8" fillId="0" borderId="13" xfId="0" applyFont="1" applyBorder="1" applyAlignment="1">
      <alignment horizontal="left"/>
    </xf>
    <xf numFmtId="0" fontId="8" fillId="0" borderId="14" xfId="0" applyFont="1" applyBorder="1" applyAlignment="1">
      <alignment horizontal="center"/>
    </xf>
    <xf numFmtId="9" fontId="8" fillId="0" borderId="14" xfId="2" applyFont="1" applyBorder="1" applyAlignment="1" applyProtection="1">
      <alignment horizontal="center"/>
    </xf>
    <xf numFmtId="0" fontId="8" fillId="0" borderId="14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10" fillId="6" borderId="13" xfId="0" applyFont="1" applyFill="1" applyBorder="1" applyAlignment="1">
      <alignment horizontal="left"/>
    </xf>
    <xf numFmtId="0" fontId="4" fillId="6" borderId="14" xfId="0" applyFont="1" applyFill="1" applyBorder="1" applyAlignment="1">
      <alignment horizontal="center"/>
    </xf>
    <xf numFmtId="9" fontId="4" fillId="6" borderId="14" xfId="2" applyFont="1" applyFill="1" applyBorder="1" applyAlignment="1" applyProtection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15" xfId="0" applyFont="1" applyFill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9" fontId="1" fillId="0" borderId="10" xfId="2" applyFont="1" applyBorder="1" applyAlignment="1" applyProtection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0" fillId="6" borderId="9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9" fontId="4" fillId="6" borderId="10" xfId="2" applyFont="1" applyFill="1" applyBorder="1" applyAlignment="1" applyProtection="1">
      <alignment horizontal="center"/>
    </xf>
    <xf numFmtId="0" fontId="4" fillId="6" borderId="10" xfId="0" applyFont="1" applyFill="1" applyBorder="1" applyAlignment="1">
      <alignment horizontal="left"/>
    </xf>
    <xf numFmtId="0" fontId="4" fillId="6" borderId="11" xfId="0" applyFont="1" applyFill="1" applyBorder="1" applyAlignment="1">
      <alignment horizontal="left"/>
    </xf>
    <xf numFmtId="0" fontId="10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9" fontId="4" fillId="7" borderId="3" xfId="2" applyFont="1" applyFill="1" applyBorder="1" applyAlignment="1" applyProtection="1">
      <alignment horizontal="center"/>
    </xf>
    <xf numFmtId="0" fontId="4" fillId="7" borderId="3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9" fontId="8" fillId="0" borderId="10" xfId="2" applyFont="1" applyBorder="1" applyAlignment="1" applyProtection="1">
      <alignment horizontal="center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11" fillId="7" borderId="2" xfId="0" applyFont="1" applyFill="1" applyBorder="1" applyAlignment="1">
      <alignment horizontal="left"/>
    </xf>
    <xf numFmtId="0" fontId="10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9" fontId="4" fillId="8" borderId="3" xfId="2" applyFont="1" applyFill="1" applyBorder="1" applyAlignment="1" applyProtection="1">
      <alignment horizontal="center"/>
    </xf>
    <xf numFmtId="0" fontId="4" fillId="8" borderId="3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0" fontId="0" fillId="8" borderId="0" xfId="0" applyFill="1"/>
    <xf numFmtId="0" fontId="10" fillId="8" borderId="9" xfId="0" applyFont="1" applyFill="1" applyBorder="1" applyAlignment="1">
      <alignment horizontal="left"/>
    </xf>
    <xf numFmtId="0" fontId="4" fillId="8" borderId="10" xfId="0" applyFont="1" applyFill="1" applyBorder="1" applyAlignment="1">
      <alignment horizontal="center"/>
    </xf>
    <xf numFmtId="9" fontId="4" fillId="8" borderId="10" xfId="2" applyFont="1" applyFill="1" applyBorder="1" applyAlignment="1" applyProtection="1">
      <alignment horizontal="center"/>
    </xf>
    <xf numFmtId="0" fontId="4" fillId="8" borderId="10" xfId="0" applyFont="1" applyFill="1" applyBorder="1" applyAlignment="1">
      <alignment horizontal="left"/>
    </xf>
    <xf numFmtId="0" fontId="4" fillId="8" borderId="11" xfId="0" applyFont="1" applyFill="1" applyBorder="1" applyAlignment="1">
      <alignment horizontal="left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center" vertical="top"/>
    </xf>
    <xf numFmtId="9" fontId="1" fillId="0" borderId="14" xfId="2" applyFont="1" applyBorder="1" applyAlignment="1" applyProtection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9" fontId="1" fillId="0" borderId="0" xfId="2" applyFont="1" applyBorder="1" applyAlignment="1" applyProtection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0" xfId="0" applyFont="1" applyAlignment="1">
      <alignment horizontal="center" vertical="top"/>
    </xf>
    <xf numFmtId="9" fontId="8" fillId="0" borderId="0" xfId="2" applyFont="1" applyBorder="1" applyAlignment="1" applyProtection="1">
      <alignment horizontal="center" vertical="top"/>
    </xf>
    <xf numFmtId="0" fontId="8" fillId="0" borderId="0" xfId="0" applyFont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7" xfId="0" applyFont="1" applyBorder="1" applyAlignment="1">
      <alignment horizontal="left" wrapText="1"/>
    </xf>
    <xf numFmtId="0" fontId="8" fillId="0" borderId="9" xfId="0" applyFont="1" applyBorder="1" applyAlignment="1">
      <alignment horizontal="left" vertical="top"/>
    </xf>
    <xf numFmtId="0" fontId="8" fillId="0" borderId="10" xfId="0" applyFont="1" applyBorder="1" applyAlignment="1">
      <alignment horizontal="center" vertical="top"/>
    </xf>
    <xf numFmtId="9" fontId="8" fillId="0" borderId="10" xfId="2" applyFont="1" applyBorder="1" applyAlignment="1" applyProtection="1">
      <alignment horizontal="center" vertical="top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wrapText="1"/>
    </xf>
    <xf numFmtId="0" fontId="10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9" fontId="4" fillId="9" borderId="3" xfId="2" applyFont="1" applyFill="1" applyBorder="1" applyAlignment="1" applyProtection="1">
      <alignment horizontal="center"/>
    </xf>
    <xf numFmtId="0" fontId="4" fillId="9" borderId="3" xfId="0" applyFont="1" applyFill="1" applyBorder="1" applyAlignment="1">
      <alignment horizontal="left"/>
    </xf>
    <xf numFmtId="0" fontId="4" fillId="9" borderId="4" xfId="0" applyFont="1" applyFill="1" applyBorder="1" applyAlignment="1">
      <alignment horizontal="left"/>
    </xf>
    <xf numFmtId="0" fontId="10" fillId="9" borderId="9" xfId="0" applyFont="1" applyFill="1" applyBorder="1" applyAlignment="1">
      <alignment horizontal="left"/>
    </xf>
    <xf numFmtId="0" fontId="4" fillId="9" borderId="10" xfId="0" applyFont="1" applyFill="1" applyBorder="1" applyAlignment="1">
      <alignment horizontal="center"/>
    </xf>
    <xf numFmtId="9" fontId="4" fillId="9" borderId="10" xfId="2" applyFont="1" applyFill="1" applyBorder="1" applyAlignment="1" applyProtection="1">
      <alignment horizontal="center"/>
    </xf>
    <xf numFmtId="0" fontId="4" fillId="9" borderId="10" xfId="0" applyFont="1" applyFill="1" applyBorder="1" applyAlignment="1">
      <alignment horizontal="left"/>
    </xf>
    <xf numFmtId="0" fontId="4" fillId="9" borderId="11" xfId="0" applyFont="1" applyFill="1" applyBorder="1" applyAlignment="1">
      <alignment horizontal="left"/>
    </xf>
    <xf numFmtId="0" fontId="12" fillId="10" borderId="0" xfId="0" applyFont="1" applyFill="1"/>
    <xf numFmtId="0" fontId="12" fillId="10" borderId="0" xfId="0" applyFont="1" applyFill="1" applyAlignment="1">
      <alignment horizontal="center"/>
    </xf>
    <xf numFmtId="0" fontId="12" fillId="10" borderId="0" xfId="0" applyFont="1" applyFill="1" applyAlignment="1">
      <alignment horizontal="left"/>
    </xf>
    <xf numFmtId="0" fontId="12" fillId="10" borderId="16" xfId="0" applyFont="1" applyFill="1" applyBorder="1" applyAlignment="1">
      <alignment horizontal="center"/>
    </xf>
    <xf numFmtId="0" fontId="4" fillId="11" borderId="17" xfId="0" applyFont="1" applyFill="1" applyBorder="1"/>
    <xf numFmtId="0" fontId="1" fillId="11" borderId="16" xfId="0" applyFont="1" applyFill="1" applyBorder="1" applyAlignment="1">
      <alignment horizontal="center"/>
    </xf>
    <xf numFmtId="0" fontId="4" fillId="11" borderId="16" xfId="0" applyFont="1" applyFill="1" applyBorder="1" applyAlignment="1">
      <alignment horizontal="center"/>
    </xf>
    <xf numFmtId="0" fontId="4" fillId="11" borderId="16" xfId="0" applyFont="1" applyFill="1" applyBorder="1"/>
    <xf numFmtId="0" fontId="4" fillId="0" borderId="18" xfId="0" applyFont="1" applyBorder="1"/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4" fillId="0" borderId="20" xfId="0" applyFont="1" applyBorder="1"/>
    <xf numFmtId="0" fontId="1" fillId="0" borderId="21" xfId="0" applyFont="1" applyBorder="1" applyAlignment="1">
      <alignment horizontal="center"/>
    </xf>
    <xf numFmtId="0" fontId="1" fillId="0" borderId="21" xfId="0" applyFont="1" applyBorder="1" applyAlignment="1">
      <alignment horizontal="left"/>
    </xf>
    <xf numFmtId="0" fontId="1" fillId="0" borderId="21" xfId="0" applyFont="1" applyBorder="1"/>
    <xf numFmtId="0" fontId="4" fillId="4" borderId="17" xfId="0" applyFont="1" applyFill="1" applyBorder="1"/>
    <xf numFmtId="0" fontId="1" fillId="4" borderId="16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4" borderId="16" xfId="0" applyFont="1" applyFill="1" applyBorder="1"/>
    <xf numFmtId="0" fontId="4" fillId="12" borderId="17" xfId="0" applyFont="1" applyFill="1" applyBorder="1"/>
    <xf numFmtId="0" fontId="1" fillId="12" borderId="16" xfId="0" applyFont="1" applyFill="1" applyBorder="1" applyAlignment="1">
      <alignment horizontal="center"/>
    </xf>
    <xf numFmtId="0" fontId="4" fillId="12" borderId="16" xfId="0" applyFont="1" applyFill="1" applyBorder="1" applyAlignment="1">
      <alignment horizontal="center"/>
    </xf>
    <xf numFmtId="0" fontId="4" fillId="12" borderId="16" xfId="0" applyFont="1" applyFill="1" applyBorder="1"/>
    <xf numFmtId="2" fontId="1" fillId="0" borderId="0" xfId="0" applyNumberFormat="1" applyFont="1" applyAlignment="1">
      <alignment horizontal="center"/>
    </xf>
    <xf numFmtId="0" fontId="4" fillId="5" borderId="17" xfId="0" applyFont="1" applyFill="1" applyBorder="1"/>
    <xf numFmtId="0" fontId="1" fillId="5" borderId="16" xfId="0" applyFont="1" applyFill="1" applyBorder="1" applyAlignment="1">
      <alignment horizontal="center"/>
    </xf>
    <xf numFmtId="0" fontId="4" fillId="5" borderId="16" xfId="0" applyFont="1" applyFill="1" applyBorder="1" applyAlignment="1">
      <alignment horizontal="center"/>
    </xf>
    <xf numFmtId="0" fontId="4" fillId="5" borderId="16" xfId="0" applyFont="1" applyFill="1" applyBorder="1"/>
    <xf numFmtId="166" fontId="1" fillId="0" borderId="21" xfId="0" applyNumberFormat="1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8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8" fillId="0" borderId="21" xfId="0" applyFont="1" applyBorder="1" applyAlignment="1">
      <alignment horizontal="left"/>
    </xf>
    <xf numFmtId="0" fontId="8" fillId="0" borderId="22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166" fontId="8" fillId="0" borderId="2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6" fontId="1" fillId="0" borderId="14" xfId="0" applyNumberFormat="1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8" fillId="0" borderId="7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3" xfId="0" applyFont="1" applyBorder="1" applyAlignment="1">
      <alignment horizontal="center"/>
    </xf>
    <xf numFmtId="0" fontId="1" fillId="0" borderId="2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8" fillId="0" borderId="24" xfId="0" applyFont="1" applyBorder="1" applyAlignment="1">
      <alignment horizontal="left"/>
    </xf>
    <xf numFmtId="0" fontId="8" fillId="0" borderId="23" xfId="0" applyFont="1" applyBorder="1" applyAlignment="1">
      <alignment horizontal="center"/>
    </xf>
    <xf numFmtId="0" fontId="8" fillId="0" borderId="23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left"/>
    </xf>
    <xf numFmtId="0" fontId="8" fillId="0" borderId="13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9" fillId="0" borderId="0" xfId="0" applyFont="1" applyAlignment="1">
      <alignment horizontal="center"/>
    </xf>
    <xf numFmtId="166" fontId="8" fillId="0" borderId="15" xfId="0" applyNumberFormat="1" applyFont="1" applyBorder="1" applyAlignment="1">
      <alignment horizontal="center"/>
    </xf>
    <xf numFmtId="166" fontId="1" fillId="0" borderId="23" xfId="0" applyNumberFormat="1" applyFont="1" applyBorder="1" applyAlignment="1">
      <alignment horizontal="center"/>
    </xf>
    <xf numFmtId="166" fontId="8" fillId="0" borderId="23" xfId="0" applyNumberFormat="1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1" fontId="8" fillId="0" borderId="21" xfId="0" applyNumberFormat="1" applyFont="1" applyBorder="1" applyAlignment="1">
      <alignment horizontal="center"/>
    </xf>
    <xf numFmtId="0" fontId="8" fillId="0" borderId="0" xfId="0" applyFont="1"/>
    <xf numFmtId="1" fontId="1" fillId="0" borderId="21" xfId="0" applyNumberFormat="1" applyFont="1" applyBorder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9" fontId="4" fillId="3" borderId="3" xfId="2" applyFont="1" applyFill="1" applyBorder="1" applyAlignment="1" applyProtection="1">
      <alignment horizontal="center"/>
    </xf>
    <xf numFmtId="0" fontId="4" fillId="3" borderId="4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9" fontId="1" fillId="0" borderId="21" xfId="2" applyFont="1" applyBorder="1" applyAlignment="1" applyProtection="1">
      <alignment horizontal="center"/>
    </xf>
    <xf numFmtId="0" fontId="8" fillId="0" borderId="22" xfId="0" applyFont="1" applyBorder="1" applyAlignment="1">
      <alignment horizontal="left"/>
    </xf>
    <xf numFmtId="9" fontId="8" fillId="0" borderId="21" xfId="2" applyFont="1" applyBorder="1" applyAlignment="1" applyProtection="1">
      <alignment horizontal="center"/>
    </xf>
    <xf numFmtId="0" fontId="0" fillId="0" borderId="21" xfId="0" applyBorder="1"/>
    <xf numFmtId="0" fontId="7" fillId="14" borderId="3" xfId="0" applyFont="1" applyFill="1" applyBorder="1" applyAlignment="1">
      <alignment horizontal="center"/>
    </xf>
    <xf numFmtId="2" fontId="4" fillId="3" borderId="3" xfId="0" applyNumberFormat="1" applyFont="1" applyFill="1" applyBorder="1" applyAlignment="1">
      <alignment horizontal="center"/>
    </xf>
    <xf numFmtId="166" fontId="8" fillId="0" borderId="14" xfId="0" applyNumberFormat="1" applyFont="1" applyBorder="1" applyAlignment="1">
      <alignment horizontal="center"/>
    </xf>
    <xf numFmtId="166" fontId="15" fillId="0" borderId="0" xfId="0" applyNumberFormat="1" applyFont="1" applyAlignment="1">
      <alignment horizontal="center"/>
    </xf>
    <xf numFmtId="166" fontId="15" fillId="0" borderId="21" xfId="0" applyNumberFormat="1" applyFont="1" applyBorder="1" applyAlignment="1">
      <alignment horizontal="center"/>
    </xf>
    <xf numFmtId="166" fontId="15" fillId="0" borderId="25" xfId="0" applyNumberFormat="1" applyFont="1" applyBorder="1" applyAlignment="1">
      <alignment horizontal="center"/>
    </xf>
    <xf numFmtId="0" fontId="13" fillId="0" borderId="6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166" fontId="1" fillId="0" borderId="15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1" fontId="8" fillId="0" borderId="23" xfId="0" applyNumberFormat="1" applyFont="1" applyBorder="1" applyAlignment="1">
      <alignment horizontal="center"/>
    </xf>
    <xf numFmtId="1" fontId="8" fillId="0" borderId="10" xfId="0" applyNumberFormat="1" applyFont="1" applyBorder="1" applyAlignment="1">
      <alignment horizontal="center"/>
    </xf>
    <xf numFmtId="166" fontId="1" fillId="0" borderId="14" xfId="0" applyNumberFormat="1" applyFont="1" applyBorder="1" applyAlignment="1">
      <alignment horizontal="center" vertical="top"/>
    </xf>
    <xf numFmtId="166" fontId="1" fillId="0" borderId="0" xfId="0" applyNumberFormat="1" applyFont="1" applyAlignment="1">
      <alignment horizontal="center" vertical="top"/>
    </xf>
    <xf numFmtId="166" fontId="8" fillId="0" borderId="0" xfId="0" applyNumberFormat="1" applyFont="1" applyAlignment="1">
      <alignment horizontal="center" vertical="top"/>
    </xf>
    <xf numFmtId="166" fontId="8" fillId="0" borderId="10" xfId="0" applyNumberFormat="1" applyFont="1" applyBorder="1" applyAlignment="1">
      <alignment horizontal="center" vertical="top"/>
    </xf>
    <xf numFmtId="166" fontId="1" fillId="0" borderId="19" xfId="0" applyNumberFormat="1" applyFont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166" fontId="1" fillId="0" borderId="0" xfId="0" applyNumberFormat="1" applyFont="1"/>
    <xf numFmtId="166" fontId="4" fillId="8" borderId="3" xfId="2" applyNumberFormat="1" applyFont="1" applyFill="1" applyBorder="1" applyAlignment="1" applyProtection="1">
      <alignment horizontal="center"/>
    </xf>
    <xf numFmtId="0" fontId="10" fillId="6" borderId="1" xfId="0" applyFont="1" applyFill="1" applyBorder="1"/>
    <xf numFmtId="0" fontId="10" fillId="6" borderId="2" xfId="0" applyFont="1" applyFill="1" applyBorder="1"/>
    <xf numFmtId="0" fontId="10" fillId="6" borderId="3" xfId="0" applyFont="1" applyFill="1" applyBorder="1"/>
    <xf numFmtId="0" fontId="10" fillId="6" borderId="4" xfId="0" applyFont="1" applyFill="1" applyBorder="1"/>
    <xf numFmtId="0" fontId="8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0" fillId="9" borderId="2" xfId="0" applyFont="1" applyFill="1" applyBorder="1" applyAlignment="1">
      <alignment horizontal="left"/>
    </xf>
    <xf numFmtId="0" fontId="10" fillId="9" borderId="3" xfId="0" applyFont="1" applyFill="1" applyBorder="1" applyAlignment="1">
      <alignment horizontal="left"/>
    </xf>
    <xf numFmtId="0" fontId="10" fillId="9" borderId="4" xfId="0" applyFont="1" applyFill="1" applyBorder="1" applyAlignment="1">
      <alignment horizontal="left"/>
    </xf>
    <xf numFmtId="0" fontId="10" fillId="9" borderId="1" xfId="0" applyFont="1" applyFill="1" applyBorder="1" applyAlignment="1">
      <alignment horizontal="left"/>
    </xf>
    <xf numFmtId="0" fontId="10" fillId="8" borderId="2" xfId="0" applyFont="1" applyFill="1" applyBorder="1" applyAlignment="1">
      <alignment horizontal="left"/>
    </xf>
    <xf numFmtId="0" fontId="10" fillId="8" borderId="3" xfId="0" applyFont="1" applyFill="1" applyBorder="1" applyAlignment="1">
      <alignment horizontal="left"/>
    </xf>
    <xf numFmtId="0" fontId="10" fillId="8" borderId="4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left"/>
    </xf>
    <xf numFmtId="0" fontId="10" fillId="7" borderId="2" xfId="0" applyFont="1" applyFill="1" applyBorder="1" applyAlignment="1">
      <alignment horizontal="left"/>
    </xf>
    <xf numFmtId="0" fontId="10" fillId="7" borderId="3" xfId="0" applyFont="1" applyFill="1" applyBorder="1" applyAlignment="1">
      <alignment horizontal="left"/>
    </xf>
    <xf numFmtId="0" fontId="10" fillId="7" borderId="4" xfId="0" applyFont="1" applyFill="1" applyBorder="1" applyAlignment="1">
      <alignment horizontal="left"/>
    </xf>
    <xf numFmtId="0" fontId="10" fillId="7" borderId="1" xfId="0" applyFont="1" applyFill="1" applyBorder="1" applyAlignment="1">
      <alignment horizontal="left"/>
    </xf>
    <xf numFmtId="0" fontId="10" fillId="6" borderId="2" xfId="0" applyFont="1" applyFill="1" applyBorder="1" applyAlignment="1">
      <alignment horizontal="left"/>
    </xf>
    <xf numFmtId="0" fontId="10" fillId="6" borderId="3" xfId="0" applyFont="1" applyFill="1" applyBorder="1" applyAlignment="1">
      <alignment horizontal="left"/>
    </xf>
    <xf numFmtId="0" fontId="10" fillId="6" borderId="4" xfId="0" applyFont="1" applyFill="1" applyBorder="1" applyAlignment="1">
      <alignment horizontal="left"/>
    </xf>
    <xf numFmtId="0" fontId="4" fillId="13" borderId="1" xfId="0" applyFont="1" applyFill="1" applyBorder="1" applyAlignment="1">
      <alignment horizontal="left"/>
    </xf>
    <xf numFmtId="0" fontId="10" fillId="6" borderId="1" xfId="0" applyFont="1" applyFill="1" applyBorder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BDD7E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DEDED"/>
      <rgbColor rgb="FFFFE699"/>
      <rgbColor rgb="FFBDD7EE"/>
      <rgbColor rgb="FFFBE5D6"/>
      <rgbColor rgb="FFD9D9D9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8572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6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0.5" defaultRowHeight="16" x14ac:dyDescent="0.2"/>
  <cols>
    <col min="1" max="1" width="27" style="1" customWidth="1"/>
    <col min="2" max="4" width="18.1640625" style="1" customWidth="1"/>
    <col min="5" max="5" width="17" style="2" customWidth="1"/>
    <col min="6" max="6" width="18.33203125" style="2" customWidth="1"/>
    <col min="7" max="7" width="17.1640625" style="1" customWidth="1"/>
    <col min="8" max="8" width="18.33203125" style="1" customWidth="1"/>
    <col min="9" max="9" width="15.83203125" style="1" customWidth="1"/>
    <col min="10" max="10" width="18.1640625" style="2" customWidth="1"/>
    <col min="11" max="11" width="17.1640625" style="2" customWidth="1"/>
    <col min="12" max="14" width="18.1640625" style="1" customWidth="1"/>
    <col min="15" max="15" width="17.1640625" style="2" customWidth="1"/>
    <col min="16" max="16" width="17" style="2" customWidth="1"/>
    <col min="17" max="19" width="14.83203125" style="1" customWidth="1"/>
    <col min="20" max="21" width="14.83203125" style="3" customWidth="1"/>
  </cols>
  <sheetData>
    <row r="1" spans="1:21" ht="16" customHeight="1" x14ac:dyDescent="0.2">
      <c r="A1" s="271" t="s">
        <v>0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</row>
    <row r="2" spans="1:21" x14ac:dyDescent="0.2">
      <c r="A2" s="4"/>
      <c r="B2" s="4"/>
      <c r="C2" s="4"/>
      <c r="D2" s="4"/>
      <c r="E2" s="5"/>
      <c r="F2" s="4"/>
      <c r="G2" s="4"/>
      <c r="H2" s="4"/>
      <c r="I2" s="4"/>
      <c r="J2" s="5"/>
      <c r="K2" s="4"/>
      <c r="L2" s="4"/>
      <c r="M2" s="4"/>
      <c r="N2" s="4"/>
      <c r="O2" s="5"/>
      <c r="P2" s="4"/>
      <c r="Q2" s="4"/>
    </row>
    <row r="3" spans="1:21" s="1" customFormat="1" x14ac:dyDescent="0.2">
      <c r="A3" s="272" t="s">
        <v>1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</row>
    <row r="4" spans="1:21" s="1" customFormat="1" x14ac:dyDescent="0.2">
      <c r="A4" s="6" t="s">
        <v>2</v>
      </c>
      <c r="B4" s="7" t="s">
        <v>3</v>
      </c>
      <c r="C4" s="8" t="s">
        <v>4</v>
      </c>
      <c r="D4" s="9" t="s">
        <v>5</v>
      </c>
      <c r="E4" s="10" t="s">
        <v>6</v>
      </c>
      <c r="F4" s="11" t="s">
        <v>7</v>
      </c>
      <c r="G4" s="7" t="s">
        <v>8</v>
      </c>
      <c r="H4" s="8" t="s">
        <v>9</v>
      </c>
      <c r="I4" s="9" t="s">
        <v>10</v>
      </c>
      <c r="J4" s="10" t="s">
        <v>6</v>
      </c>
      <c r="K4" s="11" t="s">
        <v>7</v>
      </c>
      <c r="L4" s="7" t="s">
        <v>11</v>
      </c>
      <c r="M4" s="8" t="s">
        <v>12</v>
      </c>
      <c r="N4" s="9" t="s">
        <v>13</v>
      </c>
      <c r="O4" s="10" t="s">
        <v>6</v>
      </c>
      <c r="P4" s="11" t="s">
        <v>7</v>
      </c>
      <c r="Q4" s="7" t="s">
        <v>14</v>
      </c>
      <c r="R4" s="8" t="s">
        <v>15</v>
      </c>
      <c r="S4" s="9" t="s">
        <v>16</v>
      </c>
      <c r="T4" s="10" t="s">
        <v>6</v>
      </c>
      <c r="U4" s="11" t="s">
        <v>7</v>
      </c>
    </row>
    <row r="5" spans="1:21" s="1" customFormat="1" x14ac:dyDescent="0.2">
      <c r="A5" s="12" t="s">
        <v>17</v>
      </c>
      <c r="B5" s="13">
        <v>92517</v>
      </c>
      <c r="C5" s="14">
        <v>109563</v>
      </c>
      <c r="D5" s="15">
        <v>51079</v>
      </c>
      <c r="E5" s="16">
        <f t="shared" ref="E5:E11" si="0">AVERAGE(B5:D5)</f>
        <v>84386.333333333328</v>
      </c>
      <c r="F5" s="17">
        <f t="shared" ref="F5:F11" si="1">STDEV(B5:D5)</f>
        <v>30077.821884793022</v>
      </c>
      <c r="G5" s="13">
        <v>103303</v>
      </c>
      <c r="H5" s="14">
        <v>84147</v>
      </c>
      <c r="I5" s="15">
        <v>136777</v>
      </c>
      <c r="J5" s="16">
        <f t="shared" ref="J5:J11" si="2">AVERAGE(G5:I5)</f>
        <v>108075.66666666667</v>
      </c>
      <c r="K5" s="17">
        <f t="shared" ref="K5:K11" si="3">STDEV(G5:I5)</f>
        <v>26637.623492596558</v>
      </c>
      <c r="L5" s="13">
        <v>73821</v>
      </c>
      <c r="M5" s="14">
        <v>63485</v>
      </c>
      <c r="N5" s="15">
        <v>35885</v>
      </c>
      <c r="O5" s="16">
        <f t="shared" ref="O5:O11" si="4">AVERAGE(L5:N5)</f>
        <v>57730.333333333336</v>
      </c>
      <c r="P5" s="17">
        <f t="shared" ref="P5:P11" si="5">STDEV(L5:N5)</f>
        <v>19611.786388122146</v>
      </c>
      <c r="Q5" s="13">
        <v>75887</v>
      </c>
      <c r="R5" s="14">
        <v>62889</v>
      </c>
      <c r="S5" s="15">
        <v>90238</v>
      </c>
      <c r="T5" s="16">
        <f t="shared" ref="T5:T11" si="6">AVERAGE(Q5:S5)</f>
        <v>76338</v>
      </c>
      <c r="U5" s="17">
        <f t="shared" ref="U5:U11" si="7">STDEV(Q5:S5)</f>
        <v>13680.076790720146</v>
      </c>
    </row>
    <row r="6" spans="1:21" s="1" customFormat="1" x14ac:dyDescent="0.2">
      <c r="A6" s="12" t="s">
        <v>18</v>
      </c>
      <c r="B6" s="13">
        <v>253808731</v>
      </c>
      <c r="C6" s="14">
        <v>301745110</v>
      </c>
      <c r="D6" s="15">
        <v>151765033</v>
      </c>
      <c r="E6" s="16">
        <f t="shared" si="0"/>
        <v>235772958</v>
      </c>
      <c r="F6" s="17">
        <f t="shared" si="1"/>
        <v>76599430.187254742</v>
      </c>
      <c r="G6" s="13">
        <v>267083936</v>
      </c>
      <c r="H6" s="14">
        <v>215167106</v>
      </c>
      <c r="I6" s="15">
        <v>376629051</v>
      </c>
      <c r="J6" s="16">
        <f t="shared" si="2"/>
        <v>286293364.33333331</v>
      </c>
      <c r="K6" s="17">
        <f t="shared" si="3"/>
        <v>82427189.224586904</v>
      </c>
      <c r="L6" s="13">
        <v>204975878</v>
      </c>
      <c r="M6" s="14">
        <v>140824044</v>
      </c>
      <c r="N6" s="15">
        <v>78461897</v>
      </c>
      <c r="O6" s="16">
        <f t="shared" si="4"/>
        <v>141420606.33333334</v>
      </c>
      <c r="P6" s="17">
        <f t="shared" si="5"/>
        <v>63259100.231352106</v>
      </c>
      <c r="Q6" s="13">
        <v>195744365</v>
      </c>
      <c r="R6" s="14">
        <v>172351111</v>
      </c>
      <c r="S6" s="15">
        <v>228730225</v>
      </c>
      <c r="T6" s="16">
        <f t="shared" si="6"/>
        <v>198941900.33333334</v>
      </c>
      <c r="U6" s="17">
        <f t="shared" si="7"/>
        <v>28325241.358410206</v>
      </c>
    </row>
    <row r="7" spans="1:21" s="1" customFormat="1" x14ac:dyDescent="0.2">
      <c r="A7" s="12" t="s">
        <v>19</v>
      </c>
      <c r="B7" s="13">
        <v>2743.37</v>
      </c>
      <c r="C7" s="14">
        <v>2754.08</v>
      </c>
      <c r="D7" s="15">
        <v>2971.18</v>
      </c>
      <c r="E7" s="16">
        <f t="shared" si="0"/>
        <v>2822.8766666666666</v>
      </c>
      <c r="F7" s="17">
        <f t="shared" si="1"/>
        <v>128.54604246468782</v>
      </c>
      <c r="G7" s="13">
        <v>2585.44</v>
      </c>
      <c r="H7" s="14">
        <v>2557.04</v>
      </c>
      <c r="I7" s="15">
        <v>2753.6</v>
      </c>
      <c r="J7" s="16">
        <f t="shared" si="2"/>
        <v>2632.0266666666666</v>
      </c>
      <c r="K7" s="17">
        <f t="shared" si="3"/>
        <v>106.23886545578939</v>
      </c>
      <c r="L7" s="13">
        <v>2776.66</v>
      </c>
      <c r="M7" s="14">
        <v>2218.23</v>
      </c>
      <c r="N7" s="15">
        <v>2186.48</v>
      </c>
      <c r="O7" s="16">
        <f t="shared" si="4"/>
        <v>2393.7899999999995</v>
      </c>
      <c r="P7" s="17">
        <f t="shared" si="5"/>
        <v>331.95495673359312</v>
      </c>
      <c r="Q7" s="13">
        <v>2579.42</v>
      </c>
      <c r="R7" s="14">
        <v>2740.56</v>
      </c>
      <c r="S7" s="15">
        <v>2534.7399999999998</v>
      </c>
      <c r="T7" s="16">
        <f t="shared" si="6"/>
        <v>2618.2399999999998</v>
      </c>
      <c r="U7" s="17">
        <f t="shared" si="7"/>
        <v>108.26223903097519</v>
      </c>
    </row>
    <row r="8" spans="1:21" s="1" customFormat="1" x14ac:dyDescent="0.2">
      <c r="A8" s="12" t="s">
        <v>20</v>
      </c>
      <c r="B8" s="13">
        <v>1951</v>
      </c>
      <c r="C8" s="14">
        <v>1959</v>
      </c>
      <c r="D8" s="15">
        <v>2174</v>
      </c>
      <c r="E8" s="16">
        <f t="shared" si="0"/>
        <v>2028</v>
      </c>
      <c r="F8" s="17">
        <f t="shared" si="1"/>
        <v>126.5029643921438</v>
      </c>
      <c r="G8" s="13">
        <v>1840</v>
      </c>
      <c r="H8" s="14">
        <v>1913</v>
      </c>
      <c r="I8" s="15">
        <v>2014</v>
      </c>
      <c r="J8" s="16">
        <f t="shared" si="2"/>
        <v>1922.3333333333333</v>
      </c>
      <c r="K8" s="17">
        <f t="shared" si="3"/>
        <v>87.374672150076393</v>
      </c>
      <c r="L8" s="13">
        <v>2049</v>
      </c>
      <c r="M8" s="14">
        <v>1708</v>
      </c>
      <c r="N8" s="15">
        <v>1647</v>
      </c>
      <c r="O8" s="16">
        <f t="shared" si="4"/>
        <v>1801.3333333333333</v>
      </c>
      <c r="P8" s="17">
        <f t="shared" si="5"/>
        <v>216.64333207678777</v>
      </c>
      <c r="Q8" s="13">
        <v>1845</v>
      </c>
      <c r="R8" s="14">
        <v>1956</v>
      </c>
      <c r="S8" s="15">
        <v>1830</v>
      </c>
      <c r="T8" s="16">
        <f t="shared" si="6"/>
        <v>1877</v>
      </c>
      <c r="U8" s="17">
        <f t="shared" si="7"/>
        <v>68.825867230279059</v>
      </c>
    </row>
    <row r="9" spans="1:21" s="1" customFormat="1" x14ac:dyDescent="0.2">
      <c r="A9" s="12" t="s">
        <v>21</v>
      </c>
      <c r="B9" s="13">
        <v>3384</v>
      </c>
      <c r="C9" s="14">
        <v>3425</v>
      </c>
      <c r="D9" s="15">
        <v>3775</v>
      </c>
      <c r="E9" s="16">
        <f t="shared" si="0"/>
        <v>3528</v>
      </c>
      <c r="F9" s="17">
        <f t="shared" si="1"/>
        <v>214.88834309938733</v>
      </c>
      <c r="G9" s="13">
        <v>3108</v>
      </c>
      <c r="H9" s="14">
        <v>3004</v>
      </c>
      <c r="I9" s="15">
        <v>3332</v>
      </c>
      <c r="J9" s="16">
        <f t="shared" si="2"/>
        <v>3148</v>
      </c>
      <c r="K9" s="17">
        <f t="shared" si="3"/>
        <v>167.61861471805571</v>
      </c>
      <c r="L9" s="13">
        <v>3392</v>
      </c>
      <c r="M9" s="14">
        <v>2411</v>
      </c>
      <c r="N9" s="15">
        <v>2381</v>
      </c>
      <c r="O9" s="16">
        <f t="shared" si="4"/>
        <v>2728</v>
      </c>
      <c r="P9" s="17">
        <f t="shared" si="5"/>
        <v>575.23647311344928</v>
      </c>
      <c r="Q9" s="13">
        <v>3087</v>
      </c>
      <c r="R9" s="14">
        <v>3374</v>
      </c>
      <c r="S9" s="15">
        <v>2988</v>
      </c>
      <c r="T9" s="16">
        <f t="shared" si="6"/>
        <v>3149.6666666666665</v>
      </c>
      <c r="U9" s="17">
        <f t="shared" si="7"/>
        <v>200.48524467734111</v>
      </c>
    </row>
    <row r="10" spans="1:21" s="1" customFormat="1" x14ac:dyDescent="0.2">
      <c r="A10" s="12" t="s">
        <v>22</v>
      </c>
      <c r="B10" s="13">
        <v>1000</v>
      </c>
      <c r="C10" s="14">
        <v>1000</v>
      </c>
      <c r="D10" s="15">
        <v>1000</v>
      </c>
      <c r="E10" s="16">
        <f t="shared" si="0"/>
        <v>1000</v>
      </c>
      <c r="F10" s="17">
        <f t="shared" si="1"/>
        <v>0</v>
      </c>
      <c r="G10" s="13">
        <v>1000</v>
      </c>
      <c r="H10" s="14">
        <v>1000</v>
      </c>
      <c r="I10" s="15">
        <v>1000</v>
      </c>
      <c r="J10" s="16">
        <f t="shared" si="2"/>
        <v>1000</v>
      </c>
      <c r="K10" s="17">
        <f t="shared" si="3"/>
        <v>0</v>
      </c>
      <c r="L10" s="13">
        <v>1000</v>
      </c>
      <c r="M10" s="14">
        <v>1000</v>
      </c>
      <c r="N10" s="15">
        <v>1000</v>
      </c>
      <c r="O10" s="16">
        <f t="shared" si="4"/>
        <v>1000</v>
      </c>
      <c r="P10" s="17">
        <f t="shared" si="5"/>
        <v>0</v>
      </c>
      <c r="Q10" s="13">
        <v>1000</v>
      </c>
      <c r="R10" s="14">
        <v>1000</v>
      </c>
      <c r="S10" s="15">
        <v>1000</v>
      </c>
      <c r="T10" s="16">
        <f t="shared" si="6"/>
        <v>1000</v>
      </c>
      <c r="U10" s="17">
        <f t="shared" si="7"/>
        <v>0</v>
      </c>
    </row>
    <row r="11" spans="1:21" s="1" customFormat="1" x14ac:dyDescent="0.2">
      <c r="A11" s="18" t="s">
        <v>23</v>
      </c>
      <c r="B11" s="19">
        <v>37903</v>
      </c>
      <c r="C11" s="20">
        <v>133946</v>
      </c>
      <c r="D11" s="21">
        <v>43233</v>
      </c>
      <c r="E11" s="22">
        <f t="shared" si="0"/>
        <v>71694</v>
      </c>
      <c r="F11" s="23">
        <f t="shared" si="1"/>
        <v>53977.642158582661</v>
      </c>
      <c r="G11" s="19">
        <v>30630</v>
      </c>
      <c r="H11" s="20">
        <v>26486</v>
      </c>
      <c r="I11" s="21">
        <v>31253</v>
      </c>
      <c r="J11" s="22">
        <f t="shared" si="2"/>
        <v>29456.333333333332</v>
      </c>
      <c r="K11" s="23">
        <f t="shared" si="3"/>
        <v>2591.1758592062665</v>
      </c>
      <c r="L11" s="19">
        <v>30135</v>
      </c>
      <c r="M11" s="20">
        <v>28498</v>
      </c>
      <c r="N11" s="21">
        <v>26615</v>
      </c>
      <c r="O11" s="22">
        <f t="shared" si="4"/>
        <v>28416</v>
      </c>
      <c r="P11" s="23">
        <f t="shared" si="5"/>
        <v>1761.4320878194537</v>
      </c>
      <c r="Q11" s="19">
        <v>99295</v>
      </c>
      <c r="R11" s="20">
        <v>36800</v>
      </c>
      <c r="S11" s="21">
        <v>36378</v>
      </c>
      <c r="T11" s="22">
        <f t="shared" si="6"/>
        <v>57491</v>
      </c>
      <c r="U11" s="23">
        <f t="shared" si="7"/>
        <v>36203.940849029132</v>
      </c>
    </row>
    <row r="12" spans="1:21" s="24" customFormat="1" x14ac:dyDescent="0.2">
      <c r="A12" s="6" t="s">
        <v>2</v>
      </c>
      <c r="B12" s="8" t="s">
        <v>24</v>
      </c>
      <c r="C12" s="8" t="s">
        <v>25</v>
      </c>
      <c r="D12" s="9" t="s">
        <v>26</v>
      </c>
      <c r="E12" s="10" t="s">
        <v>6</v>
      </c>
      <c r="F12" s="11" t="s">
        <v>7</v>
      </c>
      <c r="G12" s="7" t="s">
        <v>27</v>
      </c>
      <c r="H12" s="8" t="s">
        <v>28</v>
      </c>
      <c r="I12" s="9" t="s">
        <v>29</v>
      </c>
      <c r="J12" s="10" t="s">
        <v>6</v>
      </c>
      <c r="K12" s="11" t="s">
        <v>7</v>
      </c>
      <c r="L12" s="7" t="s">
        <v>30</v>
      </c>
      <c r="M12" s="8" t="s">
        <v>31</v>
      </c>
      <c r="N12" s="9" t="s">
        <v>32</v>
      </c>
      <c r="O12" s="10" t="s">
        <v>6</v>
      </c>
      <c r="P12" s="11" t="s">
        <v>7</v>
      </c>
      <c r="Q12" s="7" t="s">
        <v>33</v>
      </c>
      <c r="R12" s="8" t="s">
        <v>34</v>
      </c>
      <c r="S12" s="9" t="s">
        <v>35</v>
      </c>
      <c r="T12" s="10" t="s">
        <v>6</v>
      </c>
      <c r="U12" s="11" t="s">
        <v>7</v>
      </c>
    </row>
    <row r="13" spans="1:21" s="1" customFormat="1" x14ac:dyDescent="0.2">
      <c r="A13" s="12" t="s">
        <v>17</v>
      </c>
      <c r="B13" s="14">
        <v>46218</v>
      </c>
      <c r="C13" s="14">
        <v>76597</v>
      </c>
      <c r="D13" s="15">
        <v>72673</v>
      </c>
      <c r="E13" s="16">
        <f t="shared" ref="E13:E19" si="8">AVERAGE(B13:D13)</f>
        <v>65162.666666666664</v>
      </c>
      <c r="F13" s="17">
        <f t="shared" ref="F13:F19" si="9">STDEV(B13:D13)</f>
        <v>16523.460301442097</v>
      </c>
      <c r="G13" s="13">
        <v>111470</v>
      </c>
      <c r="H13" s="14">
        <v>73344</v>
      </c>
      <c r="I13" s="15">
        <v>104176</v>
      </c>
      <c r="J13" s="16">
        <f t="shared" ref="J13:J19" si="10">AVERAGE(G13:I13)</f>
        <v>96330</v>
      </c>
      <c r="K13" s="17">
        <f t="shared" ref="K13:K19" si="11">STDEV(G13:I13)</f>
        <v>20237.780411893</v>
      </c>
      <c r="L13" s="13">
        <v>93480</v>
      </c>
      <c r="M13" s="14">
        <v>106014</v>
      </c>
      <c r="N13" s="15">
        <v>40663</v>
      </c>
      <c r="O13" s="16">
        <f t="shared" ref="O13:O19" si="12">AVERAGE(L13:N13)</f>
        <v>80052.333333333328</v>
      </c>
      <c r="P13" s="17">
        <f t="shared" ref="P13:P19" si="13">STDEV(L13:N13)</f>
        <v>34683.064661781747</v>
      </c>
      <c r="Q13" s="13">
        <v>92770</v>
      </c>
      <c r="R13" s="14">
        <v>101784</v>
      </c>
      <c r="S13" s="15">
        <v>118445</v>
      </c>
      <c r="T13" s="16">
        <f t="shared" ref="T13:T19" si="14">AVERAGE(Q13:S13)</f>
        <v>104333</v>
      </c>
      <c r="U13" s="17">
        <f t="shared" ref="U13:U19" si="15">STDEV(Q13:S13)</f>
        <v>13025.914823919278</v>
      </c>
    </row>
    <row r="14" spans="1:21" s="1" customFormat="1" x14ac:dyDescent="0.2">
      <c r="A14" s="12" t="s">
        <v>18</v>
      </c>
      <c r="B14" s="14">
        <v>121424531</v>
      </c>
      <c r="C14" s="14">
        <v>280576605</v>
      </c>
      <c r="D14" s="15">
        <v>232099592</v>
      </c>
      <c r="E14" s="16">
        <f t="shared" si="8"/>
        <v>211366909.33333334</v>
      </c>
      <c r="F14" s="17">
        <f t="shared" si="9"/>
        <v>81576520.902419612</v>
      </c>
      <c r="G14" s="13">
        <v>317577726</v>
      </c>
      <c r="H14" s="14">
        <v>234072404</v>
      </c>
      <c r="I14" s="15">
        <v>307465799</v>
      </c>
      <c r="J14" s="16">
        <f t="shared" si="10"/>
        <v>286371976.33333331</v>
      </c>
      <c r="K14" s="17">
        <f t="shared" si="11"/>
        <v>45574079.43777357</v>
      </c>
      <c r="L14" s="13">
        <v>395432364</v>
      </c>
      <c r="M14" s="14">
        <v>464545296</v>
      </c>
      <c r="N14" s="15">
        <v>122183525</v>
      </c>
      <c r="O14" s="16">
        <f t="shared" si="12"/>
        <v>327387061.66666669</v>
      </c>
      <c r="P14" s="17">
        <f t="shared" si="13"/>
        <v>181040100.35842928</v>
      </c>
      <c r="Q14" s="13">
        <v>260875416</v>
      </c>
      <c r="R14" s="14">
        <v>272609398</v>
      </c>
      <c r="S14" s="15">
        <v>334818931</v>
      </c>
      <c r="T14" s="16">
        <f t="shared" si="14"/>
        <v>289434581.66666669</v>
      </c>
      <c r="U14" s="17">
        <f t="shared" si="15"/>
        <v>39739476.049661249</v>
      </c>
    </row>
    <row r="15" spans="1:21" s="1" customFormat="1" x14ac:dyDescent="0.2">
      <c r="A15" s="12" t="s">
        <v>19</v>
      </c>
      <c r="B15" s="14">
        <v>2627.21</v>
      </c>
      <c r="C15" s="14">
        <v>3663.02</v>
      </c>
      <c r="D15" s="15">
        <v>3193.75</v>
      </c>
      <c r="E15" s="16">
        <f t="shared" si="8"/>
        <v>3161.3266666666664</v>
      </c>
      <c r="F15" s="17">
        <f t="shared" si="9"/>
        <v>518.66563741329026</v>
      </c>
      <c r="G15" s="13">
        <v>2849</v>
      </c>
      <c r="H15" s="14">
        <v>3191.43</v>
      </c>
      <c r="I15" s="15">
        <v>2951.41</v>
      </c>
      <c r="J15" s="16">
        <f t="shared" si="10"/>
        <v>2997.28</v>
      </c>
      <c r="K15" s="17">
        <f t="shared" si="11"/>
        <v>175.76296225314357</v>
      </c>
      <c r="L15" s="13">
        <v>4230.13</v>
      </c>
      <c r="M15" s="14">
        <v>4381.92</v>
      </c>
      <c r="N15" s="15">
        <v>3004.78</v>
      </c>
      <c r="O15" s="16">
        <f t="shared" si="12"/>
        <v>3872.2766666666666</v>
      </c>
      <c r="P15" s="17">
        <f t="shared" si="13"/>
        <v>755.097941351538</v>
      </c>
      <c r="Q15" s="13">
        <v>2812.07</v>
      </c>
      <c r="R15" s="14">
        <v>2678.31</v>
      </c>
      <c r="S15" s="15">
        <v>2826.79</v>
      </c>
      <c r="T15" s="16">
        <f t="shared" si="14"/>
        <v>2772.39</v>
      </c>
      <c r="U15" s="17">
        <f t="shared" si="15"/>
        <v>81.807422646114517</v>
      </c>
    </row>
    <row r="16" spans="1:21" s="1" customFormat="1" x14ac:dyDescent="0.2">
      <c r="A16" s="12" t="s">
        <v>20</v>
      </c>
      <c r="B16" s="14">
        <v>1907</v>
      </c>
      <c r="C16" s="14">
        <v>2354</v>
      </c>
      <c r="D16" s="15">
        <v>2185</v>
      </c>
      <c r="E16" s="16">
        <f t="shared" si="8"/>
        <v>2148.6666666666665</v>
      </c>
      <c r="F16" s="17">
        <f t="shared" si="9"/>
        <v>225.70408355484693</v>
      </c>
      <c r="G16" s="13">
        <v>2018</v>
      </c>
      <c r="H16" s="14">
        <v>2265</v>
      </c>
      <c r="I16" s="15">
        <v>2108</v>
      </c>
      <c r="J16" s="16">
        <f t="shared" si="10"/>
        <v>2130.3333333333335</v>
      </c>
      <c r="K16" s="17">
        <f t="shared" si="11"/>
        <v>125.00533321956041</v>
      </c>
      <c r="L16" s="13">
        <v>2880</v>
      </c>
      <c r="M16" s="14">
        <v>3046</v>
      </c>
      <c r="N16" s="15">
        <v>1867</v>
      </c>
      <c r="O16" s="16">
        <f t="shared" si="12"/>
        <v>2597.6666666666665</v>
      </c>
      <c r="P16" s="17">
        <f t="shared" si="13"/>
        <v>638.19615584343182</v>
      </c>
      <c r="Q16" s="13">
        <v>1777</v>
      </c>
      <c r="R16" s="14">
        <v>1719</v>
      </c>
      <c r="S16" s="15">
        <v>1731</v>
      </c>
      <c r="T16" s="16">
        <f t="shared" si="14"/>
        <v>1742.3333333333333</v>
      </c>
      <c r="U16" s="17">
        <f t="shared" si="15"/>
        <v>30.61590000854676</v>
      </c>
    </row>
    <row r="17" spans="1:21" s="1" customFormat="1" x14ac:dyDescent="0.2">
      <c r="A17" s="12" t="s">
        <v>21</v>
      </c>
      <c r="B17" s="14">
        <v>3137</v>
      </c>
      <c r="C17" s="14">
        <v>5308</v>
      </c>
      <c r="D17" s="15">
        <v>4199</v>
      </c>
      <c r="E17" s="16">
        <f t="shared" si="8"/>
        <v>4214.666666666667</v>
      </c>
      <c r="F17" s="17">
        <f t="shared" si="9"/>
        <v>1085.584788643122</v>
      </c>
      <c r="G17" s="13">
        <v>3542</v>
      </c>
      <c r="H17" s="14">
        <v>4144</v>
      </c>
      <c r="I17" s="15">
        <v>3674</v>
      </c>
      <c r="J17" s="16">
        <f t="shared" si="10"/>
        <v>3786.6666666666665</v>
      </c>
      <c r="K17" s="17">
        <f t="shared" si="11"/>
        <v>316.41955270389559</v>
      </c>
      <c r="L17" s="13">
        <v>6157</v>
      </c>
      <c r="M17" s="14">
        <v>6263</v>
      </c>
      <c r="N17" s="15">
        <v>4108</v>
      </c>
      <c r="O17" s="16">
        <f t="shared" si="12"/>
        <v>5509.333333333333</v>
      </c>
      <c r="P17" s="17">
        <f t="shared" si="13"/>
        <v>1214.7470244183912</v>
      </c>
      <c r="Q17" s="13">
        <v>3611</v>
      </c>
      <c r="R17" s="14">
        <v>3211</v>
      </c>
      <c r="S17" s="15">
        <v>3698</v>
      </c>
      <c r="T17" s="16">
        <f t="shared" si="14"/>
        <v>3506.6666666666665</v>
      </c>
      <c r="U17" s="17">
        <f t="shared" si="15"/>
        <v>259.72357100065705</v>
      </c>
    </row>
    <row r="18" spans="1:21" s="1" customFormat="1" x14ac:dyDescent="0.2">
      <c r="A18" s="12" t="s">
        <v>22</v>
      </c>
      <c r="B18" s="14">
        <v>1000</v>
      </c>
      <c r="C18" s="14">
        <v>1000</v>
      </c>
      <c r="D18" s="15">
        <v>1000</v>
      </c>
      <c r="E18" s="16">
        <f t="shared" si="8"/>
        <v>1000</v>
      </c>
      <c r="F18" s="17">
        <f t="shared" si="9"/>
        <v>0</v>
      </c>
      <c r="G18" s="13">
        <v>1000</v>
      </c>
      <c r="H18" s="14">
        <v>1000</v>
      </c>
      <c r="I18" s="15">
        <v>1000</v>
      </c>
      <c r="J18" s="16">
        <f t="shared" si="10"/>
        <v>1000</v>
      </c>
      <c r="K18" s="17">
        <f t="shared" si="11"/>
        <v>0</v>
      </c>
      <c r="L18" s="13">
        <v>1000</v>
      </c>
      <c r="M18" s="14">
        <v>1000</v>
      </c>
      <c r="N18" s="15">
        <v>1000</v>
      </c>
      <c r="O18" s="16">
        <f t="shared" si="12"/>
        <v>1000</v>
      </c>
      <c r="P18" s="17">
        <f t="shared" si="13"/>
        <v>0</v>
      </c>
      <c r="Q18" s="13">
        <v>1000</v>
      </c>
      <c r="R18" s="14">
        <v>1000</v>
      </c>
      <c r="S18" s="15">
        <v>1000</v>
      </c>
      <c r="T18" s="16">
        <f t="shared" si="14"/>
        <v>1000</v>
      </c>
      <c r="U18" s="17">
        <f t="shared" si="15"/>
        <v>0</v>
      </c>
    </row>
    <row r="19" spans="1:21" s="1" customFormat="1" x14ac:dyDescent="0.2">
      <c r="A19" s="18" t="s">
        <v>23</v>
      </c>
      <c r="B19" s="20">
        <v>28965</v>
      </c>
      <c r="C19" s="20">
        <v>47173</v>
      </c>
      <c r="D19" s="21">
        <v>40412</v>
      </c>
      <c r="E19" s="22">
        <f t="shared" si="8"/>
        <v>38850</v>
      </c>
      <c r="F19" s="23">
        <f t="shared" si="9"/>
        <v>9203.9501845674931</v>
      </c>
      <c r="G19" s="19">
        <v>34134</v>
      </c>
      <c r="H19" s="20">
        <v>29711</v>
      </c>
      <c r="I19" s="21">
        <v>38072</v>
      </c>
      <c r="J19" s="22">
        <f t="shared" si="10"/>
        <v>33972.333333333336</v>
      </c>
      <c r="K19" s="23">
        <f t="shared" si="11"/>
        <v>4182.8438093399154</v>
      </c>
      <c r="L19" s="19">
        <v>41823</v>
      </c>
      <c r="M19" s="20">
        <v>47614</v>
      </c>
      <c r="N19" s="21">
        <v>40531</v>
      </c>
      <c r="O19" s="22">
        <f t="shared" si="12"/>
        <v>43322.666666666664</v>
      </c>
      <c r="P19" s="23">
        <f t="shared" si="13"/>
        <v>3772.1310069154988</v>
      </c>
      <c r="Q19" s="19">
        <v>40076</v>
      </c>
      <c r="R19" s="20">
        <v>46401</v>
      </c>
      <c r="S19" s="21">
        <v>46030</v>
      </c>
      <c r="T19" s="22">
        <f t="shared" si="14"/>
        <v>44169</v>
      </c>
      <c r="U19" s="23">
        <f t="shared" si="15"/>
        <v>3549.4924989355873</v>
      </c>
    </row>
    <row r="20" spans="1:21" s="1" customFormat="1" x14ac:dyDescent="0.2">
      <c r="B20" s="24"/>
      <c r="C20" s="24"/>
      <c r="D20" s="24"/>
      <c r="E20" s="25"/>
      <c r="F20" s="25"/>
      <c r="G20" s="24"/>
      <c r="H20" s="24"/>
      <c r="I20" s="24"/>
      <c r="J20" s="25"/>
      <c r="K20" s="25"/>
      <c r="L20" s="24"/>
      <c r="M20" s="24"/>
      <c r="N20" s="24"/>
      <c r="O20" s="25"/>
      <c r="P20" s="25"/>
      <c r="Q20" s="24"/>
      <c r="R20" s="24"/>
      <c r="S20" s="24"/>
      <c r="T20" s="25"/>
      <c r="U20" s="25"/>
    </row>
    <row r="21" spans="1:21" s="24" customFormat="1" x14ac:dyDescent="0.2">
      <c r="E21" s="25"/>
      <c r="F21" s="25"/>
      <c r="J21" s="25"/>
      <c r="K21" s="25"/>
      <c r="O21" s="25"/>
      <c r="P21" s="25"/>
      <c r="T21" s="25"/>
      <c r="U21" s="25"/>
    </row>
    <row r="22" spans="1:21" s="1" customFormat="1" x14ac:dyDescent="0.2">
      <c r="A22" s="273" t="s">
        <v>36</v>
      </c>
      <c r="B22" s="273"/>
      <c r="C22" s="273"/>
      <c r="D22" s="273"/>
      <c r="E22" s="273"/>
      <c r="F22" s="273"/>
      <c r="G22" s="273"/>
      <c r="H22" s="273"/>
      <c r="I22" s="273"/>
      <c r="J22" s="273"/>
      <c r="K22" s="273"/>
      <c r="L22" s="273"/>
      <c r="M22" s="273"/>
      <c r="N22" s="273"/>
      <c r="O22" s="273"/>
      <c r="P22" s="273"/>
      <c r="Q22" s="273"/>
      <c r="R22" s="273"/>
      <c r="S22" s="273"/>
      <c r="T22" s="273"/>
      <c r="U22" s="273"/>
    </row>
    <row r="23" spans="1:21" s="1" customFormat="1" x14ac:dyDescent="0.2">
      <c r="A23" s="6" t="s">
        <v>2</v>
      </c>
      <c r="B23" s="7" t="s">
        <v>3</v>
      </c>
      <c r="C23" s="8" t="s">
        <v>4</v>
      </c>
      <c r="D23" s="9" t="s">
        <v>5</v>
      </c>
      <c r="E23" s="10" t="s">
        <v>6</v>
      </c>
      <c r="F23" s="11" t="s">
        <v>7</v>
      </c>
      <c r="G23" s="7" t="s">
        <v>8</v>
      </c>
      <c r="H23" s="8" t="s">
        <v>9</v>
      </c>
      <c r="I23" s="9" t="s">
        <v>10</v>
      </c>
      <c r="J23" s="10" t="s">
        <v>6</v>
      </c>
      <c r="K23" s="11" t="s">
        <v>7</v>
      </c>
      <c r="L23" s="7" t="s">
        <v>11</v>
      </c>
      <c r="M23" s="8" t="s">
        <v>12</v>
      </c>
      <c r="N23" s="9" t="s">
        <v>13</v>
      </c>
      <c r="O23" s="10" t="s">
        <v>6</v>
      </c>
      <c r="P23" s="11" t="s">
        <v>7</v>
      </c>
      <c r="Q23" s="7" t="s">
        <v>14</v>
      </c>
      <c r="R23" s="8" t="s">
        <v>15</v>
      </c>
      <c r="S23" s="9" t="s">
        <v>16</v>
      </c>
      <c r="T23" s="10" t="s">
        <v>6</v>
      </c>
      <c r="U23" s="11" t="s">
        <v>7</v>
      </c>
    </row>
    <row r="24" spans="1:21" s="1" customFormat="1" x14ac:dyDescent="0.2">
      <c r="A24" s="12" t="s">
        <v>17</v>
      </c>
      <c r="B24" s="13">
        <v>50355</v>
      </c>
      <c r="C24" s="14">
        <v>61572</v>
      </c>
      <c r="D24" s="15">
        <v>79835</v>
      </c>
      <c r="E24" s="16">
        <v>63920.666666666701</v>
      </c>
      <c r="F24" s="17">
        <v>14879.67662059</v>
      </c>
      <c r="G24" s="13">
        <v>1946</v>
      </c>
      <c r="H24" s="14">
        <v>7647</v>
      </c>
      <c r="I24" s="15">
        <v>15433</v>
      </c>
      <c r="J24" s="16">
        <v>8342</v>
      </c>
      <c r="K24" s="17">
        <v>6770.3073046945201</v>
      </c>
      <c r="L24" s="13">
        <v>137984</v>
      </c>
      <c r="M24" s="14">
        <v>113833</v>
      </c>
      <c r="N24" s="15">
        <v>47563</v>
      </c>
      <c r="O24" s="16">
        <v>99793.333333333299</v>
      </c>
      <c r="P24" s="17">
        <v>46816.914575112001</v>
      </c>
      <c r="Q24" s="13">
        <v>225</v>
      </c>
      <c r="R24" s="14">
        <v>258</v>
      </c>
      <c r="S24" s="15">
        <v>267</v>
      </c>
      <c r="T24" s="16">
        <v>250</v>
      </c>
      <c r="U24" s="17">
        <v>22.113344387495999</v>
      </c>
    </row>
    <row r="25" spans="1:21" s="1" customFormat="1" x14ac:dyDescent="0.2">
      <c r="A25" s="12" t="s">
        <v>18</v>
      </c>
      <c r="B25" s="13">
        <v>223334019</v>
      </c>
      <c r="C25" s="14">
        <v>290390794</v>
      </c>
      <c r="D25" s="15">
        <v>433202685</v>
      </c>
      <c r="E25" s="16">
        <v>315642499.33333302</v>
      </c>
      <c r="F25" s="17">
        <v>107188855.338771</v>
      </c>
      <c r="G25" s="13">
        <v>3063564</v>
      </c>
      <c r="H25" s="14">
        <v>15714564</v>
      </c>
      <c r="I25" s="15">
        <v>31005935</v>
      </c>
      <c r="J25" s="16">
        <v>16594687.6666667</v>
      </c>
      <c r="K25" s="17">
        <v>13991961.532497199</v>
      </c>
      <c r="L25" s="13">
        <v>584066806</v>
      </c>
      <c r="M25" s="14">
        <v>445070596</v>
      </c>
      <c r="N25" s="15">
        <v>207795950</v>
      </c>
      <c r="O25" s="16">
        <v>412311117.33333302</v>
      </c>
      <c r="P25" s="17">
        <v>190262520.87740999</v>
      </c>
      <c r="Q25" s="13">
        <v>414294</v>
      </c>
      <c r="R25" s="14">
        <v>562971</v>
      </c>
      <c r="S25" s="15">
        <v>631503</v>
      </c>
      <c r="T25" s="16">
        <v>536256</v>
      </c>
      <c r="U25" s="17">
        <v>111041.460000308</v>
      </c>
    </row>
    <row r="26" spans="1:21" s="1" customFormat="1" x14ac:dyDescent="0.2">
      <c r="A26" s="12" t="s">
        <v>19</v>
      </c>
      <c r="B26" s="13">
        <v>4435.1899999999996</v>
      </c>
      <c r="C26" s="14">
        <v>4716.28</v>
      </c>
      <c r="D26" s="15">
        <v>5426.23</v>
      </c>
      <c r="E26" s="16">
        <v>4859.2333333333299</v>
      </c>
      <c r="F26" s="17">
        <v>510.751223232342</v>
      </c>
      <c r="G26" s="13">
        <v>1574.29</v>
      </c>
      <c r="H26" s="14">
        <v>2055</v>
      </c>
      <c r="I26" s="15">
        <v>2009.07</v>
      </c>
      <c r="J26" s="16">
        <v>1879.45333333333</v>
      </c>
      <c r="K26" s="17">
        <v>265.27511423677601</v>
      </c>
      <c r="L26" s="13">
        <v>4232.8599999999997</v>
      </c>
      <c r="M26" s="14">
        <v>3909.86</v>
      </c>
      <c r="N26" s="15">
        <v>4368.8599999999997</v>
      </c>
      <c r="O26" s="16">
        <v>4170.5266666666703</v>
      </c>
      <c r="P26" s="17">
        <v>235.76329937743299</v>
      </c>
      <c r="Q26" s="13">
        <v>1841.31</v>
      </c>
      <c r="R26" s="14">
        <v>2182.06</v>
      </c>
      <c r="S26" s="15">
        <v>2365.1799999999998</v>
      </c>
      <c r="T26" s="16">
        <v>2129.5166666666701</v>
      </c>
      <c r="U26" s="17">
        <v>265.85813065116798</v>
      </c>
    </row>
    <row r="27" spans="1:21" s="1" customFormat="1" x14ac:dyDescent="0.2">
      <c r="A27" s="12" t="s">
        <v>20</v>
      </c>
      <c r="B27" s="13">
        <v>2683</v>
      </c>
      <c r="C27" s="14">
        <v>2689</v>
      </c>
      <c r="D27" s="15">
        <v>2879</v>
      </c>
      <c r="E27" s="16">
        <v>2750.3333333333298</v>
      </c>
      <c r="F27" s="17">
        <v>111.468979242358</v>
      </c>
      <c r="G27" s="13">
        <v>1259.5</v>
      </c>
      <c r="H27" s="14">
        <v>1455</v>
      </c>
      <c r="I27" s="15">
        <v>1522</v>
      </c>
      <c r="J27" s="16">
        <v>1412.1666666666699</v>
      </c>
      <c r="K27" s="17">
        <v>136.39128760054001</v>
      </c>
      <c r="L27" s="13">
        <v>2566</v>
      </c>
      <c r="M27" s="14">
        <v>2223</v>
      </c>
      <c r="N27" s="15">
        <v>2514</v>
      </c>
      <c r="O27" s="16">
        <v>2434.3333333333298</v>
      </c>
      <c r="P27" s="17">
        <v>184.857602855099</v>
      </c>
      <c r="Q27" s="13">
        <v>1284</v>
      </c>
      <c r="R27" s="14">
        <v>1249</v>
      </c>
      <c r="S27" s="15">
        <v>1443</v>
      </c>
      <c r="T27" s="16">
        <v>1325.3333333333301</v>
      </c>
      <c r="U27" s="17">
        <v>103.394068172857</v>
      </c>
    </row>
    <row r="28" spans="1:21" s="1" customFormat="1" x14ac:dyDescent="0.2">
      <c r="A28" s="12" t="s">
        <v>21</v>
      </c>
      <c r="B28" s="13">
        <v>6645</v>
      </c>
      <c r="C28" s="14">
        <v>7708</v>
      </c>
      <c r="D28" s="15">
        <v>9755</v>
      </c>
      <c r="E28" s="16">
        <v>8036</v>
      </c>
      <c r="F28" s="17">
        <v>1580.73179255685</v>
      </c>
      <c r="G28" s="13">
        <v>1434</v>
      </c>
      <c r="H28" s="14">
        <v>2136</v>
      </c>
      <c r="I28" s="15">
        <v>2053</v>
      </c>
      <c r="J28" s="16">
        <v>1874.3333333333301</v>
      </c>
      <c r="K28" s="17">
        <v>383.59136243316698</v>
      </c>
      <c r="L28" s="13">
        <v>6224</v>
      </c>
      <c r="M28" s="14">
        <v>5813</v>
      </c>
      <c r="N28" s="15">
        <v>6874</v>
      </c>
      <c r="O28" s="16">
        <v>6303.6666666666697</v>
      </c>
      <c r="P28" s="17">
        <v>534.96760026503796</v>
      </c>
      <c r="Q28" s="13">
        <v>1756</v>
      </c>
      <c r="R28" s="14">
        <v>2276</v>
      </c>
      <c r="S28" s="15">
        <v>2567</v>
      </c>
      <c r="T28" s="16">
        <v>2199.6666666666702</v>
      </c>
      <c r="U28" s="17">
        <v>410.853177343602</v>
      </c>
    </row>
    <row r="29" spans="1:21" x14ac:dyDescent="0.2">
      <c r="A29" s="12" t="s">
        <v>22</v>
      </c>
      <c r="B29" s="13">
        <v>1000</v>
      </c>
      <c r="C29" s="14">
        <v>1000</v>
      </c>
      <c r="D29" s="15">
        <v>1000</v>
      </c>
      <c r="E29" s="16">
        <v>1000</v>
      </c>
      <c r="F29" s="17">
        <v>0</v>
      </c>
      <c r="G29" s="13">
        <v>1000</v>
      </c>
      <c r="H29" s="14">
        <v>1000</v>
      </c>
      <c r="I29" s="15">
        <v>1000</v>
      </c>
      <c r="J29" s="16">
        <v>1000</v>
      </c>
      <c r="K29" s="17">
        <v>0</v>
      </c>
      <c r="L29" s="13">
        <v>1000</v>
      </c>
      <c r="M29" s="14">
        <v>1000</v>
      </c>
      <c r="N29" s="15">
        <v>1000</v>
      </c>
      <c r="O29" s="16">
        <v>1000</v>
      </c>
      <c r="P29" s="17">
        <v>0</v>
      </c>
      <c r="Q29" s="13">
        <v>1001</v>
      </c>
      <c r="R29" s="14">
        <v>1001</v>
      </c>
      <c r="S29" s="15">
        <v>1003</v>
      </c>
      <c r="T29" s="16">
        <v>1001.66666666667</v>
      </c>
      <c r="U29" s="17">
        <v>1.1547005383792499</v>
      </c>
    </row>
    <row r="30" spans="1:21" x14ac:dyDescent="0.2">
      <c r="A30" s="18" t="s">
        <v>23</v>
      </c>
      <c r="B30" s="19">
        <v>81283</v>
      </c>
      <c r="C30" s="20">
        <v>83455</v>
      </c>
      <c r="D30" s="21">
        <v>100147</v>
      </c>
      <c r="E30" s="22">
        <v>88295</v>
      </c>
      <c r="F30" s="23">
        <v>10321.4254829457</v>
      </c>
      <c r="G30" s="19">
        <v>44391</v>
      </c>
      <c r="H30" s="20">
        <v>51850</v>
      </c>
      <c r="I30" s="21">
        <v>65538</v>
      </c>
      <c r="J30" s="22">
        <v>53926.333333333299</v>
      </c>
      <c r="K30" s="23">
        <v>10725.3098945127</v>
      </c>
      <c r="L30" s="19">
        <v>123165</v>
      </c>
      <c r="M30" s="20">
        <v>108295</v>
      </c>
      <c r="N30" s="21">
        <v>85829</v>
      </c>
      <c r="O30" s="22">
        <v>105763</v>
      </c>
      <c r="P30" s="23">
        <v>18796.3425165642</v>
      </c>
      <c r="Q30" s="19">
        <v>12818</v>
      </c>
      <c r="R30" s="20">
        <v>35601</v>
      </c>
      <c r="S30" s="21">
        <v>29201</v>
      </c>
      <c r="T30" s="22">
        <v>25873.333333333299</v>
      </c>
      <c r="U30" s="23">
        <v>11750.3743060948</v>
      </c>
    </row>
    <row r="31" spans="1:21" x14ac:dyDescent="0.2">
      <c r="A31" s="6" t="s">
        <v>2</v>
      </c>
      <c r="B31" s="8" t="s">
        <v>24</v>
      </c>
      <c r="C31" s="8" t="s">
        <v>25</v>
      </c>
      <c r="D31" s="9" t="s">
        <v>26</v>
      </c>
      <c r="E31" s="10" t="s">
        <v>6</v>
      </c>
      <c r="F31" s="11" t="s">
        <v>7</v>
      </c>
      <c r="G31" s="7" t="s">
        <v>27</v>
      </c>
      <c r="H31" s="8" t="s">
        <v>28</v>
      </c>
      <c r="I31" s="9" t="s">
        <v>29</v>
      </c>
      <c r="J31" s="10" t="s">
        <v>6</v>
      </c>
      <c r="K31" s="11" t="s">
        <v>7</v>
      </c>
      <c r="L31" s="7" t="s">
        <v>30</v>
      </c>
      <c r="M31" s="8" t="s">
        <v>31</v>
      </c>
      <c r="N31" s="9" t="s">
        <v>32</v>
      </c>
      <c r="O31" s="10" t="s">
        <v>6</v>
      </c>
      <c r="P31" s="11" t="s">
        <v>7</v>
      </c>
      <c r="Q31" s="7" t="s">
        <v>33</v>
      </c>
      <c r="R31" s="8" t="s">
        <v>34</v>
      </c>
      <c r="S31" s="9" t="s">
        <v>35</v>
      </c>
      <c r="T31" s="10" t="s">
        <v>6</v>
      </c>
      <c r="U31" s="11" t="s">
        <v>7</v>
      </c>
    </row>
    <row r="32" spans="1:21" x14ac:dyDescent="0.2">
      <c r="A32" s="12" t="s">
        <v>17</v>
      </c>
      <c r="B32" s="14">
        <v>13048</v>
      </c>
      <c r="C32" s="14">
        <v>15605</v>
      </c>
      <c r="D32" s="15">
        <v>15658</v>
      </c>
      <c r="E32" s="16">
        <v>14770.333333333299</v>
      </c>
      <c r="F32" s="17">
        <v>1491.8198059193801</v>
      </c>
      <c r="G32" s="13">
        <v>31956</v>
      </c>
      <c r="H32" s="14">
        <v>68178</v>
      </c>
      <c r="I32" s="15">
        <v>34768</v>
      </c>
      <c r="J32" s="16">
        <v>44967.333333333299</v>
      </c>
      <c r="K32" s="17">
        <v>20150.139486696698</v>
      </c>
      <c r="L32" s="13">
        <v>29409</v>
      </c>
      <c r="M32" s="14">
        <v>54695</v>
      </c>
      <c r="N32" s="15">
        <v>49180</v>
      </c>
      <c r="O32" s="16">
        <v>44428</v>
      </c>
      <c r="P32" s="17">
        <v>13295.923322582799</v>
      </c>
      <c r="Q32" s="13">
        <v>54260</v>
      </c>
      <c r="R32" s="14">
        <v>46908</v>
      </c>
      <c r="S32" s="15">
        <v>46357</v>
      </c>
      <c r="T32" s="16">
        <v>49175</v>
      </c>
      <c r="U32" s="17">
        <v>4412.3484676530297</v>
      </c>
    </row>
    <row r="33" spans="1:21" x14ac:dyDescent="0.2">
      <c r="A33" s="12" t="s">
        <v>18</v>
      </c>
      <c r="B33" s="14">
        <v>84559535</v>
      </c>
      <c r="C33" s="14">
        <v>94685224</v>
      </c>
      <c r="D33" s="15">
        <v>113561173</v>
      </c>
      <c r="E33" s="16">
        <v>97601977.333333299</v>
      </c>
      <c r="F33" s="17">
        <v>14719182.6938996</v>
      </c>
      <c r="G33" s="13">
        <v>138479090</v>
      </c>
      <c r="H33" s="14">
        <v>362763505</v>
      </c>
      <c r="I33" s="15">
        <v>133832310</v>
      </c>
      <c r="J33" s="16">
        <v>211691635</v>
      </c>
      <c r="K33" s="17">
        <v>130852705.62760501</v>
      </c>
      <c r="L33" s="13">
        <v>208066844</v>
      </c>
      <c r="M33" s="14">
        <v>435221406</v>
      </c>
      <c r="N33" s="15">
        <v>397323145</v>
      </c>
      <c r="O33" s="16">
        <v>346870465</v>
      </c>
      <c r="P33" s="17">
        <v>121691838.053091</v>
      </c>
      <c r="Q33" s="13">
        <v>201295653</v>
      </c>
      <c r="R33" s="14">
        <v>183744280</v>
      </c>
      <c r="S33" s="15">
        <v>202774365</v>
      </c>
      <c r="T33" s="16">
        <v>195938099.33333299</v>
      </c>
      <c r="U33" s="17">
        <v>10586008.206364499</v>
      </c>
    </row>
    <row r="34" spans="1:21" x14ac:dyDescent="0.2">
      <c r="A34" s="12" t="s">
        <v>19</v>
      </c>
      <c r="B34" s="14">
        <v>6480.65</v>
      </c>
      <c r="C34" s="14">
        <v>6067.62</v>
      </c>
      <c r="D34" s="15">
        <v>7252.6</v>
      </c>
      <c r="E34" s="16">
        <v>6600.29</v>
      </c>
      <c r="F34" s="17">
        <v>601.48125265880105</v>
      </c>
      <c r="G34" s="13">
        <v>4333.43</v>
      </c>
      <c r="H34" s="14">
        <v>5320.83</v>
      </c>
      <c r="I34" s="15">
        <v>3849.3</v>
      </c>
      <c r="J34" s="16">
        <v>4501.1866666666701</v>
      </c>
      <c r="K34" s="17">
        <v>749.97123920409797</v>
      </c>
      <c r="L34" s="13">
        <v>7074.94</v>
      </c>
      <c r="M34" s="14">
        <v>7957.24</v>
      </c>
      <c r="N34" s="15">
        <v>8078.96</v>
      </c>
      <c r="O34" s="16">
        <v>7703.7133333333304</v>
      </c>
      <c r="P34" s="17">
        <v>547.92414450664</v>
      </c>
      <c r="Q34" s="13">
        <v>3709.84</v>
      </c>
      <c r="R34" s="14">
        <v>3917.12</v>
      </c>
      <c r="S34" s="15">
        <v>4374.1899999999996</v>
      </c>
      <c r="T34" s="16">
        <v>4000.38333333333</v>
      </c>
      <c r="U34" s="17">
        <v>339.91148499768701</v>
      </c>
    </row>
    <row r="35" spans="1:21" x14ac:dyDescent="0.2">
      <c r="A35" s="12" t="s">
        <v>20</v>
      </c>
      <c r="B35" s="14">
        <v>3264.5</v>
      </c>
      <c r="C35" s="14">
        <v>3262</v>
      </c>
      <c r="D35" s="15">
        <v>3675.5</v>
      </c>
      <c r="E35" s="16">
        <v>3400.6666666666702</v>
      </c>
      <c r="F35" s="17">
        <v>238.015930839373</v>
      </c>
      <c r="G35" s="13">
        <v>2436</v>
      </c>
      <c r="H35" s="14">
        <v>2928</v>
      </c>
      <c r="I35" s="15">
        <v>2218</v>
      </c>
      <c r="J35" s="16">
        <v>2527.3333333333298</v>
      </c>
      <c r="K35" s="17">
        <v>363.70500867232198</v>
      </c>
      <c r="L35" s="13">
        <v>3415</v>
      </c>
      <c r="M35" s="14">
        <v>4004</v>
      </c>
      <c r="N35" s="15">
        <v>4117</v>
      </c>
      <c r="O35" s="16">
        <v>3845.3333333333298</v>
      </c>
      <c r="P35" s="17">
        <v>376.93810278788902</v>
      </c>
      <c r="Q35" s="13">
        <v>2144</v>
      </c>
      <c r="R35" s="14">
        <v>2231</v>
      </c>
      <c r="S35" s="15">
        <v>2829</v>
      </c>
      <c r="T35" s="16">
        <v>2401.3333333333298</v>
      </c>
      <c r="U35" s="17">
        <v>372.91598696400001</v>
      </c>
    </row>
    <row r="36" spans="1:21" x14ac:dyDescent="0.2">
      <c r="A36" s="12" t="s">
        <v>21</v>
      </c>
      <c r="B36" s="14">
        <v>12378</v>
      </c>
      <c r="C36" s="14">
        <v>11077</v>
      </c>
      <c r="D36" s="15">
        <v>14316</v>
      </c>
      <c r="E36" s="16">
        <v>12590.333333333299</v>
      </c>
      <c r="F36" s="17">
        <v>1629.9062345218999</v>
      </c>
      <c r="G36" s="13">
        <v>6833</v>
      </c>
      <c r="H36" s="14">
        <v>8968</v>
      </c>
      <c r="I36" s="15">
        <v>5791</v>
      </c>
      <c r="J36" s="16">
        <v>7197.3333333333303</v>
      </c>
      <c r="K36" s="17">
        <v>1619.5327515469801</v>
      </c>
      <c r="L36" s="13">
        <v>14622</v>
      </c>
      <c r="M36" s="14">
        <v>15942</v>
      </c>
      <c r="N36" s="15">
        <v>16041</v>
      </c>
      <c r="O36" s="16">
        <v>15535</v>
      </c>
      <c r="P36" s="17">
        <v>792.22913352135697</v>
      </c>
      <c r="Q36" s="13">
        <v>5531</v>
      </c>
      <c r="R36" s="14">
        <v>5918</v>
      </c>
      <c r="S36" s="15">
        <v>6329</v>
      </c>
      <c r="T36" s="16">
        <v>5926</v>
      </c>
      <c r="U36" s="17">
        <v>399.060145842704</v>
      </c>
    </row>
    <row r="37" spans="1:21" x14ac:dyDescent="0.2">
      <c r="A37" s="12" t="s">
        <v>22</v>
      </c>
      <c r="B37" s="14">
        <v>1000</v>
      </c>
      <c r="C37" s="14">
        <v>1000</v>
      </c>
      <c r="D37" s="15">
        <v>1000</v>
      </c>
      <c r="E37" s="16">
        <v>1000</v>
      </c>
      <c r="F37" s="17">
        <v>0</v>
      </c>
      <c r="G37" s="13">
        <v>1000</v>
      </c>
      <c r="H37" s="14">
        <v>1000</v>
      </c>
      <c r="I37" s="15">
        <v>1000</v>
      </c>
      <c r="J37" s="16">
        <v>1000</v>
      </c>
      <c r="K37" s="17">
        <v>0</v>
      </c>
      <c r="L37" s="13">
        <v>1000</v>
      </c>
      <c r="M37" s="14">
        <v>1000</v>
      </c>
      <c r="N37" s="15">
        <v>1000</v>
      </c>
      <c r="O37" s="16">
        <v>1000</v>
      </c>
      <c r="P37" s="17">
        <v>0</v>
      </c>
      <c r="Q37" s="13">
        <v>1000</v>
      </c>
      <c r="R37" s="14">
        <v>1000</v>
      </c>
      <c r="S37" s="15">
        <v>1000</v>
      </c>
      <c r="T37" s="16">
        <v>1000</v>
      </c>
      <c r="U37" s="17">
        <v>0</v>
      </c>
    </row>
    <row r="38" spans="1:21" x14ac:dyDescent="0.2">
      <c r="A38" s="18" t="s">
        <v>23</v>
      </c>
      <c r="B38" s="20">
        <v>107308</v>
      </c>
      <c r="C38" s="20">
        <v>81942</v>
      </c>
      <c r="D38" s="21">
        <v>89576</v>
      </c>
      <c r="E38" s="22">
        <v>92942</v>
      </c>
      <c r="F38" s="23">
        <v>13013.683414007</v>
      </c>
      <c r="G38" s="19">
        <v>141686</v>
      </c>
      <c r="H38" s="20">
        <v>108167</v>
      </c>
      <c r="I38" s="21">
        <v>88923</v>
      </c>
      <c r="J38" s="22">
        <v>112925.33333333299</v>
      </c>
      <c r="K38" s="23">
        <v>26701.401542490799</v>
      </c>
      <c r="L38" s="19">
        <v>87083</v>
      </c>
      <c r="M38" s="20">
        <v>96744</v>
      </c>
      <c r="N38" s="21">
        <v>137143</v>
      </c>
      <c r="O38" s="22">
        <v>106990</v>
      </c>
      <c r="P38" s="23">
        <v>26556.285263567999</v>
      </c>
      <c r="Q38" s="19">
        <v>98417</v>
      </c>
      <c r="R38" s="20">
        <v>110960</v>
      </c>
      <c r="S38" s="21">
        <v>95017</v>
      </c>
      <c r="T38" s="22">
        <v>101464.66666666701</v>
      </c>
      <c r="U38" s="23">
        <v>8397.0837993516107</v>
      </c>
    </row>
    <row r="39" spans="1:21" x14ac:dyDescent="0.2">
      <c r="B39" s="26"/>
      <c r="C39" s="26"/>
      <c r="D39" s="26"/>
      <c r="E39" s="27"/>
    </row>
    <row r="40" spans="1:21" x14ac:dyDescent="0.2">
      <c r="B40" s="26"/>
      <c r="C40" s="26"/>
      <c r="D40" s="26"/>
      <c r="E40" s="27"/>
    </row>
    <row r="41" spans="1:21" s="1" customFormat="1" x14ac:dyDescent="0.2">
      <c r="A41" s="274" t="s">
        <v>37</v>
      </c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</row>
    <row r="42" spans="1:21" s="1" customFormat="1" x14ac:dyDescent="0.2">
      <c r="A42" s="6" t="s">
        <v>2</v>
      </c>
      <c r="B42" s="7" t="s">
        <v>3</v>
      </c>
      <c r="C42" s="8" t="s">
        <v>4</v>
      </c>
      <c r="D42" s="9" t="s">
        <v>5</v>
      </c>
      <c r="E42" s="10" t="s">
        <v>6</v>
      </c>
      <c r="F42" s="11" t="s">
        <v>7</v>
      </c>
      <c r="G42" s="7" t="s">
        <v>8</v>
      </c>
      <c r="H42" s="8" t="s">
        <v>9</v>
      </c>
      <c r="I42" s="9" t="s">
        <v>10</v>
      </c>
      <c r="J42" s="10" t="s">
        <v>6</v>
      </c>
      <c r="K42" s="11" t="s">
        <v>7</v>
      </c>
      <c r="L42" s="7" t="s">
        <v>11</v>
      </c>
      <c r="M42" s="8" t="s">
        <v>12</v>
      </c>
      <c r="N42" s="9" t="s">
        <v>13</v>
      </c>
      <c r="O42" s="10" t="s">
        <v>6</v>
      </c>
      <c r="P42" s="11" t="s">
        <v>7</v>
      </c>
      <c r="Q42" s="7" t="s">
        <v>14</v>
      </c>
      <c r="R42" s="8" t="s">
        <v>15</v>
      </c>
      <c r="S42" s="9" t="s">
        <v>16</v>
      </c>
      <c r="T42" s="10" t="s">
        <v>6</v>
      </c>
      <c r="U42" s="11" t="s">
        <v>7</v>
      </c>
    </row>
    <row r="43" spans="1:21" s="1" customFormat="1" x14ac:dyDescent="0.2">
      <c r="A43" s="12" t="s">
        <v>17</v>
      </c>
      <c r="B43" s="13">
        <v>148979</v>
      </c>
      <c r="C43" s="14">
        <v>72983</v>
      </c>
      <c r="D43" s="15">
        <v>106224</v>
      </c>
      <c r="E43" s="16">
        <v>109395.33333333299</v>
      </c>
      <c r="F43" s="17">
        <v>38097.126142706999</v>
      </c>
      <c r="G43" s="13">
        <v>110727</v>
      </c>
      <c r="H43" s="14">
        <v>76278</v>
      </c>
      <c r="I43" s="15">
        <v>3333</v>
      </c>
      <c r="J43" s="16">
        <v>63446</v>
      </c>
      <c r="K43" s="17">
        <v>54834.870082822301</v>
      </c>
      <c r="L43" s="13">
        <v>21674</v>
      </c>
      <c r="M43" s="14">
        <v>170887</v>
      </c>
      <c r="N43" s="15">
        <v>92729</v>
      </c>
      <c r="O43" s="16">
        <v>95096.666666666701</v>
      </c>
      <c r="P43" s="17">
        <v>74634.671743991305</v>
      </c>
      <c r="Q43" s="13">
        <v>4510</v>
      </c>
      <c r="R43" s="14">
        <v>6604</v>
      </c>
      <c r="S43" s="15">
        <v>11376</v>
      </c>
      <c r="T43" s="16">
        <v>7496.6666666666697</v>
      </c>
      <c r="U43" s="17">
        <v>3518.9670832977899</v>
      </c>
    </row>
    <row r="44" spans="1:21" s="1" customFormat="1" x14ac:dyDescent="0.2">
      <c r="A44" s="12" t="s">
        <v>18</v>
      </c>
      <c r="B44" s="13">
        <v>709606697</v>
      </c>
      <c r="C44" s="14">
        <v>280153795</v>
      </c>
      <c r="D44" s="15">
        <v>486746400</v>
      </c>
      <c r="E44" s="16">
        <v>492168964</v>
      </c>
      <c r="F44" s="17">
        <v>214777796.59291101</v>
      </c>
      <c r="G44" s="13">
        <v>374634094</v>
      </c>
      <c r="H44" s="14">
        <v>270100296</v>
      </c>
      <c r="I44" s="15">
        <v>11837166</v>
      </c>
      <c r="J44" s="16">
        <v>218857185.33333299</v>
      </c>
      <c r="K44" s="17">
        <v>186747945.195272</v>
      </c>
      <c r="L44" s="13">
        <v>77020731</v>
      </c>
      <c r="M44" s="14">
        <v>711469386</v>
      </c>
      <c r="N44" s="15">
        <v>347939599</v>
      </c>
      <c r="O44" s="16">
        <v>378809905.33333302</v>
      </c>
      <c r="P44" s="17">
        <v>318348874.37787902</v>
      </c>
      <c r="Q44" s="13">
        <v>12471624</v>
      </c>
      <c r="R44" s="14">
        <v>13922135</v>
      </c>
      <c r="S44" s="15">
        <v>30720748</v>
      </c>
      <c r="T44" s="16">
        <v>19038169</v>
      </c>
      <c r="U44" s="17">
        <v>10143371.461634999</v>
      </c>
    </row>
    <row r="45" spans="1:21" s="1" customFormat="1" x14ac:dyDescent="0.2">
      <c r="A45" s="12" t="s">
        <v>19</v>
      </c>
      <c r="B45" s="13">
        <v>4763.13</v>
      </c>
      <c r="C45" s="14">
        <v>3838.62</v>
      </c>
      <c r="D45" s="15">
        <v>4582.26</v>
      </c>
      <c r="E45" s="16">
        <v>4394.67</v>
      </c>
      <c r="F45" s="17">
        <v>489.97162274972601</v>
      </c>
      <c r="G45" s="13">
        <v>3383.4</v>
      </c>
      <c r="H45" s="14">
        <v>3541</v>
      </c>
      <c r="I45" s="15">
        <v>3551.5</v>
      </c>
      <c r="J45" s="16">
        <v>3491.9666666666699</v>
      </c>
      <c r="K45" s="17">
        <v>94.167952793576902</v>
      </c>
      <c r="L45" s="13">
        <v>3553.6</v>
      </c>
      <c r="M45" s="14">
        <v>4163.3900000000003</v>
      </c>
      <c r="N45" s="15">
        <v>3752.22</v>
      </c>
      <c r="O45" s="16">
        <v>3823.07</v>
      </c>
      <c r="P45" s="17">
        <v>311.00764122445599</v>
      </c>
      <c r="Q45" s="13">
        <v>2765.33</v>
      </c>
      <c r="R45" s="14">
        <v>2108.14</v>
      </c>
      <c r="S45" s="15">
        <v>2700.49</v>
      </c>
      <c r="T45" s="16">
        <v>2524.65333333333</v>
      </c>
      <c r="U45" s="17">
        <v>362.16511984636901</v>
      </c>
    </row>
    <row r="46" spans="1:21" s="1" customFormat="1" x14ac:dyDescent="0.2">
      <c r="A46" s="12" t="s">
        <v>20</v>
      </c>
      <c r="B46" s="13">
        <v>3439</v>
      </c>
      <c r="C46" s="14">
        <v>2572</v>
      </c>
      <c r="D46" s="15">
        <v>3125</v>
      </c>
      <c r="E46" s="16">
        <v>3045.3333333333298</v>
      </c>
      <c r="F46" s="17">
        <v>438.95595830713398</v>
      </c>
      <c r="G46" s="13">
        <v>2158</v>
      </c>
      <c r="H46" s="14">
        <v>1989</v>
      </c>
      <c r="I46" s="15">
        <v>2115</v>
      </c>
      <c r="J46" s="16">
        <v>2087.3333333333298</v>
      </c>
      <c r="K46" s="17">
        <v>87.8312776483032</v>
      </c>
      <c r="L46" s="13">
        <v>2204.5</v>
      </c>
      <c r="M46" s="14">
        <v>2597</v>
      </c>
      <c r="N46" s="15">
        <v>2255</v>
      </c>
      <c r="O46" s="16">
        <v>2352.1666666666702</v>
      </c>
      <c r="P46" s="17">
        <v>213.53005252969299</v>
      </c>
      <c r="Q46" s="13">
        <v>1884</v>
      </c>
      <c r="R46" s="14">
        <v>1521</v>
      </c>
      <c r="S46" s="15">
        <v>1849</v>
      </c>
      <c r="T46" s="16">
        <v>1751.3333333333301</v>
      </c>
      <c r="U46" s="17">
        <v>200.24068850594099</v>
      </c>
    </row>
    <row r="47" spans="1:21" s="1" customFormat="1" x14ac:dyDescent="0.2">
      <c r="A47" s="12" t="s">
        <v>21</v>
      </c>
      <c r="B47" s="13">
        <v>6198</v>
      </c>
      <c r="C47" s="14">
        <v>5547</v>
      </c>
      <c r="D47" s="15">
        <v>6190</v>
      </c>
      <c r="E47" s="16">
        <v>5978.3333333333303</v>
      </c>
      <c r="F47" s="17">
        <v>373.56703994508598</v>
      </c>
      <c r="G47" s="13">
        <v>4721</v>
      </c>
      <c r="H47" s="14">
        <v>5536</v>
      </c>
      <c r="I47" s="15">
        <v>5368</v>
      </c>
      <c r="J47" s="16">
        <v>5208.3333333333303</v>
      </c>
      <c r="K47" s="17">
        <v>430.32119786658598</v>
      </c>
      <c r="L47" s="13">
        <v>5101</v>
      </c>
      <c r="M47" s="14">
        <v>6257</v>
      </c>
      <c r="N47" s="15">
        <v>5533</v>
      </c>
      <c r="O47" s="16">
        <v>5630.3333333333303</v>
      </c>
      <c r="P47" s="17">
        <v>584.11414409628298</v>
      </c>
      <c r="Q47" s="13">
        <v>3426</v>
      </c>
      <c r="R47" s="14">
        <v>2252</v>
      </c>
      <c r="S47" s="15">
        <v>3395</v>
      </c>
      <c r="T47" s="16">
        <v>3024.3333333333298</v>
      </c>
      <c r="U47" s="17">
        <v>669.03985930087401</v>
      </c>
    </row>
    <row r="48" spans="1:21" x14ac:dyDescent="0.2">
      <c r="A48" s="12" t="s">
        <v>22</v>
      </c>
      <c r="B48" s="13">
        <v>1000</v>
      </c>
      <c r="C48" s="14">
        <v>1000</v>
      </c>
      <c r="D48" s="15">
        <v>1000</v>
      </c>
      <c r="E48" s="16">
        <v>1000</v>
      </c>
      <c r="F48" s="17">
        <v>0</v>
      </c>
      <c r="G48" s="13">
        <v>1000</v>
      </c>
      <c r="H48" s="14">
        <v>1000</v>
      </c>
      <c r="I48" s="15">
        <v>1000</v>
      </c>
      <c r="J48" s="16">
        <v>1000</v>
      </c>
      <c r="K48" s="17">
        <v>0</v>
      </c>
      <c r="L48" s="13">
        <v>1000</v>
      </c>
      <c r="M48" s="14">
        <v>1000</v>
      </c>
      <c r="N48" s="15">
        <v>1000</v>
      </c>
      <c r="O48" s="16">
        <v>1000</v>
      </c>
      <c r="P48" s="17">
        <v>0</v>
      </c>
      <c r="Q48" s="13">
        <v>1000</v>
      </c>
      <c r="R48" s="14">
        <v>1000</v>
      </c>
      <c r="S48" s="15">
        <v>1000</v>
      </c>
      <c r="T48" s="16">
        <v>1000</v>
      </c>
      <c r="U48" s="17">
        <v>0</v>
      </c>
    </row>
    <row r="49" spans="1:21" x14ac:dyDescent="0.2">
      <c r="A49" s="18" t="s">
        <v>23</v>
      </c>
      <c r="B49" s="19">
        <v>64761</v>
      </c>
      <c r="C49" s="20">
        <v>66210</v>
      </c>
      <c r="D49" s="21">
        <v>73518</v>
      </c>
      <c r="E49" s="22">
        <v>68163</v>
      </c>
      <c r="F49" s="23">
        <v>4693.8171033818498</v>
      </c>
      <c r="G49" s="19">
        <v>87187</v>
      </c>
      <c r="H49" s="20">
        <v>68168</v>
      </c>
      <c r="I49" s="21">
        <v>42754</v>
      </c>
      <c r="J49" s="22">
        <v>66036.333333333299</v>
      </c>
      <c r="K49" s="23">
        <v>22293.0678537821</v>
      </c>
      <c r="L49" s="19">
        <v>55474</v>
      </c>
      <c r="M49" s="20">
        <v>67305</v>
      </c>
      <c r="N49" s="21">
        <v>74471</v>
      </c>
      <c r="O49" s="22">
        <v>65750</v>
      </c>
      <c r="P49" s="23">
        <v>9593.4884687479607</v>
      </c>
      <c r="Q49" s="19">
        <v>74796</v>
      </c>
      <c r="R49" s="20">
        <v>38743</v>
      </c>
      <c r="S49" s="21">
        <v>49548</v>
      </c>
      <c r="T49" s="22">
        <v>54362.333333333299</v>
      </c>
      <c r="U49" s="23">
        <v>18502.379747841402</v>
      </c>
    </row>
    <row r="50" spans="1:21" x14ac:dyDescent="0.2">
      <c r="A50" s="6" t="s">
        <v>2</v>
      </c>
      <c r="B50" s="8" t="s">
        <v>24</v>
      </c>
      <c r="C50" s="8" t="s">
        <v>25</v>
      </c>
      <c r="D50" s="9" t="s">
        <v>26</v>
      </c>
      <c r="E50" s="10" t="s">
        <v>6</v>
      </c>
      <c r="F50" s="11" t="s">
        <v>7</v>
      </c>
      <c r="G50" s="7" t="s">
        <v>27</v>
      </c>
      <c r="H50" s="8" t="s">
        <v>28</v>
      </c>
      <c r="I50" s="9" t="s">
        <v>29</v>
      </c>
      <c r="J50" s="10" t="s">
        <v>6</v>
      </c>
      <c r="K50" s="11" t="s">
        <v>7</v>
      </c>
      <c r="L50" s="7" t="s">
        <v>30</v>
      </c>
      <c r="M50" s="8" t="s">
        <v>31</v>
      </c>
      <c r="N50" s="9" t="s">
        <v>32</v>
      </c>
      <c r="O50" s="10" t="s">
        <v>6</v>
      </c>
      <c r="P50" s="11" t="s">
        <v>7</v>
      </c>
      <c r="Q50" s="7" t="s">
        <v>33</v>
      </c>
      <c r="R50" s="8" t="s">
        <v>34</v>
      </c>
      <c r="S50" s="9" t="s">
        <v>35</v>
      </c>
      <c r="T50" s="10" t="s">
        <v>6</v>
      </c>
      <c r="U50" s="11" t="s">
        <v>7</v>
      </c>
    </row>
    <row r="51" spans="1:21" x14ac:dyDescent="0.2">
      <c r="A51" s="12" t="s">
        <v>17</v>
      </c>
      <c r="B51" s="14">
        <v>50511</v>
      </c>
      <c r="C51" s="14">
        <v>42536</v>
      </c>
      <c r="D51" s="15">
        <v>80278</v>
      </c>
      <c r="E51" s="16">
        <v>57775</v>
      </c>
      <c r="F51" s="17">
        <v>19891.930851478399</v>
      </c>
      <c r="G51" s="13">
        <v>106043</v>
      </c>
      <c r="H51" s="14">
        <v>125142</v>
      </c>
      <c r="I51" s="15">
        <v>97405</v>
      </c>
      <c r="J51" s="16">
        <v>109530</v>
      </c>
      <c r="K51" s="17">
        <v>14193.4727603924</v>
      </c>
      <c r="L51" s="13">
        <v>42763</v>
      </c>
      <c r="M51" s="14">
        <v>41797</v>
      </c>
      <c r="N51" s="15">
        <v>41971</v>
      </c>
      <c r="O51" s="16">
        <v>42177</v>
      </c>
      <c r="P51" s="17">
        <v>514.89416388224902</v>
      </c>
      <c r="Q51" s="13">
        <v>114079</v>
      </c>
      <c r="R51" s="14">
        <v>102043</v>
      </c>
      <c r="S51" s="15">
        <v>200630</v>
      </c>
      <c r="T51" s="16">
        <v>138917.33333333299</v>
      </c>
      <c r="U51" s="17">
        <v>53782.490127673802</v>
      </c>
    </row>
    <row r="52" spans="1:21" x14ac:dyDescent="0.2">
      <c r="A52" s="12" t="s">
        <v>18</v>
      </c>
      <c r="B52" s="14">
        <v>413737451</v>
      </c>
      <c r="C52" s="14">
        <v>288825495</v>
      </c>
      <c r="D52" s="15">
        <v>543247446</v>
      </c>
      <c r="E52" s="16">
        <v>415270130.66666698</v>
      </c>
      <c r="F52" s="17">
        <v>127217900.147275</v>
      </c>
      <c r="G52" s="13">
        <v>656206597</v>
      </c>
      <c r="H52" s="14">
        <v>679245284</v>
      </c>
      <c r="I52" s="15">
        <v>528941069</v>
      </c>
      <c r="J52" s="16">
        <v>621464316.66666698</v>
      </c>
      <c r="K52" s="17">
        <v>80951274.194799006</v>
      </c>
      <c r="L52" s="13">
        <v>322551159</v>
      </c>
      <c r="M52" s="14">
        <v>279399705</v>
      </c>
      <c r="N52" s="15">
        <v>293952004</v>
      </c>
      <c r="O52" s="16">
        <v>298634289.33333302</v>
      </c>
      <c r="P52" s="17">
        <v>21953469.9429405</v>
      </c>
      <c r="Q52" s="13">
        <v>531435976</v>
      </c>
      <c r="R52" s="14">
        <v>451477690</v>
      </c>
      <c r="S52" s="15">
        <v>858234504</v>
      </c>
      <c r="T52" s="16">
        <v>613716056.66666698</v>
      </c>
      <c r="U52" s="17">
        <v>215500081.64671901</v>
      </c>
    </row>
    <row r="53" spans="1:21" x14ac:dyDescent="0.2">
      <c r="A53" s="12" t="s">
        <v>19</v>
      </c>
      <c r="B53" s="14">
        <v>8191.04</v>
      </c>
      <c r="C53" s="14">
        <v>6790.14</v>
      </c>
      <c r="D53" s="15">
        <v>6767.08</v>
      </c>
      <c r="E53" s="16">
        <v>7249.42</v>
      </c>
      <c r="F53" s="17">
        <v>815.54834878135796</v>
      </c>
      <c r="G53" s="13">
        <v>6188.12</v>
      </c>
      <c r="H53" s="14">
        <v>5427.8</v>
      </c>
      <c r="I53" s="15">
        <v>5430.33</v>
      </c>
      <c r="J53" s="16">
        <v>5682.0833333333303</v>
      </c>
      <c r="K53" s="17">
        <v>438.24243431385497</v>
      </c>
      <c r="L53" s="13">
        <v>7542.76</v>
      </c>
      <c r="M53" s="14">
        <v>6684.68</v>
      </c>
      <c r="N53" s="15">
        <v>7003.69</v>
      </c>
      <c r="O53" s="16">
        <v>7077.0433333333303</v>
      </c>
      <c r="P53" s="17">
        <v>433.71748319999</v>
      </c>
      <c r="Q53" s="13">
        <v>4658.49</v>
      </c>
      <c r="R53" s="14">
        <v>4424.3900000000003</v>
      </c>
      <c r="S53" s="15">
        <v>4277.7</v>
      </c>
      <c r="T53" s="16">
        <v>4453.5266666666703</v>
      </c>
      <c r="U53" s="17">
        <v>192.059795463114</v>
      </c>
    </row>
    <row r="54" spans="1:21" x14ac:dyDescent="0.2">
      <c r="A54" s="12" t="s">
        <v>20</v>
      </c>
      <c r="B54" s="14">
        <v>5510</v>
      </c>
      <c r="C54" s="14">
        <v>4603</v>
      </c>
      <c r="D54" s="15">
        <v>4438</v>
      </c>
      <c r="E54" s="16">
        <v>4850.3333333333303</v>
      </c>
      <c r="F54" s="17">
        <v>577.21428718746495</v>
      </c>
      <c r="G54" s="13">
        <v>3912</v>
      </c>
      <c r="H54" s="14">
        <v>3364</v>
      </c>
      <c r="I54" s="15">
        <v>3480</v>
      </c>
      <c r="J54" s="16">
        <v>3585.3333333333298</v>
      </c>
      <c r="K54" s="17">
        <v>288.78596457122597</v>
      </c>
      <c r="L54" s="13">
        <v>4440</v>
      </c>
      <c r="M54" s="14">
        <v>4175</v>
      </c>
      <c r="N54" s="15">
        <v>4257</v>
      </c>
      <c r="O54" s="16">
        <v>4290.6666666666697</v>
      </c>
      <c r="P54" s="17">
        <v>135.66994263039001</v>
      </c>
      <c r="Q54" s="13">
        <v>2796</v>
      </c>
      <c r="R54" s="14">
        <v>2671</v>
      </c>
      <c r="S54" s="15">
        <v>2690</v>
      </c>
      <c r="T54" s="16">
        <v>2719</v>
      </c>
      <c r="U54" s="17">
        <v>67.357256476195602</v>
      </c>
    </row>
    <row r="55" spans="1:21" x14ac:dyDescent="0.2">
      <c r="A55" s="12" t="s">
        <v>21</v>
      </c>
      <c r="B55" s="14">
        <v>13032</v>
      </c>
      <c r="C55" s="14">
        <v>10163</v>
      </c>
      <c r="D55" s="15">
        <v>10259</v>
      </c>
      <c r="E55" s="16">
        <v>11151.333333333299</v>
      </c>
      <c r="F55" s="17">
        <v>1629.41226622772</v>
      </c>
      <c r="G55" s="13">
        <v>9659</v>
      </c>
      <c r="H55" s="14">
        <v>8389</v>
      </c>
      <c r="I55" s="15">
        <v>8205</v>
      </c>
      <c r="J55" s="16">
        <v>8751</v>
      </c>
      <c r="K55" s="17">
        <v>791.71459504041002</v>
      </c>
      <c r="L55" s="13">
        <v>13081</v>
      </c>
      <c r="M55" s="14">
        <v>10743</v>
      </c>
      <c r="N55" s="15">
        <v>11622</v>
      </c>
      <c r="O55" s="16">
        <v>11815.333333333299</v>
      </c>
      <c r="P55" s="17">
        <v>1180.9294362210401</v>
      </c>
      <c r="Q55" s="13">
        <v>7206</v>
      </c>
      <c r="R55" s="14">
        <v>6664</v>
      </c>
      <c r="S55" s="15">
        <v>6182</v>
      </c>
      <c r="T55" s="16">
        <v>6684</v>
      </c>
      <c r="U55" s="17">
        <v>512.29288497889604</v>
      </c>
    </row>
    <row r="56" spans="1:21" x14ac:dyDescent="0.2">
      <c r="A56" s="12" t="s">
        <v>22</v>
      </c>
      <c r="B56" s="14">
        <v>1000</v>
      </c>
      <c r="C56" s="14">
        <v>1000</v>
      </c>
      <c r="D56" s="15">
        <v>1000</v>
      </c>
      <c r="E56" s="16">
        <v>1000</v>
      </c>
      <c r="F56" s="17">
        <v>0</v>
      </c>
      <c r="G56" s="13">
        <v>1000</v>
      </c>
      <c r="H56" s="14">
        <v>1000</v>
      </c>
      <c r="I56" s="15">
        <v>1000</v>
      </c>
      <c r="J56" s="16">
        <v>1000</v>
      </c>
      <c r="K56" s="17">
        <v>0</v>
      </c>
      <c r="L56" s="13">
        <v>1000</v>
      </c>
      <c r="M56" s="14">
        <v>1000</v>
      </c>
      <c r="N56" s="15">
        <v>1000</v>
      </c>
      <c r="O56" s="16">
        <v>1000</v>
      </c>
      <c r="P56" s="17">
        <v>0</v>
      </c>
      <c r="Q56" s="13">
        <v>1000</v>
      </c>
      <c r="R56" s="14">
        <v>1000</v>
      </c>
      <c r="S56" s="15">
        <v>1000</v>
      </c>
      <c r="T56" s="16">
        <v>1000</v>
      </c>
      <c r="U56" s="17">
        <v>0</v>
      </c>
    </row>
    <row r="57" spans="1:21" x14ac:dyDescent="0.2">
      <c r="A57" s="18" t="s">
        <v>23</v>
      </c>
      <c r="B57" s="20">
        <v>144816</v>
      </c>
      <c r="C57" s="20">
        <v>123277</v>
      </c>
      <c r="D57" s="21">
        <v>100554</v>
      </c>
      <c r="E57" s="22">
        <v>122882.33333333299</v>
      </c>
      <c r="F57" s="23">
        <v>22133.639157023699</v>
      </c>
      <c r="G57" s="19">
        <v>122437</v>
      </c>
      <c r="H57" s="20">
        <v>101498</v>
      </c>
      <c r="I57" s="21">
        <v>106781</v>
      </c>
      <c r="J57" s="22">
        <v>110238.66666666701</v>
      </c>
      <c r="K57" s="23">
        <v>10889.3077986313</v>
      </c>
      <c r="L57" s="19">
        <v>114708</v>
      </c>
      <c r="M57" s="20">
        <v>99226</v>
      </c>
      <c r="N57" s="21">
        <v>104540</v>
      </c>
      <c r="O57" s="22">
        <v>106158</v>
      </c>
      <c r="P57" s="23">
        <v>7866.7988406975301</v>
      </c>
      <c r="Q57" s="19">
        <v>92257</v>
      </c>
      <c r="R57" s="20">
        <v>89963</v>
      </c>
      <c r="S57" s="21">
        <v>86128</v>
      </c>
      <c r="T57" s="22">
        <v>89449.333333333299</v>
      </c>
      <c r="U57" s="23">
        <v>3096.6191779638202</v>
      </c>
    </row>
    <row r="60" spans="1:21" s="1" customFormat="1" x14ac:dyDescent="0.2">
      <c r="A60" s="275" t="s">
        <v>38</v>
      </c>
      <c r="B60" s="275"/>
      <c r="C60" s="275"/>
      <c r="D60" s="275"/>
      <c r="E60" s="275"/>
      <c r="F60" s="275"/>
      <c r="G60" s="275"/>
      <c r="H60" s="275"/>
      <c r="I60" s="275"/>
      <c r="J60" s="275"/>
      <c r="K60" s="275"/>
      <c r="L60" s="275"/>
      <c r="M60" s="275"/>
      <c r="N60" s="275"/>
      <c r="O60" s="275"/>
      <c r="P60" s="275"/>
      <c r="Q60" s="275"/>
      <c r="R60" s="275"/>
      <c r="S60" s="275"/>
      <c r="T60" s="275"/>
      <c r="U60" s="275"/>
    </row>
    <row r="61" spans="1:21" s="1" customFormat="1" x14ac:dyDescent="0.2">
      <c r="A61" s="6" t="s">
        <v>2</v>
      </c>
      <c r="B61" s="7" t="s">
        <v>3</v>
      </c>
      <c r="C61" s="8" t="s">
        <v>4</v>
      </c>
      <c r="D61" s="9" t="s">
        <v>5</v>
      </c>
      <c r="E61" s="10" t="s">
        <v>6</v>
      </c>
      <c r="F61" s="11" t="s">
        <v>7</v>
      </c>
      <c r="G61" s="7" t="s">
        <v>8</v>
      </c>
      <c r="H61" s="8" t="s">
        <v>9</v>
      </c>
      <c r="I61" s="9" t="s">
        <v>10</v>
      </c>
      <c r="J61" s="10" t="s">
        <v>6</v>
      </c>
      <c r="K61" s="11" t="s">
        <v>7</v>
      </c>
      <c r="L61" s="7" t="s">
        <v>11</v>
      </c>
      <c r="M61" s="8" t="s">
        <v>12</v>
      </c>
      <c r="N61" s="9" t="s">
        <v>13</v>
      </c>
      <c r="O61" s="10" t="s">
        <v>6</v>
      </c>
      <c r="P61" s="11" t="s">
        <v>7</v>
      </c>
      <c r="Q61" s="7" t="s">
        <v>14</v>
      </c>
      <c r="R61" s="8" t="s">
        <v>15</v>
      </c>
      <c r="S61" s="9" t="s">
        <v>16</v>
      </c>
      <c r="T61" s="10" t="s">
        <v>6</v>
      </c>
      <c r="U61" s="11" t="s">
        <v>7</v>
      </c>
    </row>
    <row r="62" spans="1:21" s="1" customFormat="1" x14ac:dyDescent="0.2">
      <c r="A62" s="12" t="s">
        <v>17</v>
      </c>
      <c r="B62" s="13">
        <v>17450</v>
      </c>
      <c r="C62" s="14">
        <v>23527</v>
      </c>
      <c r="D62" s="15">
        <v>24711</v>
      </c>
      <c r="E62" s="16">
        <v>21896</v>
      </c>
      <c r="F62" s="17">
        <v>3895.5937929922802</v>
      </c>
      <c r="G62" s="13">
        <v>1855</v>
      </c>
      <c r="H62" s="14">
        <v>1779</v>
      </c>
      <c r="I62" s="15">
        <v>1798</v>
      </c>
      <c r="J62" s="16">
        <v>1810.6666666666699</v>
      </c>
      <c r="K62" s="17">
        <v>39.551653989856497</v>
      </c>
      <c r="L62" s="13">
        <v>116245</v>
      </c>
      <c r="M62" s="14">
        <v>74547</v>
      </c>
      <c r="N62" s="15">
        <v>100324</v>
      </c>
      <c r="O62" s="16">
        <v>97038.666666666701</v>
      </c>
      <c r="P62" s="17">
        <v>21042.2399552266</v>
      </c>
      <c r="Q62" s="13">
        <v>34731</v>
      </c>
      <c r="R62" s="14">
        <v>44881</v>
      </c>
      <c r="S62" s="15">
        <v>38573</v>
      </c>
      <c r="T62" s="16">
        <v>39395</v>
      </c>
      <c r="U62" s="17">
        <v>5124.6841853913302</v>
      </c>
    </row>
    <row r="63" spans="1:21" s="1" customFormat="1" x14ac:dyDescent="0.2">
      <c r="A63" s="12" t="s">
        <v>18</v>
      </c>
      <c r="B63" s="13">
        <v>53401351</v>
      </c>
      <c r="C63" s="14">
        <v>63621989</v>
      </c>
      <c r="D63" s="15">
        <v>82988459</v>
      </c>
      <c r="E63" s="16">
        <v>66670599.666666701</v>
      </c>
      <c r="F63" s="17">
        <v>15027300.4960506</v>
      </c>
      <c r="G63" s="13">
        <v>3451785</v>
      </c>
      <c r="H63" s="14">
        <v>3338960</v>
      </c>
      <c r="I63" s="15">
        <v>3375373</v>
      </c>
      <c r="J63" s="16">
        <v>3388706</v>
      </c>
      <c r="K63" s="17">
        <v>57582.087692267603</v>
      </c>
      <c r="L63" s="13">
        <v>349332998</v>
      </c>
      <c r="M63" s="14">
        <v>250533544</v>
      </c>
      <c r="N63" s="15">
        <v>346948050</v>
      </c>
      <c r="O63" s="16">
        <v>315604864</v>
      </c>
      <c r="P63" s="17">
        <v>56366031.518525898</v>
      </c>
      <c r="Q63" s="13">
        <v>85013732</v>
      </c>
      <c r="R63" s="14">
        <v>120231423</v>
      </c>
      <c r="S63" s="15">
        <v>89860332</v>
      </c>
      <c r="T63" s="16">
        <v>98368495.666666701</v>
      </c>
      <c r="U63" s="17">
        <v>19088296.848513201</v>
      </c>
    </row>
    <row r="64" spans="1:21" s="1" customFormat="1" x14ac:dyDescent="0.2">
      <c r="A64" s="12" t="s">
        <v>19</v>
      </c>
      <c r="B64" s="13">
        <v>3060.25</v>
      </c>
      <c r="C64" s="14">
        <v>2704.21</v>
      </c>
      <c r="D64" s="15">
        <v>3358.36</v>
      </c>
      <c r="E64" s="16">
        <v>3040.94</v>
      </c>
      <c r="F64" s="17">
        <v>327.50223312215797</v>
      </c>
      <c r="G64" s="13">
        <v>1860.8</v>
      </c>
      <c r="H64" s="14">
        <v>1876.87</v>
      </c>
      <c r="I64" s="15">
        <v>1877.29</v>
      </c>
      <c r="J64" s="16">
        <v>1871.65333333333</v>
      </c>
      <c r="K64" s="17">
        <v>9.4016080184898705</v>
      </c>
      <c r="L64" s="13">
        <v>3005.14</v>
      </c>
      <c r="M64" s="14">
        <v>3360.75</v>
      </c>
      <c r="N64" s="15">
        <v>3458.28</v>
      </c>
      <c r="O64" s="16">
        <v>3274.7233333333302</v>
      </c>
      <c r="P64" s="17">
        <v>238.504518685356</v>
      </c>
      <c r="Q64" s="13">
        <v>2447.7800000000002</v>
      </c>
      <c r="R64" s="14">
        <v>2678.89</v>
      </c>
      <c r="S64" s="15">
        <v>2329.62</v>
      </c>
      <c r="T64" s="16">
        <v>2485.4299999999998</v>
      </c>
      <c r="U64" s="17">
        <v>177.65282181828701</v>
      </c>
    </row>
    <row r="65" spans="1:21" s="1" customFormat="1" x14ac:dyDescent="0.2">
      <c r="A65" s="12" t="s">
        <v>20</v>
      </c>
      <c r="B65" s="13">
        <v>1774</v>
      </c>
      <c r="C65" s="14">
        <v>1717</v>
      </c>
      <c r="D65" s="15">
        <v>1918</v>
      </c>
      <c r="E65" s="16">
        <v>1803</v>
      </c>
      <c r="F65" s="17">
        <v>103.59054010864099</v>
      </c>
      <c r="G65" s="13">
        <v>1346</v>
      </c>
      <c r="H65" s="14">
        <v>1303</v>
      </c>
      <c r="I65" s="15">
        <v>1303.5</v>
      </c>
      <c r="J65" s="16">
        <v>1317.5</v>
      </c>
      <c r="K65" s="17">
        <v>24.682990094394999</v>
      </c>
      <c r="L65" s="13">
        <v>1886</v>
      </c>
      <c r="M65" s="14">
        <v>1919</v>
      </c>
      <c r="N65" s="15">
        <v>2047</v>
      </c>
      <c r="O65" s="16">
        <v>1950.6666666666699</v>
      </c>
      <c r="P65" s="17">
        <v>85.043126314437302</v>
      </c>
      <c r="Q65" s="13">
        <v>1564</v>
      </c>
      <c r="R65" s="14">
        <v>1731</v>
      </c>
      <c r="S65" s="15">
        <v>1546</v>
      </c>
      <c r="T65" s="16">
        <v>1613.6666666666699</v>
      </c>
      <c r="U65" s="17">
        <v>102.011437267266</v>
      </c>
    </row>
    <row r="66" spans="1:21" s="1" customFormat="1" x14ac:dyDescent="0.2">
      <c r="A66" s="12" t="s">
        <v>21</v>
      </c>
      <c r="B66" s="13">
        <v>4228</v>
      </c>
      <c r="C66" s="14">
        <v>3280</v>
      </c>
      <c r="D66" s="15">
        <v>4985</v>
      </c>
      <c r="E66" s="16">
        <v>4164.3333333333303</v>
      </c>
      <c r="F66" s="17">
        <v>854.28117931588099</v>
      </c>
      <c r="G66" s="13">
        <v>1776</v>
      </c>
      <c r="H66" s="14">
        <v>1742</v>
      </c>
      <c r="I66" s="15">
        <v>1738</v>
      </c>
      <c r="J66" s="16">
        <v>1752</v>
      </c>
      <c r="K66" s="17">
        <v>20.880613017821101</v>
      </c>
      <c r="L66" s="13">
        <v>3945</v>
      </c>
      <c r="M66" s="14">
        <v>4912</v>
      </c>
      <c r="N66" s="15">
        <v>4972</v>
      </c>
      <c r="O66" s="16">
        <v>4609.6666666666697</v>
      </c>
      <c r="P66" s="17">
        <v>576.39945639576399</v>
      </c>
      <c r="Q66" s="13">
        <v>2881</v>
      </c>
      <c r="R66" s="14">
        <v>3321</v>
      </c>
      <c r="S66" s="15">
        <v>2615</v>
      </c>
      <c r="T66" s="16">
        <v>2939</v>
      </c>
      <c r="U66" s="17">
        <v>356.555745992124</v>
      </c>
    </row>
    <row r="67" spans="1:21" x14ac:dyDescent="0.2">
      <c r="A67" s="12" t="s">
        <v>22</v>
      </c>
      <c r="B67" s="13">
        <v>1000</v>
      </c>
      <c r="C67" s="14">
        <v>1000</v>
      </c>
      <c r="D67" s="15">
        <v>1000</v>
      </c>
      <c r="E67" s="16">
        <v>1000</v>
      </c>
      <c r="F67" s="17">
        <v>0</v>
      </c>
      <c r="G67" s="13">
        <v>1000</v>
      </c>
      <c r="H67" s="14">
        <v>1000</v>
      </c>
      <c r="I67" s="15">
        <v>1000</v>
      </c>
      <c r="J67" s="16">
        <v>1000</v>
      </c>
      <c r="K67" s="17">
        <v>0</v>
      </c>
      <c r="L67" s="13">
        <v>1000</v>
      </c>
      <c r="M67" s="14">
        <v>1000</v>
      </c>
      <c r="N67" s="15">
        <v>1000</v>
      </c>
      <c r="O67" s="16">
        <v>1000</v>
      </c>
      <c r="P67" s="17">
        <v>0</v>
      </c>
      <c r="Q67" s="13">
        <v>1000</v>
      </c>
      <c r="R67" s="14">
        <v>1000</v>
      </c>
      <c r="S67" s="15">
        <v>1000</v>
      </c>
      <c r="T67" s="16">
        <v>1000</v>
      </c>
      <c r="U67" s="17">
        <v>0</v>
      </c>
    </row>
    <row r="68" spans="1:21" x14ac:dyDescent="0.2">
      <c r="A68" s="18" t="s">
        <v>23</v>
      </c>
      <c r="B68" s="19">
        <v>119440</v>
      </c>
      <c r="C68" s="20">
        <v>68090</v>
      </c>
      <c r="D68" s="21">
        <v>67386</v>
      </c>
      <c r="E68" s="22">
        <v>84972</v>
      </c>
      <c r="F68" s="23">
        <v>29852.238978006299</v>
      </c>
      <c r="G68" s="19">
        <v>34702</v>
      </c>
      <c r="H68" s="20">
        <v>41984</v>
      </c>
      <c r="I68" s="21">
        <v>42242</v>
      </c>
      <c r="J68" s="22">
        <v>39642.666666666701</v>
      </c>
      <c r="K68" s="23">
        <v>4280.6870165118698</v>
      </c>
      <c r="L68" s="19">
        <v>66413</v>
      </c>
      <c r="M68" s="20">
        <v>79720</v>
      </c>
      <c r="N68" s="21">
        <v>106158</v>
      </c>
      <c r="O68" s="22">
        <v>84097</v>
      </c>
      <c r="P68" s="23">
        <v>20230.789727541502</v>
      </c>
      <c r="Q68" s="19">
        <v>60124</v>
      </c>
      <c r="R68" s="20">
        <v>51607</v>
      </c>
      <c r="S68" s="21">
        <v>58004</v>
      </c>
      <c r="T68" s="22">
        <v>56578.333333333299</v>
      </c>
      <c r="U68" s="23">
        <v>4433.8714836284298</v>
      </c>
    </row>
    <row r="69" spans="1:21" x14ac:dyDescent="0.2">
      <c r="A69" s="6" t="s">
        <v>2</v>
      </c>
      <c r="B69" s="8" t="s">
        <v>24</v>
      </c>
      <c r="C69" s="8" t="s">
        <v>25</v>
      </c>
      <c r="D69" s="9" t="s">
        <v>26</v>
      </c>
      <c r="E69" s="10" t="s">
        <v>6</v>
      </c>
      <c r="F69" s="11" t="s">
        <v>7</v>
      </c>
      <c r="G69" s="7" t="s">
        <v>27</v>
      </c>
      <c r="H69" s="8" t="s">
        <v>28</v>
      </c>
      <c r="I69" s="9" t="s">
        <v>29</v>
      </c>
      <c r="J69" s="10" t="s">
        <v>6</v>
      </c>
      <c r="K69" s="11" t="s">
        <v>7</v>
      </c>
      <c r="L69" s="7" t="s">
        <v>30</v>
      </c>
      <c r="M69" s="8" t="s">
        <v>31</v>
      </c>
      <c r="N69" s="9" t="s">
        <v>32</v>
      </c>
      <c r="O69" s="10" t="s">
        <v>6</v>
      </c>
      <c r="P69" s="11" t="s">
        <v>7</v>
      </c>
      <c r="Q69" s="7" t="s">
        <v>33</v>
      </c>
      <c r="R69" s="8" t="s">
        <v>34</v>
      </c>
      <c r="S69" s="9" t="s">
        <v>35</v>
      </c>
      <c r="T69" s="10" t="s">
        <v>6</v>
      </c>
      <c r="U69" s="11" t="s">
        <v>7</v>
      </c>
    </row>
    <row r="70" spans="1:21" x14ac:dyDescent="0.2">
      <c r="A70" s="12" t="s">
        <v>17</v>
      </c>
      <c r="B70" s="14">
        <v>198777</v>
      </c>
      <c r="C70" s="14">
        <v>100338</v>
      </c>
      <c r="D70" s="15">
        <v>124989</v>
      </c>
      <c r="E70" s="16">
        <v>141368</v>
      </c>
      <c r="F70" s="17">
        <v>51222.679654621701</v>
      </c>
      <c r="G70" s="13">
        <v>129775</v>
      </c>
      <c r="H70" s="14">
        <v>113955</v>
      </c>
      <c r="I70" s="15">
        <v>72905</v>
      </c>
      <c r="J70" s="16">
        <v>105545</v>
      </c>
      <c r="K70" s="17">
        <v>29352.943634327399</v>
      </c>
      <c r="L70" s="13">
        <v>65205</v>
      </c>
      <c r="M70" s="14">
        <v>187139</v>
      </c>
      <c r="N70" s="15">
        <v>155714</v>
      </c>
      <c r="O70" s="16">
        <v>136019.33333333299</v>
      </c>
      <c r="P70" s="17">
        <v>63307.858993440401</v>
      </c>
      <c r="Q70" s="13">
        <v>154022</v>
      </c>
      <c r="R70" s="14">
        <v>178427</v>
      </c>
      <c r="S70" s="15">
        <v>63458</v>
      </c>
      <c r="T70" s="16">
        <v>131969</v>
      </c>
      <c r="U70" s="17">
        <v>60574.077351619599</v>
      </c>
    </row>
    <row r="71" spans="1:21" x14ac:dyDescent="0.2">
      <c r="A71" s="12" t="s">
        <v>18</v>
      </c>
      <c r="B71" s="14">
        <v>863236936</v>
      </c>
      <c r="C71" s="14">
        <v>454590077</v>
      </c>
      <c r="D71" s="15">
        <v>518273665</v>
      </c>
      <c r="E71" s="16">
        <v>612033559.33333302</v>
      </c>
      <c r="F71" s="17">
        <v>219866441.69060901</v>
      </c>
      <c r="G71" s="13">
        <v>664674925</v>
      </c>
      <c r="H71" s="14">
        <v>635728001</v>
      </c>
      <c r="I71" s="15">
        <v>379175706</v>
      </c>
      <c r="J71" s="16">
        <v>559859544</v>
      </c>
      <c r="K71" s="17">
        <v>157144736.11315501</v>
      </c>
      <c r="L71" s="13">
        <v>361686162</v>
      </c>
      <c r="M71" s="14">
        <v>845557865</v>
      </c>
      <c r="N71" s="15">
        <v>785342507</v>
      </c>
      <c r="O71" s="16">
        <v>664195511.33333302</v>
      </c>
      <c r="P71" s="17">
        <v>263705142.46090201</v>
      </c>
      <c r="Q71" s="13">
        <v>868629968</v>
      </c>
      <c r="R71" s="14">
        <v>934060600</v>
      </c>
      <c r="S71" s="15">
        <v>393052580</v>
      </c>
      <c r="T71" s="16">
        <v>731914382.66666698</v>
      </c>
      <c r="U71" s="17">
        <v>295280854.24025899</v>
      </c>
    </row>
    <row r="72" spans="1:21" x14ac:dyDescent="0.2">
      <c r="A72" s="12" t="s">
        <v>19</v>
      </c>
      <c r="B72" s="14">
        <v>4342.74</v>
      </c>
      <c r="C72" s="14">
        <v>4530.59</v>
      </c>
      <c r="D72" s="15">
        <v>4146.55</v>
      </c>
      <c r="E72" s="16">
        <v>4339.96</v>
      </c>
      <c r="F72" s="17">
        <v>192.03509236595301</v>
      </c>
      <c r="G72" s="13">
        <v>5121.75</v>
      </c>
      <c r="H72" s="14">
        <v>5578.76</v>
      </c>
      <c r="I72" s="15">
        <v>5200.96</v>
      </c>
      <c r="J72" s="16">
        <v>5300.49</v>
      </c>
      <c r="K72" s="17">
        <v>244.22162209763499</v>
      </c>
      <c r="L72" s="13">
        <v>5546.91</v>
      </c>
      <c r="M72" s="14">
        <v>4518.34</v>
      </c>
      <c r="N72" s="15">
        <v>5043.49</v>
      </c>
      <c r="O72" s="16">
        <v>5036.2466666666696</v>
      </c>
      <c r="P72" s="17">
        <v>514.32325499955095</v>
      </c>
      <c r="Q72" s="13">
        <v>5639.65</v>
      </c>
      <c r="R72" s="14">
        <v>5234.97</v>
      </c>
      <c r="S72" s="15">
        <v>6193.9</v>
      </c>
      <c r="T72" s="16">
        <v>5689.5066666666698</v>
      </c>
      <c r="U72" s="17">
        <v>481.40518446868998</v>
      </c>
    </row>
    <row r="73" spans="1:21" x14ac:dyDescent="0.2">
      <c r="A73" s="12" t="s">
        <v>20</v>
      </c>
      <c r="B73" s="14">
        <v>2748</v>
      </c>
      <c r="C73" s="14">
        <v>2855.5</v>
      </c>
      <c r="D73" s="15">
        <v>2403</v>
      </c>
      <c r="E73" s="16">
        <v>2668.8333333333298</v>
      </c>
      <c r="F73" s="17">
        <v>236.40977842156499</v>
      </c>
      <c r="G73" s="13">
        <v>2861</v>
      </c>
      <c r="H73" s="14">
        <v>3443</v>
      </c>
      <c r="I73" s="15">
        <v>3390</v>
      </c>
      <c r="J73" s="16">
        <v>3231.3333333333298</v>
      </c>
      <c r="K73" s="17">
        <v>321.81102114957702</v>
      </c>
      <c r="L73" s="13">
        <v>3483</v>
      </c>
      <c r="M73" s="14">
        <v>2624</v>
      </c>
      <c r="N73" s="15">
        <v>3156</v>
      </c>
      <c r="O73" s="16">
        <v>3087.6666666666702</v>
      </c>
      <c r="P73" s="17">
        <v>433.55776239543201</v>
      </c>
      <c r="Q73" s="13">
        <v>3255</v>
      </c>
      <c r="R73" s="14">
        <v>3148</v>
      </c>
      <c r="S73" s="15">
        <v>3662</v>
      </c>
      <c r="T73" s="16">
        <v>3355</v>
      </c>
      <c r="U73" s="17">
        <v>271.19918878934698</v>
      </c>
    </row>
    <row r="74" spans="1:21" x14ac:dyDescent="0.2">
      <c r="A74" s="12" t="s">
        <v>21</v>
      </c>
      <c r="B74" s="14">
        <v>6304</v>
      </c>
      <c r="C74" s="14">
        <v>6787</v>
      </c>
      <c r="D74" s="15">
        <v>6417</v>
      </c>
      <c r="E74" s="16">
        <v>6502.6666666666697</v>
      </c>
      <c r="F74" s="17">
        <v>252.63874076105901</v>
      </c>
      <c r="G74" s="13">
        <v>8637</v>
      </c>
      <c r="H74" s="14">
        <v>8814</v>
      </c>
      <c r="I74" s="15">
        <v>7736</v>
      </c>
      <c r="J74" s="16">
        <v>8395.6666666666697</v>
      </c>
      <c r="K74" s="17">
        <v>578.10235541237296</v>
      </c>
      <c r="L74" s="13">
        <v>8598</v>
      </c>
      <c r="M74" s="14">
        <v>7064</v>
      </c>
      <c r="N74" s="15">
        <v>7642</v>
      </c>
      <c r="O74" s="16">
        <v>7768</v>
      </c>
      <c r="P74" s="17">
        <v>774.72317636688797</v>
      </c>
      <c r="Q74" s="13">
        <v>9485</v>
      </c>
      <c r="R74" s="14">
        <v>8266</v>
      </c>
      <c r="S74" s="15">
        <v>10465</v>
      </c>
      <c r="T74" s="16">
        <v>9405.3333333333303</v>
      </c>
      <c r="U74" s="17">
        <v>1101.6625315101401</v>
      </c>
    </row>
    <row r="75" spans="1:21" x14ac:dyDescent="0.2">
      <c r="A75" s="12" t="s">
        <v>22</v>
      </c>
      <c r="B75" s="14">
        <v>1000</v>
      </c>
      <c r="C75" s="14">
        <v>1000</v>
      </c>
      <c r="D75" s="15">
        <v>1000</v>
      </c>
      <c r="E75" s="16">
        <v>1000</v>
      </c>
      <c r="F75" s="17">
        <v>0</v>
      </c>
      <c r="G75" s="13">
        <v>1000</v>
      </c>
      <c r="H75" s="14">
        <v>1000</v>
      </c>
      <c r="I75" s="15">
        <v>1000</v>
      </c>
      <c r="J75" s="16">
        <v>1000</v>
      </c>
      <c r="K75" s="17">
        <v>0</v>
      </c>
      <c r="L75" s="13">
        <v>1000</v>
      </c>
      <c r="M75" s="14">
        <v>1000</v>
      </c>
      <c r="N75" s="15">
        <v>1000</v>
      </c>
      <c r="O75" s="16">
        <v>1000</v>
      </c>
      <c r="P75" s="17">
        <v>0</v>
      </c>
      <c r="Q75" s="13">
        <v>1000</v>
      </c>
      <c r="R75" s="14">
        <v>1000</v>
      </c>
      <c r="S75" s="15">
        <v>1000</v>
      </c>
      <c r="T75" s="16">
        <v>1000</v>
      </c>
      <c r="U75" s="17">
        <v>0</v>
      </c>
    </row>
    <row r="76" spans="1:21" x14ac:dyDescent="0.2">
      <c r="A76" s="18" t="s">
        <v>23</v>
      </c>
      <c r="B76" s="20">
        <v>105117</v>
      </c>
      <c r="C76" s="20">
        <v>91577</v>
      </c>
      <c r="D76" s="21">
        <v>64345</v>
      </c>
      <c r="E76" s="22">
        <v>87013</v>
      </c>
      <c r="F76" s="23">
        <v>20765.634302857201</v>
      </c>
      <c r="G76" s="19">
        <v>150559</v>
      </c>
      <c r="H76" s="20">
        <v>100332</v>
      </c>
      <c r="I76" s="21">
        <v>76759</v>
      </c>
      <c r="J76" s="22">
        <v>109216.66666666701</v>
      </c>
      <c r="K76" s="23">
        <v>37693.672895239797</v>
      </c>
      <c r="L76" s="19">
        <v>72430</v>
      </c>
      <c r="M76" s="20">
        <v>82137</v>
      </c>
      <c r="N76" s="21">
        <v>75413</v>
      </c>
      <c r="O76" s="22">
        <v>76660</v>
      </c>
      <c r="P76" s="23">
        <v>4972.1945858946401</v>
      </c>
      <c r="Q76" s="19">
        <v>92440</v>
      </c>
      <c r="R76" s="20">
        <v>97717</v>
      </c>
      <c r="S76" s="21">
        <v>80288</v>
      </c>
      <c r="T76" s="22">
        <v>90148.333333333299</v>
      </c>
      <c r="U76" s="23">
        <v>8937.6346050469801</v>
      </c>
    </row>
  </sheetData>
  <mergeCells count="5">
    <mergeCell ref="A1:U1"/>
    <mergeCell ref="A3:U3"/>
    <mergeCell ref="A22:U22"/>
    <mergeCell ref="A41:U41"/>
    <mergeCell ref="A60:U60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4"/>
  <sheetViews>
    <sheetView zoomScaleNormal="100" workbookViewId="0">
      <pane xSplit="1" topLeftCell="B1" activePane="topRight" state="frozen"/>
      <selection pane="topRight" activeCell="A2" sqref="A2"/>
    </sheetView>
  </sheetViews>
  <sheetFormatPr baseColWidth="10" defaultColWidth="12.5" defaultRowHeight="16" x14ac:dyDescent="0.2"/>
  <cols>
    <col min="1" max="1" width="28.6640625" customWidth="1"/>
    <col min="11" max="11" width="14.1640625" customWidth="1"/>
  </cols>
  <sheetData>
    <row r="1" spans="1:15" ht="16" customHeight="1" x14ac:dyDescent="0.2">
      <c r="A1" s="271" t="s">
        <v>39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</row>
    <row r="2" spans="1:15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5" s="1" customFormat="1" x14ac:dyDescent="0.2">
      <c r="A3" s="272" t="s">
        <v>1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</row>
    <row r="4" spans="1:15" s="1" customFormat="1" x14ac:dyDescent="0.2">
      <c r="A4" s="6" t="s">
        <v>2</v>
      </c>
      <c r="B4" s="7" t="s">
        <v>3</v>
      </c>
      <c r="C4" s="29" t="s">
        <v>4</v>
      </c>
      <c r="D4" s="9" t="s">
        <v>5</v>
      </c>
      <c r="E4" s="236" t="s">
        <v>8</v>
      </c>
      <c r="F4" s="8" t="s">
        <v>9</v>
      </c>
      <c r="G4" s="9" t="s">
        <v>10</v>
      </c>
      <c r="H4" s="30" t="s">
        <v>11</v>
      </c>
      <c r="I4" s="8" t="s">
        <v>12</v>
      </c>
      <c r="J4" s="9" t="s">
        <v>13</v>
      </c>
      <c r="K4" s="30" t="s">
        <v>14</v>
      </c>
      <c r="L4" s="8" t="s">
        <v>15</v>
      </c>
      <c r="M4" s="9" t="s">
        <v>16</v>
      </c>
    </row>
    <row r="5" spans="1:15" s="1" customFormat="1" x14ac:dyDescent="0.2">
      <c r="A5" s="12" t="s">
        <v>40</v>
      </c>
      <c r="B5" s="13">
        <v>3222800</v>
      </c>
      <c r="C5" s="31">
        <v>3221642</v>
      </c>
      <c r="D5" s="15">
        <v>3196150</v>
      </c>
      <c r="E5" s="32">
        <v>2115530</v>
      </c>
      <c r="F5" s="14">
        <v>2116941</v>
      </c>
      <c r="G5" s="15">
        <v>2115535</v>
      </c>
      <c r="H5" s="33">
        <v>2074028</v>
      </c>
      <c r="I5" s="14">
        <v>2064047</v>
      </c>
      <c r="J5" s="15">
        <v>2042787</v>
      </c>
      <c r="K5" s="33">
        <v>2900568</v>
      </c>
      <c r="L5" s="14">
        <v>2913219</v>
      </c>
      <c r="M5" s="15">
        <v>2914062</v>
      </c>
    </row>
    <row r="6" spans="1:15" s="1" customFormat="1" x14ac:dyDescent="0.2">
      <c r="A6" s="12" t="s">
        <v>41</v>
      </c>
      <c r="B6" s="13">
        <v>23</v>
      </c>
      <c r="C6" s="31">
        <v>19</v>
      </c>
      <c r="D6" s="15">
        <v>40</v>
      </c>
      <c r="E6" s="32">
        <v>1</v>
      </c>
      <c r="F6" s="14">
        <v>2</v>
      </c>
      <c r="G6" s="15">
        <v>1</v>
      </c>
      <c r="H6" s="33">
        <v>9</v>
      </c>
      <c r="I6" s="14">
        <v>22</v>
      </c>
      <c r="J6" s="15">
        <v>48</v>
      </c>
      <c r="K6" s="33">
        <v>3</v>
      </c>
      <c r="L6" s="14">
        <v>5</v>
      </c>
      <c r="M6" s="15">
        <v>4</v>
      </c>
    </row>
    <row r="7" spans="1:15" s="1" customFormat="1" x14ac:dyDescent="0.2">
      <c r="A7" s="12" t="s">
        <v>42</v>
      </c>
      <c r="B7" s="13">
        <v>1192854</v>
      </c>
      <c r="C7" s="31">
        <v>1731151</v>
      </c>
      <c r="D7" s="15">
        <v>655903</v>
      </c>
      <c r="E7" s="32">
        <v>2115530</v>
      </c>
      <c r="F7" s="14">
        <v>1751640</v>
      </c>
      <c r="G7" s="15">
        <v>2115535</v>
      </c>
      <c r="H7" s="33">
        <v>974580</v>
      </c>
      <c r="I7" s="14">
        <v>768915</v>
      </c>
      <c r="J7" s="15">
        <v>333814</v>
      </c>
      <c r="K7" s="33">
        <v>2836691</v>
      </c>
      <c r="L7" s="14">
        <v>1750122</v>
      </c>
      <c r="M7" s="15">
        <v>2836717</v>
      </c>
    </row>
    <row r="8" spans="1:15" s="1" customFormat="1" x14ac:dyDescent="0.2">
      <c r="A8" s="12" t="s">
        <v>43</v>
      </c>
      <c r="B8" s="13">
        <v>812176</v>
      </c>
      <c r="C8" s="31">
        <v>1731151</v>
      </c>
      <c r="D8" s="15">
        <v>211515</v>
      </c>
      <c r="E8" s="32">
        <v>2115530</v>
      </c>
      <c r="F8" s="14">
        <v>1751640</v>
      </c>
      <c r="G8" s="15">
        <v>2115535</v>
      </c>
      <c r="H8" s="33">
        <v>500472</v>
      </c>
      <c r="I8" s="14">
        <v>291654</v>
      </c>
      <c r="J8" s="15">
        <v>102486</v>
      </c>
      <c r="K8" s="33">
        <v>2836691</v>
      </c>
      <c r="L8" s="14">
        <v>1750122</v>
      </c>
      <c r="M8" s="15">
        <v>2836717</v>
      </c>
    </row>
    <row r="9" spans="1:15" s="1" customFormat="1" x14ac:dyDescent="0.2">
      <c r="A9" s="12" t="s">
        <v>44</v>
      </c>
      <c r="B9" s="34">
        <v>37.75</v>
      </c>
      <c r="C9" s="35">
        <v>37.72</v>
      </c>
      <c r="D9" s="36">
        <v>37.72</v>
      </c>
      <c r="E9" s="35">
        <v>35.47</v>
      </c>
      <c r="F9" s="37">
        <v>35.47</v>
      </c>
      <c r="G9" s="36">
        <v>35.47</v>
      </c>
      <c r="H9" s="38">
        <v>41.25</v>
      </c>
      <c r="I9" s="37">
        <v>41.21</v>
      </c>
      <c r="J9" s="36">
        <v>41.28</v>
      </c>
      <c r="K9" s="38">
        <v>32.799999999999997</v>
      </c>
      <c r="L9" s="37">
        <v>32.799999999999997</v>
      </c>
      <c r="M9" s="36">
        <v>32.770000000000003</v>
      </c>
    </row>
    <row r="10" spans="1:15" s="24" customFormat="1" x14ac:dyDescent="0.2">
      <c r="A10" s="6" t="s">
        <v>2</v>
      </c>
      <c r="B10" s="7" t="s">
        <v>24</v>
      </c>
      <c r="C10" s="29" t="s">
        <v>25</v>
      </c>
      <c r="D10" s="9" t="s">
        <v>26</v>
      </c>
      <c r="E10" s="29" t="s">
        <v>27</v>
      </c>
      <c r="F10" s="8" t="s">
        <v>28</v>
      </c>
      <c r="G10" s="9" t="s">
        <v>29</v>
      </c>
      <c r="H10" s="30" t="s">
        <v>30</v>
      </c>
      <c r="I10" s="8" t="s">
        <v>31</v>
      </c>
      <c r="J10" s="9" t="s">
        <v>32</v>
      </c>
      <c r="K10" s="7" t="s">
        <v>33</v>
      </c>
      <c r="L10" s="29" t="s">
        <v>34</v>
      </c>
      <c r="M10" s="9" t="s">
        <v>35</v>
      </c>
    </row>
    <row r="11" spans="1:15" s="1" customFormat="1" x14ac:dyDescent="0.2">
      <c r="A11" s="39" t="s">
        <v>40</v>
      </c>
      <c r="B11" s="13">
        <v>3663427</v>
      </c>
      <c r="C11" s="31">
        <v>3759537</v>
      </c>
      <c r="D11" s="15">
        <v>3751747</v>
      </c>
      <c r="E11" s="31">
        <v>5605261</v>
      </c>
      <c r="F11" s="14">
        <v>5586928</v>
      </c>
      <c r="G11" s="15">
        <v>5584613</v>
      </c>
      <c r="H11" s="33">
        <v>6411819</v>
      </c>
      <c r="I11" s="14">
        <v>6411821</v>
      </c>
      <c r="J11" s="15">
        <v>6415612</v>
      </c>
      <c r="K11" s="13">
        <v>5002409</v>
      </c>
      <c r="L11" s="31">
        <v>5000588</v>
      </c>
      <c r="M11" s="15">
        <v>5002406</v>
      </c>
    </row>
    <row r="12" spans="1:15" s="1" customFormat="1" x14ac:dyDescent="0.2">
      <c r="A12" s="12" t="s">
        <v>41</v>
      </c>
      <c r="B12" s="13">
        <v>75</v>
      </c>
      <c r="C12" s="31">
        <v>3</v>
      </c>
      <c r="D12" s="15">
        <v>8</v>
      </c>
      <c r="E12" s="31">
        <v>61</v>
      </c>
      <c r="F12" s="14">
        <v>68</v>
      </c>
      <c r="G12" s="15">
        <v>67</v>
      </c>
      <c r="H12" s="33">
        <v>1</v>
      </c>
      <c r="I12" s="14">
        <v>1</v>
      </c>
      <c r="J12" s="15">
        <v>2</v>
      </c>
      <c r="K12" s="13">
        <v>3</v>
      </c>
      <c r="L12" s="31">
        <v>2</v>
      </c>
      <c r="M12" s="15">
        <v>3</v>
      </c>
    </row>
    <row r="13" spans="1:15" s="1" customFormat="1" x14ac:dyDescent="0.2">
      <c r="A13" s="12" t="s">
        <v>42</v>
      </c>
      <c r="B13" s="13">
        <v>362915</v>
      </c>
      <c r="C13" s="31">
        <v>3728865</v>
      </c>
      <c r="D13" s="15">
        <v>1991228</v>
      </c>
      <c r="E13" s="31">
        <v>1104114</v>
      </c>
      <c r="F13" s="14">
        <v>466940</v>
      </c>
      <c r="G13" s="15">
        <v>765509</v>
      </c>
      <c r="H13" s="33">
        <v>6411819</v>
      </c>
      <c r="I13" s="14">
        <v>6411821</v>
      </c>
      <c r="J13" s="15">
        <v>6412810</v>
      </c>
      <c r="K13" s="13">
        <v>4783471</v>
      </c>
      <c r="L13" s="31">
        <v>4783456</v>
      </c>
      <c r="M13" s="15">
        <v>4783459</v>
      </c>
    </row>
    <row r="14" spans="1:15" s="1" customFormat="1" x14ac:dyDescent="0.2">
      <c r="A14" s="12" t="s">
        <v>43</v>
      </c>
      <c r="B14" s="13">
        <v>120849</v>
      </c>
      <c r="C14" s="31">
        <v>3728865</v>
      </c>
      <c r="D14" s="15">
        <v>1991228</v>
      </c>
      <c r="E14" s="31">
        <v>258365</v>
      </c>
      <c r="F14" s="14">
        <v>282488</v>
      </c>
      <c r="G14" s="15">
        <v>283403</v>
      </c>
      <c r="H14" s="33">
        <v>6411819</v>
      </c>
      <c r="I14" s="14">
        <v>6411821</v>
      </c>
      <c r="J14" s="15">
        <v>6412810</v>
      </c>
      <c r="K14" s="13">
        <v>4783471</v>
      </c>
      <c r="L14" s="31">
        <v>4783456</v>
      </c>
      <c r="M14" s="15">
        <v>4783459</v>
      </c>
      <c r="O14" s="1" t="s">
        <v>45</v>
      </c>
    </row>
    <row r="15" spans="1:15" s="1" customFormat="1" x14ac:dyDescent="0.2">
      <c r="A15" s="18" t="s">
        <v>44</v>
      </c>
      <c r="B15" s="40">
        <v>38.83</v>
      </c>
      <c r="C15" s="41">
        <v>38.770000000000003</v>
      </c>
      <c r="D15" s="42">
        <v>38.770000000000003</v>
      </c>
      <c r="E15" s="41">
        <v>57.1</v>
      </c>
      <c r="F15" s="43">
        <v>57.14</v>
      </c>
      <c r="G15" s="42">
        <v>57.12</v>
      </c>
      <c r="H15" s="44">
        <v>66.3</v>
      </c>
      <c r="I15" s="43">
        <v>66.3</v>
      </c>
      <c r="J15" s="42">
        <v>66.3</v>
      </c>
      <c r="K15" s="40">
        <v>51.86</v>
      </c>
      <c r="L15" s="41">
        <v>51.86</v>
      </c>
      <c r="M15" s="42">
        <v>51.86</v>
      </c>
    </row>
    <row r="18" spans="1:15" s="1" customFormat="1" x14ac:dyDescent="0.2">
      <c r="A18" s="273" t="s">
        <v>36</v>
      </c>
      <c r="B18" s="273"/>
      <c r="C18" s="273"/>
      <c r="D18" s="273"/>
      <c r="E18" s="273"/>
      <c r="F18" s="273"/>
      <c r="G18" s="273"/>
      <c r="H18" s="273"/>
      <c r="I18" s="273"/>
      <c r="J18" s="273"/>
      <c r="K18" s="273"/>
      <c r="L18" s="273"/>
      <c r="M18" s="273"/>
    </row>
    <row r="19" spans="1:15" s="1" customFormat="1" x14ac:dyDescent="0.2">
      <c r="A19" s="6" t="s">
        <v>2</v>
      </c>
      <c r="B19" s="30" t="s">
        <v>3</v>
      </c>
      <c r="C19" s="8" t="s">
        <v>4</v>
      </c>
      <c r="D19" s="9" t="s">
        <v>5</v>
      </c>
      <c r="E19" s="7" t="s">
        <v>8</v>
      </c>
      <c r="F19" s="8" t="s">
        <v>9</v>
      </c>
      <c r="G19" s="45" t="s">
        <v>10</v>
      </c>
      <c r="H19" s="30" t="s">
        <v>11</v>
      </c>
      <c r="I19" s="8" t="s">
        <v>12</v>
      </c>
      <c r="J19" s="9" t="s">
        <v>13</v>
      </c>
      <c r="K19" s="7" t="s">
        <v>14</v>
      </c>
      <c r="L19" s="29" t="s">
        <v>15</v>
      </c>
      <c r="M19" s="9" t="s">
        <v>16</v>
      </c>
    </row>
    <row r="20" spans="1:15" s="1" customFormat="1" x14ac:dyDescent="0.2">
      <c r="A20" s="12" t="s">
        <v>40</v>
      </c>
      <c r="B20" s="33">
        <v>3306012</v>
      </c>
      <c r="C20" s="14">
        <v>3278773</v>
      </c>
      <c r="D20" s="15">
        <v>3210341</v>
      </c>
      <c r="E20" s="13">
        <v>28480</v>
      </c>
      <c r="F20" s="14">
        <v>1747112</v>
      </c>
      <c r="G20" s="46">
        <v>2016690</v>
      </c>
      <c r="H20" s="33">
        <v>2073360</v>
      </c>
      <c r="I20" s="14">
        <v>2073368</v>
      </c>
      <c r="J20" s="15">
        <v>2073363</v>
      </c>
      <c r="K20" s="13">
        <v>0</v>
      </c>
      <c r="L20" s="31">
        <v>2839</v>
      </c>
      <c r="M20" s="15">
        <v>2253</v>
      </c>
    </row>
    <row r="21" spans="1:15" s="1" customFormat="1" x14ac:dyDescent="0.2">
      <c r="A21" s="12" t="s">
        <v>41</v>
      </c>
      <c r="B21" s="33">
        <v>8</v>
      </c>
      <c r="C21" s="14">
        <v>8</v>
      </c>
      <c r="D21" s="15">
        <v>8</v>
      </c>
      <c r="E21" s="13">
        <v>9</v>
      </c>
      <c r="F21" s="14">
        <v>179</v>
      </c>
      <c r="G21" s="46">
        <v>152</v>
      </c>
      <c r="H21" s="33">
        <v>1</v>
      </c>
      <c r="I21" s="14">
        <v>1</v>
      </c>
      <c r="J21" s="15">
        <v>1</v>
      </c>
      <c r="K21" s="13">
        <v>0</v>
      </c>
      <c r="L21" s="31">
        <v>1</v>
      </c>
      <c r="M21" s="15">
        <v>1</v>
      </c>
    </row>
    <row r="22" spans="1:15" s="1" customFormat="1" x14ac:dyDescent="0.2">
      <c r="A22" s="12" t="s">
        <v>42</v>
      </c>
      <c r="B22" s="33">
        <v>2255486</v>
      </c>
      <c r="C22" s="14">
        <v>2883142</v>
      </c>
      <c r="D22" s="15">
        <v>2851000</v>
      </c>
      <c r="E22" s="13">
        <v>5832</v>
      </c>
      <c r="F22" s="14">
        <v>78753</v>
      </c>
      <c r="G22" s="46">
        <v>81059</v>
      </c>
      <c r="H22" s="33">
        <v>2073360</v>
      </c>
      <c r="I22" s="14">
        <v>2073368</v>
      </c>
      <c r="J22" s="15">
        <v>2073363</v>
      </c>
      <c r="K22" s="13">
        <v>0</v>
      </c>
      <c r="L22" s="31">
        <v>2839</v>
      </c>
      <c r="M22" s="15">
        <v>2253</v>
      </c>
    </row>
    <row r="23" spans="1:15" s="1" customFormat="1" x14ac:dyDescent="0.2">
      <c r="A23" s="12" t="s">
        <v>43</v>
      </c>
      <c r="B23" s="33">
        <v>2255486</v>
      </c>
      <c r="C23" s="14">
        <v>2883142</v>
      </c>
      <c r="D23" s="15">
        <v>2851000</v>
      </c>
      <c r="E23" s="13">
        <v>2943</v>
      </c>
      <c r="F23" s="14">
        <v>16053</v>
      </c>
      <c r="G23" s="46">
        <v>22323</v>
      </c>
      <c r="H23" s="33">
        <v>2073360</v>
      </c>
      <c r="I23" s="14">
        <v>2073368</v>
      </c>
      <c r="J23" s="15">
        <v>2073363</v>
      </c>
      <c r="K23" s="13">
        <v>0</v>
      </c>
      <c r="L23" s="31">
        <v>2839</v>
      </c>
      <c r="M23" s="15">
        <v>2253</v>
      </c>
      <c r="O23" s="1" t="s">
        <v>45</v>
      </c>
    </row>
    <row r="24" spans="1:15" s="1" customFormat="1" x14ac:dyDescent="0.2">
      <c r="A24" s="12" t="s">
        <v>44</v>
      </c>
      <c r="B24" s="38">
        <v>37.64</v>
      </c>
      <c r="C24" s="37">
        <v>37.68</v>
      </c>
      <c r="D24" s="36">
        <v>37.729999999999997</v>
      </c>
      <c r="E24" s="34">
        <v>41.81</v>
      </c>
      <c r="F24" s="37">
        <v>35.770000000000003</v>
      </c>
      <c r="G24" s="47">
        <v>35.64</v>
      </c>
      <c r="H24" s="38">
        <v>41.25</v>
      </c>
      <c r="I24" s="37">
        <v>41.25</v>
      </c>
      <c r="J24" s="36">
        <v>41.25</v>
      </c>
      <c r="K24" s="34">
        <v>0</v>
      </c>
      <c r="L24" s="35">
        <v>50.09</v>
      </c>
      <c r="M24" s="36">
        <v>45.85</v>
      </c>
    </row>
    <row r="25" spans="1:15" s="24" customFormat="1" x14ac:dyDescent="0.2">
      <c r="A25" s="6" t="s">
        <v>2</v>
      </c>
      <c r="B25" s="8" t="s">
        <v>24</v>
      </c>
      <c r="C25" s="29" t="s">
        <v>25</v>
      </c>
      <c r="D25" s="9" t="s">
        <v>26</v>
      </c>
      <c r="E25" s="7" t="s">
        <v>27</v>
      </c>
      <c r="F25" s="29" t="s">
        <v>28</v>
      </c>
      <c r="G25" s="9" t="s">
        <v>29</v>
      </c>
      <c r="H25" s="7" t="s">
        <v>30</v>
      </c>
      <c r="I25" s="29" t="s">
        <v>31</v>
      </c>
      <c r="J25" s="9" t="s">
        <v>32</v>
      </c>
      <c r="K25" s="7" t="s">
        <v>33</v>
      </c>
      <c r="L25" s="29" t="s">
        <v>34</v>
      </c>
      <c r="M25" s="9" t="s">
        <v>35</v>
      </c>
    </row>
    <row r="26" spans="1:15" s="1" customFormat="1" x14ac:dyDescent="0.2">
      <c r="A26" s="39" t="s">
        <v>40</v>
      </c>
      <c r="B26" s="14">
        <v>3762702</v>
      </c>
      <c r="C26" s="31">
        <v>3753359</v>
      </c>
      <c r="D26" s="15">
        <v>3750587</v>
      </c>
      <c r="E26" s="13">
        <v>5615292</v>
      </c>
      <c r="F26" s="31">
        <v>5653853</v>
      </c>
      <c r="G26" s="15">
        <v>5649514</v>
      </c>
      <c r="H26" s="13">
        <v>6398907</v>
      </c>
      <c r="I26" s="31">
        <v>6395284</v>
      </c>
      <c r="J26" s="15">
        <v>6416197</v>
      </c>
      <c r="K26" s="13">
        <v>5048833</v>
      </c>
      <c r="L26" s="31">
        <v>5041401</v>
      </c>
      <c r="M26" s="15">
        <v>5034720</v>
      </c>
    </row>
    <row r="27" spans="1:15" s="1" customFormat="1" x14ac:dyDescent="0.2">
      <c r="A27" s="12" t="s">
        <v>41</v>
      </c>
      <c r="B27" s="14">
        <v>5</v>
      </c>
      <c r="C27" s="31">
        <v>3</v>
      </c>
      <c r="D27" s="15">
        <v>3</v>
      </c>
      <c r="E27" s="13">
        <v>25</v>
      </c>
      <c r="F27" s="31">
        <v>9</v>
      </c>
      <c r="G27" s="15">
        <v>37</v>
      </c>
      <c r="H27" s="13">
        <v>9</v>
      </c>
      <c r="I27" s="31">
        <v>1</v>
      </c>
      <c r="J27" s="15">
        <v>2</v>
      </c>
      <c r="K27" s="13">
        <v>13</v>
      </c>
      <c r="L27" s="31">
        <v>7</v>
      </c>
      <c r="M27" s="15">
        <v>14</v>
      </c>
    </row>
    <row r="28" spans="1:15" s="1" customFormat="1" x14ac:dyDescent="0.2">
      <c r="A28" s="12" t="s">
        <v>42</v>
      </c>
      <c r="B28" s="14">
        <v>2654098</v>
      </c>
      <c r="C28" s="31">
        <v>3732302</v>
      </c>
      <c r="D28" s="15">
        <v>3728962</v>
      </c>
      <c r="E28" s="13">
        <v>1633846</v>
      </c>
      <c r="F28" s="31">
        <v>3672441</v>
      </c>
      <c r="G28" s="15">
        <v>971479</v>
      </c>
      <c r="H28" s="13">
        <v>2004836</v>
      </c>
      <c r="I28" s="31">
        <v>6395284</v>
      </c>
      <c r="J28" s="15">
        <v>4920134</v>
      </c>
      <c r="K28" s="13">
        <v>2728501</v>
      </c>
      <c r="L28" s="31">
        <v>2789139</v>
      </c>
      <c r="M28" s="15">
        <v>1405256</v>
      </c>
    </row>
    <row r="29" spans="1:15" s="1" customFormat="1" x14ac:dyDescent="0.2">
      <c r="A29" s="12" t="s">
        <v>43</v>
      </c>
      <c r="B29" s="14">
        <v>2654098</v>
      </c>
      <c r="C29" s="31">
        <v>3732302</v>
      </c>
      <c r="D29" s="15">
        <v>3728962</v>
      </c>
      <c r="E29" s="13">
        <v>532852</v>
      </c>
      <c r="F29" s="31">
        <v>3672441</v>
      </c>
      <c r="G29" s="15">
        <v>486437</v>
      </c>
      <c r="H29" s="13">
        <v>1576641</v>
      </c>
      <c r="I29" s="31">
        <v>6395284</v>
      </c>
      <c r="J29" s="15">
        <v>4920134</v>
      </c>
      <c r="K29" s="13">
        <v>2728501</v>
      </c>
      <c r="L29" s="31">
        <v>2789139</v>
      </c>
      <c r="M29" s="15">
        <v>661957</v>
      </c>
    </row>
    <row r="30" spans="1:15" s="1" customFormat="1" x14ac:dyDescent="0.2">
      <c r="A30" s="18" t="s">
        <v>44</v>
      </c>
      <c r="B30" s="43">
        <v>38.79</v>
      </c>
      <c r="C30" s="41">
        <v>38.770000000000003</v>
      </c>
      <c r="D30" s="42">
        <v>38.770000000000003</v>
      </c>
      <c r="E30" s="40">
        <v>57.01</v>
      </c>
      <c r="F30" s="41">
        <v>56.89</v>
      </c>
      <c r="G30" s="42">
        <v>56.98</v>
      </c>
      <c r="H30" s="40">
        <v>66.33</v>
      </c>
      <c r="I30" s="41">
        <v>66.34</v>
      </c>
      <c r="J30" s="42">
        <v>66.3</v>
      </c>
      <c r="K30" s="40">
        <v>51.87</v>
      </c>
      <c r="L30" s="41">
        <v>51.91</v>
      </c>
      <c r="M30" s="42">
        <v>51.92</v>
      </c>
    </row>
    <row r="33" spans="1:14" s="1" customFormat="1" x14ac:dyDescent="0.2">
      <c r="A33" s="274" t="s">
        <v>37</v>
      </c>
      <c r="B33" s="274"/>
      <c r="C33" s="274"/>
      <c r="D33" s="274"/>
      <c r="E33" s="274"/>
      <c r="F33" s="274"/>
      <c r="G33" s="274"/>
      <c r="H33" s="274"/>
      <c r="I33" s="274"/>
      <c r="J33" s="274"/>
      <c r="K33" s="274"/>
      <c r="L33" s="274"/>
      <c r="M33" s="274"/>
    </row>
    <row r="34" spans="1:14" s="1" customFormat="1" x14ac:dyDescent="0.2">
      <c r="A34" s="6" t="s">
        <v>2</v>
      </c>
      <c r="B34" s="7" t="s">
        <v>3</v>
      </c>
      <c r="C34" s="29" t="s">
        <v>4</v>
      </c>
      <c r="D34" s="9" t="s">
        <v>5</v>
      </c>
      <c r="E34" s="30" t="s">
        <v>8</v>
      </c>
      <c r="F34" s="8" t="s">
        <v>9</v>
      </c>
      <c r="G34" s="9" t="s">
        <v>10</v>
      </c>
      <c r="H34" s="30" t="s">
        <v>11</v>
      </c>
      <c r="I34" s="8" t="s">
        <v>12</v>
      </c>
      <c r="J34" s="9" t="s">
        <v>13</v>
      </c>
      <c r="K34" s="7" t="s">
        <v>14</v>
      </c>
      <c r="L34" s="8" t="s">
        <v>15</v>
      </c>
      <c r="M34" s="45" t="s">
        <v>16</v>
      </c>
    </row>
    <row r="35" spans="1:14" s="1" customFormat="1" x14ac:dyDescent="0.2">
      <c r="A35" s="12" t="s">
        <v>40</v>
      </c>
      <c r="B35" s="13">
        <v>3317818</v>
      </c>
      <c r="C35" s="31">
        <v>3277684</v>
      </c>
      <c r="D35" s="15">
        <v>3210576</v>
      </c>
      <c r="E35" s="33">
        <v>2115566</v>
      </c>
      <c r="F35" s="14">
        <v>2118903</v>
      </c>
      <c r="G35" s="15">
        <v>1980976</v>
      </c>
      <c r="H35" s="33">
        <v>2073399</v>
      </c>
      <c r="I35" s="14">
        <v>2073365</v>
      </c>
      <c r="J35" s="15">
        <v>2073372</v>
      </c>
      <c r="K35" s="13">
        <v>1668861</v>
      </c>
      <c r="L35" s="14">
        <v>1680415</v>
      </c>
      <c r="M35" s="46">
        <v>2842536</v>
      </c>
    </row>
    <row r="36" spans="1:14" s="1" customFormat="1" x14ac:dyDescent="0.2">
      <c r="A36" s="12" t="s">
        <v>41</v>
      </c>
      <c r="B36" s="13">
        <v>12</v>
      </c>
      <c r="C36" s="31">
        <v>10</v>
      </c>
      <c r="D36" s="15">
        <v>15</v>
      </c>
      <c r="E36" s="33">
        <v>1</v>
      </c>
      <c r="F36" s="14">
        <v>3</v>
      </c>
      <c r="G36" s="15">
        <v>46</v>
      </c>
      <c r="H36" s="33">
        <v>1</v>
      </c>
      <c r="I36" s="14">
        <v>1</v>
      </c>
      <c r="J36" s="15">
        <v>1</v>
      </c>
      <c r="K36" s="13">
        <v>151</v>
      </c>
      <c r="L36" s="14">
        <v>217</v>
      </c>
      <c r="M36" s="46">
        <v>83</v>
      </c>
      <c r="N36" s="1" t="s">
        <v>45</v>
      </c>
    </row>
    <row r="37" spans="1:14" s="1" customFormat="1" x14ac:dyDescent="0.2">
      <c r="A37" s="12" t="s">
        <v>42</v>
      </c>
      <c r="B37" s="13">
        <v>1143439</v>
      </c>
      <c r="C37" s="31">
        <v>1125500</v>
      </c>
      <c r="D37" s="15">
        <v>2106991</v>
      </c>
      <c r="E37" s="33">
        <v>2115566</v>
      </c>
      <c r="F37" s="14">
        <v>2115536</v>
      </c>
      <c r="G37" s="15">
        <v>363544</v>
      </c>
      <c r="H37" s="33">
        <v>2073399</v>
      </c>
      <c r="I37" s="14">
        <v>2073365</v>
      </c>
      <c r="J37" s="15">
        <v>2073372</v>
      </c>
      <c r="K37" s="13">
        <v>51673</v>
      </c>
      <c r="L37" s="14">
        <v>32840</v>
      </c>
      <c r="M37" s="46">
        <v>153891</v>
      </c>
    </row>
    <row r="38" spans="1:14" s="1" customFormat="1" x14ac:dyDescent="0.2">
      <c r="A38" s="12" t="s">
        <v>43</v>
      </c>
      <c r="B38" s="13">
        <v>975659</v>
      </c>
      <c r="C38" s="31">
        <v>977103</v>
      </c>
      <c r="D38" s="15">
        <v>2106991</v>
      </c>
      <c r="E38" s="33">
        <v>2115566</v>
      </c>
      <c r="F38" s="14">
        <v>2115536</v>
      </c>
      <c r="G38" s="15">
        <v>65730</v>
      </c>
      <c r="H38" s="33">
        <v>2073399</v>
      </c>
      <c r="I38" s="14">
        <v>2073365</v>
      </c>
      <c r="J38" s="15">
        <v>2073372</v>
      </c>
      <c r="K38" s="13">
        <v>15324</v>
      </c>
      <c r="L38" s="14">
        <v>10185</v>
      </c>
      <c r="M38" s="46">
        <v>61800</v>
      </c>
    </row>
    <row r="39" spans="1:14" s="1" customFormat="1" x14ac:dyDescent="0.2">
      <c r="A39" s="12" t="s">
        <v>44</v>
      </c>
      <c r="B39" s="34">
        <v>37.630000000000003</v>
      </c>
      <c r="C39" s="35">
        <v>37.67</v>
      </c>
      <c r="D39" s="36">
        <v>37.71</v>
      </c>
      <c r="E39" s="38">
        <v>35.47</v>
      </c>
      <c r="F39" s="37">
        <v>35.47</v>
      </c>
      <c r="G39" s="36">
        <v>35.47</v>
      </c>
      <c r="H39" s="38">
        <v>41.25</v>
      </c>
      <c r="I39" s="37">
        <v>41.25</v>
      </c>
      <c r="J39" s="36">
        <v>41.25</v>
      </c>
      <c r="K39" s="34">
        <v>33.08</v>
      </c>
      <c r="L39" s="37">
        <v>33.409999999999997</v>
      </c>
      <c r="M39" s="47">
        <v>32.840000000000003</v>
      </c>
    </row>
    <row r="40" spans="1:14" s="24" customFormat="1" x14ac:dyDescent="0.2">
      <c r="A40" s="6" t="s">
        <v>2</v>
      </c>
      <c r="B40" s="29" t="s">
        <v>24</v>
      </c>
      <c r="C40" s="8" t="s">
        <v>25</v>
      </c>
      <c r="D40" s="9" t="s">
        <v>26</v>
      </c>
      <c r="E40" s="30" t="s">
        <v>27</v>
      </c>
      <c r="F40" s="8" t="s">
        <v>28</v>
      </c>
      <c r="G40" s="9" t="s">
        <v>29</v>
      </c>
      <c r="H40" s="7" t="s">
        <v>30</v>
      </c>
      <c r="I40" s="29" t="s">
        <v>31</v>
      </c>
      <c r="J40" s="9" t="s">
        <v>32</v>
      </c>
      <c r="K40" s="30" t="s">
        <v>33</v>
      </c>
      <c r="L40" s="8" t="s">
        <v>34</v>
      </c>
      <c r="M40" s="9" t="s">
        <v>35</v>
      </c>
    </row>
    <row r="41" spans="1:14" s="1" customFormat="1" x14ac:dyDescent="0.2">
      <c r="A41" s="39" t="s">
        <v>40</v>
      </c>
      <c r="B41" s="31">
        <v>3750497</v>
      </c>
      <c r="C41" s="14">
        <v>3750504</v>
      </c>
      <c r="D41" s="15">
        <v>3760198</v>
      </c>
      <c r="E41" s="33">
        <v>5654499</v>
      </c>
      <c r="F41" s="14">
        <v>5650979</v>
      </c>
      <c r="G41" s="15">
        <v>5659343</v>
      </c>
      <c r="H41" s="13">
        <v>6411835</v>
      </c>
      <c r="I41" s="31">
        <v>6411840</v>
      </c>
      <c r="J41" s="15">
        <v>6411853</v>
      </c>
      <c r="K41" s="33">
        <v>5000585</v>
      </c>
      <c r="L41" s="14">
        <v>5006000</v>
      </c>
      <c r="M41" s="15">
        <v>5004105</v>
      </c>
    </row>
    <row r="42" spans="1:14" s="1" customFormat="1" x14ac:dyDescent="0.2">
      <c r="A42" s="12" t="s">
        <v>41</v>
      </c>
      <c r="B42" s="31">
        <v>3</v>
      </c>
      <c r="C42" s="14">
        <v>3</v>
      </c>
      <c r="D42" s="15">
        <v>4</v>
      </c>
      <c r="E42" s="33">
        <v>4</v>
      </c>
      <c r="F42" s="14">
        <v>4</v>
      </c>
      <c r="G42" s="15">
        <v>5</v>
      </c>
      <c r="H42" s="13">
        <v>1</v>
      </c>
      <c r="I42" s="31">
        <v>1</v>
      </c>
      <c r="J42" s="15">
        <v>1</v>
      </c>
      <c r="K42" s="33">
        <v>2</v>
      </c>
      <c r="L42" s="14">
        <v>2</v>
      </c>
      <c r="M42" s="15">
        <v>3</v>
      </c>
    </row>
    <row r="43" spans="1:14" s="1" customFormat="1" x14ac:dyDescent="0.2">
      <c r="A43" s="12" t="s">
        <v>42</v>
      </c>
      <c r="B43" s="31">
        <v>3728867</v>
      </c>
      <c r="C43" s="14">
        <v>3728865</v>
      </c>
      <c r="D43" s="15">
        <v>3728877</v>
      </c>
      <c r="E43" s="33">
        <v>5383369</v>
      </c>
      <c r="F43" s="14">
        <v>5383344</v>
      </c>
      <c r="G43" s="15">
        <v>5383320</v>
      </c>
      <c r="H43" s="13">
        <v>6411835</v>
      </c>
      <c r="I43" s="31">
        <v>6411840</v>
      </c>
      <c r="J43" s="15">
        <v>6411853</v>
      </c>
      <c r="K43" s="33">
        <v>4783456</v>
      </c>
      <c r="L43" s="14">
        <v>4788924</v>
      </c>
      <c r="M43" s="15">
        <v>4783448</v>
      </c>
    </row>
    <row r="44" spans="1:14" s="1" customFormat="1" x14ac:dyDescent="0.2">
      <c r="A44" s="12" t="s">
        <v>43</v>
      </c>
      <c r="B44" s="31">
        <v>3728867</v>
      </c>
      <c r="C44" s="14">
        <v>3728865</v>
      </c>
      <c r="D44" s="15">
        <v>3728877</v>
      </c>
      <c r="E44" s="33">
        <v>5383369</v>
      </c>
      <c r="F44" s="14">
        <v>5383344</v>
      </c>
      <c r="G44" s="15">
        <v>5383320</v>
      </c>
      <c r="H44" s="13">
        <v>6411835</v>
      </c>
      <c r="I44" s="31">
        <v>6411840</v>
      </c>
      <c r="J44" s="15">
        <v>6411853</v>
      </c>
      <c r="K44" s="33">
        <v>4783456</v>
      </c>
      <c r="L44" s="14">
        <v>4788924</v>
      </c>
      <c r="M44" s="15">
        <v>4783448</v>
      </c>
    </row>
    <row r="45" spans="1:14" s="1" customFormat="1" x14ac:dyDescent="0.2">
      <c r="A45" s="18" t="s">
        <v>44</v>
      </c>
      <c r="B45" s="41">
        <v>38.78</v>
      </c>
      <c r="C45" s="43">
        <v>38.78</v>
      </c>
      <c r="D45" s="42">
        <v>38.770000000000003</v>
      </c>
      <c r="E45" s="44">
        <v>56.9</v>
      </c>
      <c r="F45" s="43">
        <v>56.9</v>
      </c>
      <c r="G45" s="42">
        <v>56.89</v>
      </c>
      <c r="H45" s="40">
        <v>66.3</v>
      </c>
      <c r="I45" s="41">
        <v>66.3</v>
      </c>
      <c r="J45" s="42">
        <v>66.3</v>
      </c>
      <c r="K45" s="44">
        <v>51.86</v>
      </c>
      <c r="L45" s="43">
        <v>51.85</v>
      </c>
      <c r="M45" s="42">
        <v>51.86</v>
      </c>
    </row>
    <row r="47" spans="1:14" x14ac:dyDescent="0.2">
      <c r="B47" t="s">
        <v>45</v>
      </c>
    </row>
    <row r="48" spans="1:14" s="1" customFormat="1" x14ac:dyDescent="0.2">
      <c r="A48" s="275" t="s">
        <v>38</v>
      </c>
      <c r="B48" s="275"/>
      <c r="C48" s="275"/>
      <c r="D48" s="275"/>
      <c r="E48" s="275"/>
      <c r="F48" s="275"/>
      <c r="G48" s="275"/>
      <c r="H48" s="275"/>
      <c r="I48" s="275"/>
      <c r="J48" s="275"/>
      <c r="K48" s="275"/>
      <c r="L48" s="275"/>
      <c r="M48" s="275"/>
    </row>
    <row r="49" spans="1:15" s="1" customFormat="1" x14ac:dyDescent="0.2">
      <c r="A49" s="6" t="s">
        <v>2</v>
      </c>
      <c r="B49" s="7" t="s">
        <v>3</v>
      </c>
      <c r="C49" s="8" t="s">
        <v>4</v>
      </c>
      <c r="D49" s="45" t="s">
        <v>5</v>
      </c>
      <c r="E49" s="7" t="s">
        <v>8</v>
      </c>
      <c r="F49" s="8" t="s">
        <v>9</v>
      </c>
      <c r="G49" s="45" t="s">
        <v>10</v>
      </c>
      <c r="H49" s="30" t="s">
        <v>11</v>
      </c>
      <c r="I49" s="8" t="s">
        <v>12</v>
      </c>
      <c r="J49" s="9" t="s">
        <v>13</v>
      </c>
      <c r="K49" s="7" t="s">
        <v>14</v>
      </c>
      <c r="L49" s="29" t="s">
        <v>15</v>
      </c>
      <c r="M49" s="9" t="s">
        <v>16</v>
      </c>
    </row>
    <row r="50" spans="1:15" s="1" customFormat="1" x14ac:dyDescent="0.2">
      <c r="A50" s="12" t="s">
        <v>40</v>
      </c>
      <c r="B50" s="13">
        <v>3191763</v>
      </c>
      <c r="C50" s="14">
        <v>3233466</v>
      </c>
      <c r="D50" s="46">
        <v>3282502</v>
      </c>
      <c r="E50" s="13">
        <v>87150</v>
      </c>
      <c r="F50" s="14">
        <v>40880</v>
      </c>
      <c r="G50" s="46">
        <v>48164</v>
      </c>
      <c r="H50" s="33">
        <v>2073375</v>
      </c>
      <c r="I50" s="14">
        <v>2073372</v>
      </c>
      <c r="J50" s="15">
        <v>2073370</v>
      </c>
      <c r="K50" s="13">
        <v>2904885</v>
      </c>
      <c r="L50" s="31">
        <v>2893797</v>
      </c>
      <c r="M50" s="15">
        <v>2888954</v>
      </c>
      <c r="O50" s="1" t="s">
        <v>45</v>
      </c>
    </row>
    <row r="51" spans="1:15" s="1" customFormat="1" x14ac:dyDescent="0.2">
      <c r="A51" s="12" t="s">
        <v>41</v>
      </c>
      <c r="B51" s="13">
        <v>50</v>
      </c>
      <c r="C51" s="14">
        <v>27</v>
      </c>
      <c r="D51" s="46">
        <v>14</v>
      </c>
      <c r="E51" s="13">
        <v>21</v>
      </c>
      <c r="F51" s="14">
        <v>12</v>
      </c>
      <c r="G51" s="46">
        <v>12</v>
      </c>
      <c r="H51" s="33">
        <v>1</v>
      </c>
      <c r="I51" s="14">
        <v>1</v>
      </c>
      <c r="J51" s="15">
        <v>1</v>
      </c>
      <c r="K51" s="13">
        <v>7</v>
      </c>
      <c r="L51" s="31">
        <v>3</v>
      </c>
      <c r="M51" s="15">
        <v>14</v>
      </c>
    </row>
    <row r="52" spans="1:15" s="1" customFormat="1" x14ac:dyDescent="0.2">
      <c r="A52" s="12" t="s">
        <v>42</v>
      </c>
      <c r="B52" s="13">
        <v>589503</v>
      </c>
      <c r="C52" s="14">
        <v>801157</v>
      </c>
      <c r="D52" s="46">
        <v>1638241</v>
      </c>
      <c r="E52" s="13">
        <v>12715</v>
      </c>
      <c r="F52" s="14">
        <v>6412</v>
      </c>
      <c r="G52" s="46">
        <v>8437</v>
      </c>
      <c r="H52" s="33">
        <v>2073375</v>
      </c>
      <c r="I52" s="14">
        <v>2073372</v>
      </c>
      <c r="J52" s="15">
        <v>2073370</v>
      </c>
      <c r="K52" s="13">
        <v>2205880</v>
      </c>
      <c r="L52" s="31">
        <v>2836954</v>
      </c>
      <c r="M52" s="15">
        <v>1900153</v>
      </c>
    </row>
    <row r="53" spans="1:15" s="1" customFormat="1" x14ac:dyDescent="0.2">
      <c r="A53" s="12" t="s">
        <v>43</v>
      </c>
      <c r="B53" s="13">
        <v>227335</v>
      </c>
      <c r="C53" s="14">
        <v>286395</v>
      </c>
      <c r="D53" s="46">
        <v>1231442</v>
      </c>
      <c r="E53" s="13">
        <v>5209</v>
      </c>
      <c r="F53" s="14">
        <v>3032</v>
      </c>
      <c r="G53" s="46">
        <v>4152</v>
      </c>
      <c r="H53" s="33">
        <v>2073375</v>
      </c>
      <c r="I53" s="14">
        <v>2073372</v>
      </c>
      <c r="J53" s="15">
        <v>2073370</v>
      </c>
      <c r="K53" s="13">
        <v>2205880</v>
      </c>
      <c r="L53" s="31">
        <v>2836954</v>
      </c>
      <c r="M53" s="15">
        <v>1900153</v>
      </c>
    </row>
    <row r="54" spans="1:15" s="1" customFormat="1" x14ac:dyDescent="0.2">
      <c r="A54" s="12" t="s">
        <v>44</v>
      </c>
      <c r="B54" s="34">
        <v>37.76</v>
      </c>
      <c r="C54" s="37">
        <v>37.729999999999997</v>
      </c>
      <c r="D54" s="47">
        <v>37.700000000000003</v>
      </c>
      <c r="E54" s="34">
        <v>38.76</v>
      </c>
      <c r="F54" s="37">
        <v>40.71</v>
      </c>
      <c r="G54" s="47">
        <v>37.479999999999997</v>
      </c>
      <c r="H54" s="38">
        <v>41.25</v>
      </c>
      <c r="I54" s="37">
        <v>41.25</v>
      </c>
      <c r="J54" s="36">
        <v>41.25</v>
      </c>
      <c r="K54" s="34">
        <v>32.82</v>
      </c>
      <c r="L54" s="35">
        <v>32.799999999999997</v>
      </c>
      <c r="M54" s="36">
        <v>32.82</v>
      </c>
    </row>
    <row r="55" spans="1:15" s="24" customFormat="1" x14ac:dyDescent="0.2">
      <c r="A55" s="6" t="s">
        <v>2</v>
      </c>
      <c r="B55" s="8" t="s">
        <v>24</v>
      </c>
      <c r="C55" s="29" t="s">
        <v>25</v>
      </c>
      <c r="D55" s="9" t="s">
        <v>26</v>
      </c>
      <c r="E55" s="7" t="s">
        <v>27</v>
      </c>
      <c r="F55" s="8" t="s">
        <v>28</v>
      </c>
      <c r="G55" s="45" t="s">
        <v>29</v>
      </c>
      <c r="H55" s="7" t="s">
        <v>30</v>
      </c>
      <c r="I55" s="8" t="s">
        <v>31</v>
      </c>
      <c r="J55" s="45" t="s">
        <v>32</v>
      </c>
      <c r="K55" s="7" t="s">
        <v>33</v>
      </c>
      <c r="L55" s="8" t="s">
        <v>34</v>
      </c>
      <c r="M55" s="45" t="s">
        <v>35</v>
      </c>
    </row>
    <row r="56" spans="1:15" s="1" customFormat="1" x14ac:dyDescent="0.2">
      <c r="A56" s="39" t="s">
        <v>40</v>
      </c>
      <c r="B56" s="14">
        <v>3759365</v>
      </c>
      <c r="C56" s="31">
        <v>3759646</v>
      </c>
      <c r="D56" s="15">
        <v>3752018</v>
      </c>
      <c r="E56" s="13">
        <v>5645395</v>
      </c>
      <c r="F56" s="14">
        <v>5642056</v>
      </c>
      <c r="G56" s="46">
        <v>5640460</v>
      </c>
      <c r="H56" s="13">
        <v>6411859</v>
      </c>
      <c r="I56" s="14">
        <v>6411813</v>
      </c>
      <c r="J56" s="46">
        <v>6411817</v>
      </c>
      <c r="K56" s="13">
        <v>5000594</v>
      </c>
      <c r="L56" s="14">
        <v>5000576</v>
      </c>
      <c r="M56" s="46">
        <v>5000584</v>
      </c>
    </row>
    <row r="57" spans="1:15" s="1" customFormat="1" x14ac:dyDescent="0.2">
      <c r="A57" s="12" t="s">
        <v>41</v>
      </c>
      <c r="B57" s="14">
        <v>3</v>
      </c>
      <c r="C57" s="31">
        <v>3</v>
      </c>
      <c r="D57" s="15">
        <v>4</v>
      </c>
      <c r="E57" s="13">
        <v>4</v>
      </c>
      <c r="F57" s="14">
        <v>5</v>
      </c>
      <c r="G57" s="46">
        <v>4</v>
      </c>
      <c r="H57" s="13">
        <v>1</v>
      </c>
      <c r="I57" s="14">
        <v>1</v>
      </c>
      <c r="J57" s="46">
        <v>1</v>
      </c>
      <c r="K57" s="13">
        <v>2</v>
      </c>
      <c r="L57" s="14">
        <v>2</v>
      </c>
      <c r="M57" s="46">
        <v>2</v>
      </c>
    </row>
    <row r="58" spans="1:15" s="1" customFormat="1" x14ac:dyDescent="0.2">
      <c r="A58" s="12" t="s">
        <v>42</v>
      </c>
      <c r="B58" s="14">
        <v>3728876</v>
      </c>
      <c r="C58" s="31">
        <v>3728890</v>
      </c>
      <c r="D58" s="15">
        <v>3728861</v>
      </c>
      <c r="E58" s="13">
        <v>5383320</v>
      </c>
      <c r="F58" s="14">
        <v>5383343</v>
      </c>
      <c r="G58" s="46">
        <v>5383367</v>
      </c>
      <c r="H58" s="13">
        <v>6411859</v>
      </c>
      <c r="I58" s="14">
        <v>6411813</v>
      </c>
      <c r="J58" s="46">
        <v>6411817</v>
      </c>
      <c r="K58" s="13">
        <v>4783464</v>
      </c>
      <c r="L58" s="14">
        <v>4783448</v>
      </c>
      <c r="M58" s="46">
        <v>4783456</v>
      </c>
    </row>
    <row r="59" spans="1:15" s="1" customFormat="1" x14ac:dyDescent="0.2">
      <c r="A59" s="12" t="s">
        <v>43</v>
      </c>
      <c r="B59" s="14">
        <v>3728876</v>
      </c>
      <c r="C59" s="31">
        <v>3728890</v>
      </c>
      <c r="D59" s="15">
        <v>3728861</v>
      </c>
      <c r="E59" s="13">
        <v>5383320</v>
      </c>
      <c r="F59" s="14">
        <v>5383343</v>
      </c>
      <c r="G59" s="46">
        <v>5383367</v>
      </c>
      <c r="H59" s="13">
        <v>6411859</v>
      </c>
      <c r="I59" s="14">
        <v>6411813</v>
      </c>
      <c r="J59" s="46">
        <v>6411817</v>
      </c>
      <c r="K59" s="13">
        <v>4783464</v>
      </c>
      <c r="L59" s="14">
        <v>4783448</v>
      </c>
      <c r="M59" s="46">
        <v>4783456</v>
      </c>
    </row>
    <row r="60" spans="1:15" s="1" customFormat="1" x14ac:dyDescent="0.2">
      <c r="A60" s="18" t="s">
        <v>44</v>
      </c>
      <c r="B60" s="43">
        <v>38.770000000000003</v>
      </c>
      <c r="C60" s="41">
        <v>38.770000000000003</v>
      </c>
      <c r="D60" s="42">
        <v>38.78</v>
      </c>
      <c r="E60" s="40">
        <v>56.92</v>
      </c>
      <c r="F60" s="43">
        <v>56.92</v>
      </c>
      <c r="G60" s="48">
        <v>56.92</v>
      </c>
      <c r="H60" s="40">
        <v>66.3</v>
      </c>
      <c r="I60" s="43">
        <v>66.3</v>
      </c>
      <c r="J60" s="48">
        <v>66.3</v>
      </c>
      <c r="K60" s="40">
        <v>51.86</v>
      </c>
      <c r="L60" s="43">
        <v>51.86</v>
      </c>
      <c r="M60" s="48">
        <v>51.86</v>
      </c>
    </row>
    <row r="66" spans="3:12" x14ac:dyDescent="0.2">
      <c r="C66" t="s">
        <v>45</v>
      </c>
    </row>
    <row r="73" spans="3:12" x14ac:dyDescent="0.2">
      <c r="L73" t="s">
        <v>45</v>
      </c>
    </row>
    <row r="84" s="49" customFormat="1" x14ac:dyDescent="0.2"/>
  </sheetData>
  <mergeCells count="5">
    <mergeCell ref="A1:O1"/>
    <mergeCell ref="A3:M3"/>
    <mergeCell ref="A18:M18"/>
    <mergeCell ref="A33:M33"/>
    <mergeCell ref="A48:M48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290"/>
  <sheetViews>
    <sheetView zoomScaleNormal="100" workbookViewId="0">
      <selection activeCell="A2" sqref="A2"/>
    </sheetView>
  </sheetViews>
  <sheetFormatPr baseColWidth="10" defaultColWidth="10.5" defaultRowHeight="16" x14ac:dyDescent="0.2"/>
  <cols>
    <col min="1" max="1" width="23.33203125" customWidth="1"/>
    <col min="2" max="2" width="23.1640625" style="50" customWidth="1"/>
    <col min="3" max="3" width="22.33203125" style="50" customWidth="1"/>
    <col min="4" max="4" width="12.33203125" customWidth="1"/>
    <col min="5" max="5" width="13" customWidth="1"/>
    <col min="6" max="6" width="15.1640625" style="50" bestFit="1" customWidth="1"/>
    <col min="7" max="7" width="13.83203125" style="50" customWidth="1"/>
    <col min="8" max="8" width="12.5" style="50" customWidth="1"/>
    <col min="9" max="9" width="255.83203125" bestFit="1" customWidth="1"/>
  </cols>
  <sheetData>
    <row r="1" spans="1:38" ht="16" customHeight="1" x14ac:dyDescent="0.2">
      <c r="A1" s="276" t="s">
        <v>46</v>
      </c>
      <c r="B1" s="276"/>
      <c r="C1" s="276"/>
      <c r="D1" s="276"/>
      <c r="E1" s="276"/>
      <c r="F1" s="276"/>
      <c r="G1" s="276"/>
      <c r="H1" s="276"/>
      <c r="I1" s="276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38" x14ac:dyDescent="0.2">
      <c r="A2" s="52"/>
      <c r="B2" s="53"/>
      <c r="C2" s="53"/>
      <c r="D2" s="52"/>
      <c r="E2" s="52"/>
      <c r="F2" s="53"/>
      <c r="G2" s="53"/>
      <c r="H2" s="53"/>
      <c r="I2" s="52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38" x14ac:dyDescent="0.2">
      <c r="A3" s="272" t="s">
        <v>1</v>
      </c>
      <c r="B3" s="272"/>
      <c r="C3" s="272"/>
      <c r="D3" s="272"/>
      <c r="E3" s="272"/>
      <c r="F3" s="272"/>
      <c r="G3" s="272"/>
      <c r="H3" s="272"/>
      <c r="I3" s="272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</row>
    <row r="4" spans="1:38" x14ac:dyDescent="0.2">
      <c r="A4" s="55" t="s">
        <v>47</v>
      </c>
      <c r="B4" s="56" t="s">
        <v>48</v>
      </c>
      <c r="C4" s="57" t="s">
        <v>49</v>
      </c>
      <c r="D4" s="58" t="s">
        <v>50</v>
      </c>
      <c r="E4" s="58" t="s">
        <v>51</v>
      </c>
      <c r="F4" s="56" t="s">
        <v>41</v>
      </c>
      <c r="G4" s="56" t="s">
        <v>52</v>
      </c>
      <c r="H4" s="56" t="s">
        <v>53</v>
      </c>
      <c r="I4" s="59" t="s">
        <v>54</v>
      </c>
    </row>
    <row r="5" spans="1:38" x14ac:dyDescent="0.2">
      <c r="A5" s="60" t="s">
        <v>55</v>
      </c>
      <c r="B5" s="61"/>
      <c r="C5" s="62"/>
      <c r="D5" s="63"/>
      <c r="E5" s="63"/>
      <c r="F5" s="61"/>
      <c r="G5" s="61"/>
      <c r="H5" s="61"/>
      <c r="I5" s="64"/>
    </row>
    <row r="6" spans="1:38" x14ac:dyDescent="0.2">
      <c r="A6" s="65" t="s">
        <v>56</v>
      </c>
      <c r="B6" s="66">
        <v>2894753</v>
      </c>
      <c r="C6" s="67">
        <v>0.99485959999999996</v>
      </c>
      <c r="D6" s="68" t="s">
        <v>57</v>
      </c>
      <c r="E6" s="68" t="s">
        <v>58</v>
      </c>
      <c r="F6" s="66">
        <v>12</v>
      </c>
      <c r="G6" s="197">
        <v>99.52</v>
      </c>
      <c r="H6" s="66" t="s">
        <v>59</v>
      </c>
      <c r="I6" s="69" t="s">
        <v>60</v>
      </c>
      <c r="AL6" s="70"/>
    </row>
    <row r="7" spans="1:38" x14ac:dyDescent="0.2">
      <c r="A7" s="71" t="s">
        <v>61</v>
      </c>
      <c r="B7" s="24">
        <v>257779</v>
      </c>
      <c r="C7" s="72">
        <v>0.99584530000000004</v>
      </c>
      <c r="D7" s="73" t="s">
        <v>57</v>
      </c>
      <c r="E7" s="73" t="s">
        <v>62</v>
      </c>
      <c r="F7" s="24">
        <v>5</v>
      </c>
      <c r="G7" s="37">
        <v>99.31</v>
      </c>
      <c r="H7" s="24" t="s">
        <v>59</v>
      </c>
      <c r="I7" s="74" t="s">
        <v>63</v>
      </c>
      <c r="AL7" s="70"/>
    </row>
    <row r="8" spans="1:38" x14ac:dyDescent="0.2">
      <c r="A8" s="71" t="s">
        <v>64</v>
      </c>
      <c r="B8" s="24">
        <v>32806</v>
      </c>
      <c r="C8" s="72">
        <v>0.99996949999999996</v>
      </c>
      <c r="D8" s="73" t="s">
        <v>57</v>
      </c>
      <c r="E8" s="73" t="s">
        <v>62</v>
      </c>
      <c r="F8" s="24">
        <v>1</v>
      </c>
      <c r="G8" s="37">
        <v>99.99</v>
      </c>
      <c r="H8" s="24" t="s">
        <v>65</v>
      </c>
      <c r="I8" s="74" t="s">
        <v>66</v>
      </c>
      <c r="AL8" s="70"/>
    </row>
    <row r="9" spans="1:38" x14ac:dyDescent="0.2">
      <c r="A9" s="71" t="s">
        <v>67</v>
      </c>
      <c r="B9" s="24">
        <v>6269</v>
      </c>
      <c r="C9" s="72">
        <v>0.99649069999999995</v>
      </c>
      <c r="D9" s="73" t="s">
        <v>57</v>
      </c>
      <c r="E9" s="73" t="s">
        <v>62</v>
      </c>
      <c r="F9" s="24">
        <v>2</v>
      </c>
      <c r="G9" s="37">
        <v>99.97</v>
      </c>
      <c r="H9" s="24" t="s">
        <v>65</v>
      </c>
      <c r="I9" s="74" t="s">
        <v>68</v>
      </c>
      <c r="AL9" s="70"/>
    </row>
    <row r="10" spans="1:38" x14ac:dyDescent="0.2">
      <c r="A10" s="71" t="s">
        <v>69</v>
      </c>
      <c r="B10" s="24">
        <v>6215</v>
      </c>
      <c r="C10" s="72">
        <v>1</v>
      </c>
      <c r="D10" s="73" t="s">
        <v>57</v>
      </c>
      <c r="E10" s="73" t="s">
        <v>62</v>
      </c>
      <c r="F10" s="24">
        <v>2</v>
      </c>
      <c r="G10" s="37">
        <v>99.61</v>
      </c>
      <c r="H10" s="24" t="s">
        <v>59</v>
      </c>
      <c r="I10" s="74" t="s">
        <v>70</v>
      </c>
      <c r="AL10" s="70"/>
    </row>
    <row r="11" spans="1:38" x14ac:dyDescent="0.2">
      <c r="A11" s="71" t="s">
        <v>71</v>
      </c>
      <c r="B11" s="24">
        <v>4590</v>
      </c>
      <c r="C11" s="72">
        <v>1</v>
      </c>
      <c r="D11" s="73" t="s">
        <v>57</v>
      </c>
      <c r="E11" s="73" t="s">
        <v>62</v>
      </c>
      <c r="F11" s="24">
        <v>1</v>
      </c>
      <c r="G11" s="37">
        <v>99.98</v>
      </c>
      <c r="H11" s="24" t="s">
        <v>65</v>
      </c>
      <c r="I11" s="74" t="s">
        <v>72</v>
      </c>
      <c r="AL11" s="70"/>
    </row>
    <row r="12" spans="1:38" s="49" customFormat="1" x14ac:dyDescent="0.2">
      <c r="A12" s="75" t="s">
        <v>56</v>
      </c>
      <c r="B12" s="32">
        <v>2894753</v>
      </c>
      <c r="C12" s="76">
        <v>0.99876739999999997</v>
      </c>
      <c r="D12" s="77" t="s">
        <v>73</v>
      </c>
      <c r="E12" s="77" t="s">
        <v>58</v>
      </c>
      <c r="F12" s="32">
        <v>8</v>
      </c>
      <c r="G12" s="35">
        <v>99.68</v>
      </c>
      <c r="H12" s="32" t="s">
        <v>59</v>
      </c>
      <c r="I12" s="78" t="s">
        <v>74</v>
      </c>
      <c r="AL12" s="79"/>
    </row>
    <row r="13" spans="1:38" s="49" customFormat="1" x14ac:dyDescent="0.2">
      <c r="A13" s="75" t="s">
        <v>61</v>
      </c>
      <c r="B13" s="32">
        <v>257779</v>
      </c>
      <c r="C13" s="76">
        <v>0.99819230000000003</v>
      </c>
      <c r="D13" s="77" t="s">
        <v>73</v>
      </c>
      <c r="E13" s="77" t="s">
        <v>62</v>
      </c>
      <c r="F13" s="32">
        <v>3</v>
      </c>
      <c r="G13" s="35">
        <v>99.22</v>
      </c>
      <c r="H13" s="32" t="s">
        <v>59</v>
      </c>
      <c r="I13" s="78" t="s">
        <v>75</v>
      </c>
      <c r="AL13" s="79"/>
    </row>
    <row r="14" spans="1:38" s="49" customFormat="1" x14ac:dyDescent="0.2">
      <c r="A14" s="75" t="s">
        <v>64</v>
      </c>
      <c r="B14" s="32">
        <v>32806</v>
      </c>
      <c r="C14" s="76">
        <v>0.97357190000000005</v>
      </c>
      <c r="D14" s="77" t="s">
        <v>73</v>
      </c>
      <c r="E14" s="77" t="s">
        <v>62</v>
      </c>
      <c r="F14" s="32">
        <v>1</v>
      </c>
      <c r="G14" s="35">
        <v>99.99</v>
      </c>
      <c r="H14" s="32" t="s">
        <v>65</v>
      </c>
      <c r="I14" s="78" t="s">
        <v>66</v>
      </c>
      <c r="AL14" s="79"/>
    </row>
    <row r="15" spans="1:38" s="49" customFormat="1" x14ac:dyDescent="0.2">
      <c r="A15" s="75" t="s">
        <v>67</v>
      </c>
      <c r="B15" s="32">
        <v>6269</v>
      </c>
      <c r="C15" s="76">
        <v>0.91609510000000005</v>
      </c>
      <c r="D15" s="77" t="s">
        <v>73</v>
      </c>
      <c r="E15" s="77" t="s">
        <v>62</v>
      </c>
      <c r="F15" s="32">
        <v>4</v>
      </c>
      <c r="G15" s="35">
        <v>99.86</v>
      </c>
      <c r="H15" s="32" t="s">
        <v>65</v>
      </c>
      <c r="I15" s="78" t="s">
        <v>76</v>
      </c>
      <c r="AL15" s="79"/>
    </row>
    <row r="16" spans="1:38" s="49" customFormat="1" x14ac:dyDescent="0.2">
      <c r="A16" s="75" t="s">
        <v>69</v>
      </c>
      <c r="B16" s="32">
        <v>6215</v>
      </c>
      <c r="C16" s="76">
        <v>0.59340300000000001</v>
      </c>
      <c r="D16" s="77" t="s">
        <v>73</v>
      </c>
      <c r="E16" s="77" t="s">
        <v>62</v>
      </c>
      <c r="F16" s="32">
        <v>2</v>
      </c>
      <c r="G16" s="35">
        <v>100</v>
      </c>
      <c r="H16" s="32" t="s">
        <v>59</v>
      </c>
      <c r="I16" s="78" t="s">
        <v>77</v>
      </c>
      <c r="AL16" s="79"/>
    </row>
    <row r="17" spans="1:38" s="49" customFormat="1" x14ac:dyDescent="0.2">
      <c r="A17" s="75" t="s">
        <v>71</v>
      </c>
      <c r="B17" s="32">
        <v>4590</v>
      </c>
      <c r="C17" s="76">
        <v>1</v>
      </c>
      <c r="D17" s="77" t="s">
        <v>73</v>
      </c>
      <c r="E17" s="77" t="s">
        <v>62</v>
      </c>
      <c r="F17" s="32">
        <v>1</v>
      </c>
      <c r="G17" s="35">
        <v>99.96</v>
      </c>
      <c r="H17" s="32" t="s">
        <v>65</v>
      </c>
      <c r="I17" s="78" t="s">
        <v>78</v>
      </c>
      <c r="AL17" s="79"/>
    </row>
    <row r="18" spans="1:38" x14ac:dyDescent="0.2">
      <c r="A18" s="71" t="s">
        <v>56</v>
      </c>
      <c r="B18" s="24">
        <v>2894753</v>
      </c>
      <c r="C18" s="72">
        <v>0.98763109999999998</v>
      </c>
      <c r="D18" s="73" t="s">
        <v>79</v>
      </c>
      <c r="E18" s="73" t="s">
        <v>58</v>
      </c>
      <c r="F18" s="24">
        <v>27</v>
      </c>
      <c r="G18" s="37">
        <v>99.59</v>
      </c>
      <c r="H18" s="24" t="s">
        <v>59</v>
      </c>
      <c r="I18" s="74" t="s">
        <v>80</v>
      </c>
      <c r="AL18" s="70"/>
    </row>
    <row r="19" spans="1:38" x14ac:dyDescent="0.2">
      <c r="A19" s="71" t="s">
        <v>61</v>
      </c>
      <c r="B19" s="24">
        <v>257779</v>
      </c>
      <c r="C19" s="72">
        <v>0.99680349999999995</v>
      </c>
      <c r="D19" s="73" t="s">
        <v>79</v>
      </c>
      <c r="E19" s="73" t="s">
        <v>62</v>
      </c>
      <c r="F19" s="24">
        <v>8</v>
      </c>
      <c r="G19" s="37">
        <v>99.6</v>
      </c>
      <c r="H19" s="24" t="s">
        <v>59</v>
      </c>
      <c r="I19" s="74" t="s">
        <v>81</v>
      </c>
      <c r="AL19" s="70"/>
    </row>
    <row r="20" spans="1:38" x14ac:dyDescent="0.2">
      <c r="A20" s="71" t="s">
        <v>64</v>
      </c>
      <c r="B20" s="24">
        <v>32806</v>
      </c>
      <c r="C20" s="72">
        <v>1</v>
      </c>
      <c r="D20" s="73" t="s">
        <v>79</v>
      </c>
      <c r="E20" s="73" t="s">
        <v>62</v>
      </c>
      <c r="F20" s="24">
        <v>1</v>
      </c>
      <c r="G20" s="37">
        <v>99.99</v>
      </c>
      <c r="H20" s="24" t="s">
        <v>65</v>
      </c>
      <c r="I20" s="74" t="s">
        <v>82</v>
      </c>
      <c r="AL20" s="70"/>
    </row>
    <row r="21" spans="1:38" x14ac:dyDescent="0.2">
      <c r="A21" s="71" t="s">
        <v>67</v>
      </c>
      <c r="B21" s="24">
        <v>6269</v>
      </c>
      <c r="C21" s="72">
        <v>0.97958210000000001</v>
      </c>
      <c r="D21" s="73" t="s">
        <v>79</v>
      </c>
      <c r="E21" s="73" t="s">
        <v>62</v>
      </c>
      <c r="F21" s="24">
        <v>2</v>
      </c>
      <c r="G21" s="37">
        <v>99.756</v>
      </c>
      <c r="H21" s="24" t="s">
        <v>65</v>
      </c>
      <c r="I21" s="74" t="s">
        <v>83</v>
      </c>
      <c r="AL21" s="70"/>
    </row>
    <row r="22" spans="1:38" x14ac:dyDescent="0.2">
      <c r="A22" s="71" t="s">
        <v>69</v>
      </c>
      <c r="B22" s="24">
        <v>6215</v>
      </c>
      <c r="C22" s="72">
        <v>0.75060340000000003</v>
      </c>
      <c r="D22" s="73" t="s">
        <v>79</v>
      </c>
      <c r="E22" s="73" t="s">
        <v>62</v>
      </c>
      <c r="F22" s="24">
        <v>1</v>
      </c>
      <c r="G22" s="37">
        <v>99.69</v>
      </c>
      <c r="H22" s="24" t="s">
        <v>59</v>
      </c>
      <c r="I22" s="74" t="s">
        <v>84</v>
      </c>
      <c r="AL22" s="70"/>
    </row>
    <row r="23" spans="1:38" x14ac:dyDescent="0.2">
      <c r="A23" s="71" t="s">
        <v>71</v>
      </c>
      <c r="B23" s="24">
        <v>4590</v>
      </c>
      <c r="C23" s="72">
        <v>1</v>
      </c>
      <c r="D23" s="73" t="s">
        <v>79</v>
      </c>
      <c r="E23" s="73" t="s">
        <v>62</v>
      </c>
      <c r="F23" s="24">
        <v>1</v>
      </c>
      <c r="G23" s="37">
        <v>99.96</v>
      </c>
      <c r="H23" s="24" t="s">
        <v>65</v>
      </c>
      <c r="I23" s="74" t="s">
        <v>85</v>
      </c>
      <c r="AL23" s="70"/>
    </row>
    <row r="24" spans="1:38" x14ac:dyDescent="0.2">
      <c r="A24" s="60" t="s">
        <v>86</v>
      </c>
      <c r="B24" s="61"/>
      <c r="C24" s="62"/>
      <c r="D24" s="63"/>
      <c r="E24" s="63"/>
      <c r="F24" s="61"/>
      <c r="G24" s="61"/>
      <c r="H24" s="61"/>
      <c r="I24" s="64"/>
    </row>
    <row r="25" spans="1:38" s="49" customFormat="1" x14ac:dyDescent="0.2">
      <c r="A25" s="80" t="s">
        <v>87</v>
      </c>
      <c r="B25" s="81">
        <v>2115516</v>
      </c>
      <c r="C25" s="82">
        <v>1</v>
      </c>
      <c r="D25" s="83" t="s">
        <v>88</v>
      </c>
      <c r="E25" s="83" t="s">
        <v>58</v>
      </c>
      <c r="F25" s="81">
        <v>1</v>
      </c>
      <c r="G25" s="238">
        <v>99.99</v>
      </c>
      <c r="H25" s="81" t="s">
        <v>65</v>
      </c>
      <c r="I25" s="84" t="s">
        <v>89</v>
      </c>
    </row>
    <row r="26" spans="1:38" x14ac:dyDescent="0.2">
      <c r="A26" s="71" t="s">
        <v>87</v>
      </c>
      <c r="B26" s="24">
        <v>2115516</v>
      </c>
      <c r="C26" s="72">
        <v>1</v>
      </c>
      <c r="D26" s="73" t="s">
        <v>90</v>
      </c>
      <c r="E26" s="73" t="s">
        <v>58</v>
      </c>
      <c r="F26" s="24">
        <v>2</v>
      </c>
      <c r="G26" s="37">
        <v>99.99</v>
      </c>
      <c r="H26" s="24" t="s">
        <v>59</v>
      </c>
      <c r="I26" s="74" t="s">
        <v>91</v>
      </c>
    </row>
    <row r="27" spans="1:38" x14ac:dyDescent="0.2">
      <c r="A27" s="71" t="s">
        <v>87</v>
      </c>
      <c r="B27" s="24">
        <v>2115516</v>
      </c>
      <c r="C27" s="72">
        <v>1</v>
      </c>
      <c r="D27" s="73" t="s">
        <v>92</v>
      </c>
      <c r="E27" s="73" t="s">
        <v>58</v>
      </c>
      <c r="F27" s="24">
        <v>1</v>
      </c>
      <c r="G27" s="37">
        <v>99.99</v>
      </c>
      <c r="H27" s="24" t="s">
        <v>65</v>
      </c>
      <c r="I27" s="74" t="s">
        <v>89</v>
      </c>
    </row>
    <row r="28" spans="1:38" x14ac:dyDescent="0.2">
      <c r="A28" s="85" t="s">
        <v>93</v>
      </c>
      <c r="B28" s="86"/>
      <c r="C28" s="87"/>
      <c r="D28" s="88"/>
      <c r="E28" s="88"/>
      <c r="F28" s="86"/>
      <c r="G28" s="86"/>
      <c r="H28" s="86"/>
      <c r="I28" s="89"/>
    </row>
    <row r="29" spans="1:38" s="49" customFormat="1" x14ac:dyDescent="0.2">
      <c r="A29" s="80" t="s">
        <v>94</v>
      </c>
      <c r="B29" s="81">
        <v>2073338</v>
      </c>
      <c r="C29" s="82">
        <v>0.99833700000000003</v>
      </c>
      <c r="D29" s="83" t="s">
        <v>95</v>
      </c>
      <c r="E29" s="83" t="s">
        <v>58</v>
      </c>
      <c r="F29" s="81">
        <v>9</v>
      </c>
      <c r="G29" s="238">
        <v>99.95</v>
      </c>
      <c r="H29" s="81" t="s">
        <v>59</v>
      </c>
      <c r="I29" s="84" t="s">
        <v>96</v>
      </c>
    </row>
    <row r="30" spans="1:38" x14ac:dyDescent="0.2">
      <c r="A30" s="71" t="s">
        <v>94</v>
      </c>
      <c r="B30" s="24">
        <v>2073338</v>
      </c>
      <c r="C30" s="72">
        <v>0.99053460000000004</v>
      </c>
      <c r="D30" s="73" t="s">
        <v>97</v>
      </c>
      <c r="E30" s="73" t="s">
        <v>58</v>
      </c>
      <c r="F30" s="24">
        <v>22</v>
      </c>
      <c r="G30" s="37">
        <v>99.97</v>
      </c>
      <c r="H30" s="24" t="s">
        <v>59</v>
      </c>
      <c r="I30" s="74" t="s">
        <v>98</v>
      </c>
    </row>
    <row r="31" spans="1:38" x14ac:dyDescent="0.2">
      <c r="A31" s="90" t="s">
        <v>94</v>
      </c>
      <c r="B31" s="91">
        <v>2073338</v>
      </c>
      <c r="C31" s="92">
        <v>0.97580129999999998</v>
      </c>
      <c r="D31" s="93" t="s">
        <v>99</v>
      </c>
      <c r="E31" s="93" t="s">
        <v>58</v>
      </c>
      <c r="F31" s="91">
        <v>48</v>
      </c>
      <c r="G31" s="43">
        <v>99.77</v>
      </c>
      <c r="H31" s="91" t="s">
        <v>59</v>
      </c>
      <c r="I31" s="94" t="s">
        <v>100</v>
      </c>
    </row>
    <row r="32" spans="1:38" x14ac:dyDescent="0.2">
      <c r="A32" s="95" t="s">
        <v>101</v>
      </c>
      <c r="B32" s="96"/>
      <c r="C32" s="97"/>
      <c r="D32" s="98"/>
      <c r="E32" s="98"/>
      <c r="F32" s="96"/>
      <c r="G32" s="96"/>
      <c r="H32" s="96"/>
      <c r="I32" s="99"/>
    </row>
    <row r="33" spans="1:9" s="49" customFormat="1" x14ac:dyDescent="0.2">
      <c r="A33" s="80" t="s">
        <v>102</v>
      </c>
      <c r="B33" s="81">
        <v>2836673</v>
      </c>
      <c r="C33" s="82">
        <v>0.99999959999999999</v>
      </c>
      <c r="D33" s="83" t="s">
        <v>103</v>
      </c>
      <c r="E33" s="83" t="s">
        <v>58</v>
      </c>
      <c r="F33" s="81">
        <v>1</v>
      </c>
      <c r="G33" s="238">
        <v>99.99</v>
      </c>
      <c r="H33" s="81" t="s">
        <v>65</v>
      </c>
      <c r="I33" s="84" t="s">
        <v>89</v>
      </c>
    </row>
    <row r="34" spans="1:9" s="49" customFormat="1" x14ac:dyDescent="0.2">
      <c r="A34" s="75" t="s">
        <v>104</v>
      </c>
      <c r="B34" s="32">
        <v>49818</v>
      </c>
      <c r="C34" s="76">
        <v>1</v>
      </c>
      <c r="D34" s="77" t="s">
        <v>103</v>
      </c>
      <c r="E34" s="77" t="s">
        <v>62</v>
      </c>
      <c r="F34" s="32">
        <v>1</v>
      </c>
      <c r="G34" s="35">
        <v>99.99</v>
      </c>
      <c r="H34" s="32" t="s">
        <v>65</v>
      </c>
      <c r="I34" s="78" t="s">
        <v>105</v>
      </c>
    </row>
    <row r="35" spans="1:9" s="49" customFormat="1" x14ac:dyDescent="0.2">
      <c r="A35" s="75" t="s">
        <v>106</v>
      </c>
      <c r="B35" s="32">
        <v>3513</v>
      </c>
      <c r="C35" s="76">
        <v>1</v>
      </c>
      <c r="D35" s="77" t="s">
        <v>103</v>
      </c>
      <c r="E35" s="77" t="s">
        <v>62</v>
      </c>
      <c r="F35" s="32">
        <v>1</v>
      </c>
      <c r="G35" s="35">
        <v>99.93</v>
      </c>
      <c r="H35" s="32" t="s">
        <v>65</v>
      </c>
      <c r="I35" s="78" t="s">
        <v>107</v>
      </c>
    </row>
    <row r="36" spans="1:9" x14ac:dyDescent="0.2">
      <c r="A36" s="71" t="s">
        <v>102</v>
      </c>
      <c r="B36" s="24">
        <v>2836673</v>
      </c>
      <c r="C36" s="72">
        <v>1</v>
      </c>
      <c r="D36" s="73" t="s">
        <v>108</v>
      </c>
      <c r="E36" s="73" t="s">
        <v>58</v>
      </c>
      <c r="F36" s="24">
        <v>3</v>
      </c>
      <c r="G36" s="37">
        <v>99.48</v>
      </c>
      <c r="H36" s="24" t="s">
        <v>59</v>
      </c>
      <c r="I36" s="74" t="s">
        <v>109</v>
      </c>
    </row>
    <row r="37" spans="1:9" x14ac:dyDescent="0.2">
      <c r="A37" s="71" t="s">
        <v>104</v>
      </c>
      <c r="B37" s="24">
        <v>49818</v>
      </c>
      <c r="C37" s="72">
        <v>1</v>
      </c>
      <c r="D37" s="73" t="s">
        <v>108</v>
      </c>
      <c r="E37" s="73" t="s">
        <v>62</v>
      </c>
      <c r="F37" s="24">
        <v>1</v>
      </c>
      <c r="G37" s="37">
        <v>99.99</v>
      </c>
      <c r="H37" s="24" t="s">
        <v>65</v>
      </c>
      <c r="I37" s="74" t="s">
        <v>110</v>
      </c>
    </row>
    <row r="38" spans="1:9" x14ac:dyDescent="0.2">
      <c r="A38" s="71" t="s">
        <v>106</v>
      </c>
      <c r="B38" s="24">
        <v>3513</v>
      </c>
      <c r="C38" s="72">
        <v>1</v>
      </c>
      <c r="D38" s="73" t="s">
        <v>108</v>
      </c>
      <c r="E38" s="73" t="s">
        <v>62</v>
      </c>
      <c r="F38" s="24">
        <v>1</v>
      </c>
      <c r="G38" s="37">
        <v>99.99</v>
      </c>
      <c r="H38" s="24" t="s">
        <v>65</v>
      </c>
      <c r="I38" s="74" t="s">
        <v>111</v>
      </c>
    </row>
    <row r="39" spans="1:9" x14ac:dyDescent="0.2">
      <c r="A39" s="71" t="s">
        <v>102</v>
      </c>
      <c r="B39" s="24">
        <v>2836673</v>
      </c>
      <c r="C39" s="72">
        <v>1</v>
      </c>
      <c r="D39" s="73" t="s">
        <v>112</v>
      </c>
      <c r="E39" s="73" t="s">
        <v>58</v>
      </c>
      <c r="F39" s="24">
        <v>1</v>
      </c>
      <c r="G39" s="37">
        <v>99.99</v>
      </c>
      <c r="H39" s="24" t="s">
        <v>65</v>
      </c>
      <c r="I39" s="74" t="s">
        <v>105</v>
      </c>
    </row>
    <row r="40" spans="1:9" x14ac:dyDescent="0.2">
      <c r="A40" s="71" t="s">
        <v>104</v>
      </c>
      <c r="B40" s="24">
        <v>49818</v>
      </c>
      <c r="C40" s="72">
        <v>1</v>
      </c>
      <c r="D40" s="73" t="s">
        <v>112</v>
      </c>
      <c r="E40" s="73" t="s">
        <v>62</v>
      </c>
      <c r="F40" s="24">
        <v>1</v>
      </c>
      <c r="G40" s="37">
        <v>99.99</v>
      </c>
      <c r="H40" s="24" t="s">
        <v>65</v>
      </c>
      <c r="I40" s="74" t="s">
        <v>110</v>
      </c>
    </row>
    <row r="41" spans="1:9" x14ac:dyDescent="0.2">
      <c r="A41" s="71" t="s">
        <v>106</v>
      </c>
      <c r="B41" s="24">
        <v>3513</v>
      </c>
      <c r="C41" s="72">
        <v>1</v>
      </c>
      <c r="D41" s="73" t="s">
        <v>112</v>
      </c>
      <c r="E41" s="73" t="s">
        <v>62</v>
      </c>
      <c r="F41" s="24">
        <v>2</v>
      </c>
      <c r="G41" s="37">
        <v>98.73</v>
      </c>
      <c r="H41" s="24" t="s">
        <v>65</v>
      </c>
      <c r="I41" s="74" t="s">
        <v>91</v>
      </c>
    </row>
    <row r="42" spans="1:9" x14ac:dyDescent="0.2">
      <c r="A42" s="60" t="s">
        <v>113</v>
      </c>
      <c r="B42" s="61"/>
      <c r="C42" s="62"/>
      <c r="D42" s="63"/>
      <c r="E42" s="63"/>
      <c r="F42" s="61"/>
      <c r="G42" s="61"/>
      <c r="H42" s="61"/>
      <c r="I42" s="64"/>
    </row>
    <row r="43" spans="1:9" x14ac:dyDescent="0.2">
      <c r="A43" s="71" t="s">
        <v>114</v>
      </c>
      <c r="B43" s="24">
        <v>3728853</v>
      </c>
      <c r="C43" s="72">
        <v>0.97089510000000001</v>
      </c>
      <c r="D43" s="73" t="s">
        <v>115</v>
      </c>
      <c r="E43" s="73" t="s">
        <v>58</v>
      </c>
      <c r="F43" s="24">
        <v>73</v>
      </c>
      <c r="G43" s="37">
        <v>99.73</v>
      </c>
      <c r="H43" s="24" t="s">
        <v>59</v>
      </c>
      <c r="I43" s="74" t="s">
        <v>116</v>
      </c>
    </row>
    <row r="44" spans="1:9" x14ac:dyDescent="0.2">
      <c r="A44" s="71" t="s">
        <v>117</v>
      </c>
      <c r="B44" s="24">
        <v>9120</v>
      </c>
      <c r="C44" s="72">
        <v>1</v>
      </c>
      <c r="D44" s="73" t="s">
        <v>115</v>
      </c>
      <c r="E44" s="73" t="s">
        <v>62</v>
      </c>
      <c r="F44" s="24">
        <v>1</v>
      </c>
      <c r="G44" s="37">
        <v>99.89</v>
      </c>
      <c r="H44" s="24" t="s">
        <v>65</v>
      </c>
      <c r="I44" s="74" t="s">
        <v>118</v>
      </c>
    </row>
    <row r="45" spans="1:9" x14ac:dyDescent="0.2">
      <c r="A45" s="71" t="s">
        <v>119</v>
      </c>
      <c r="B45" s="24">
        <v>6259</v>
      </c>
      <c r="C45" s="72">
        <v>0.96852539999999998</v>
      </c>
      <c r="D45" s="73" t="s">
        <v>115</v>
      </c>
      <c r="E45" s="73" t="s">
        <v>62</v>
      </c>
      <c r="F45" s="24">
        <v>1</v>
      </c>
      <c r="G45" s="37">
        <v>100</v>
      </c>
      <c r="H45" s="24" t="s">
        <v>65</v>
      </c>
      <c r="I45" s="74" t="s">
        <v>120</v>
      </c>
    </row>
    <row r="46" spans="1:9" s="49" customFormat="1" x14ac:dyDescent="0.2">
      <c r="A46" s="75" t="s">
        <v>114</v>
      </c>
      <c r="B46" s="32">
        <v>3728853</v>
      </c>
      <c r="C46" s="76">
        <v>0.99996890000000005</v>
      </c>
      <c r="D46" s="77" t="s">
        <v>121</v>
      </c>
      <c r="E46" s="77" t="s">
        <v>58</v>
      </c>
      <c r="F46" s="32">
        <v>1</v>
      </c>
      <c r="G46" s="35">
        <v>99.99</v>
      </c>
      <c r="H46" s="32" t="s">
        <v>65</v>
      </c>
      <c r="I46" s="78" t="s">
        <v>89</v>
      </c>
    </row>
    <row r="47" spans="1:9" s="49" customFormat="1" x14ac:dyDescent="0.2">
      <c r="A47" s="75" t="s">
        <v>117</v>
      </c>
      <c r="B47" s="32">
        <v>9120</v>
      </c>
      <c r="C47" s="76">
        <v>1</v>
      </c>
      <c r="D47" s="77" t="s">
        <v>121</v>
      </c>
      <c r="E47" s="77" t="s">
        <v>62</v>
      </c>
      <c r="F47" s="32">
        <v>1</v>
      </c>
      <c r="G47" s="35">
        <v>99.99</v>
      </c>
      <c r="H47" s="32" t="s">
        <v>65</v>
      </c>
      <c r="I47" s="78" t="s">
        <v>105</v>
      </c>
    </row>
    <row r="48" spans="1:9" s="49" customFormat="1" x14ac:dyDescent="0.2">
      <c r="A48" s="75" t="s">
        <v>119</v>
      </c>
      <c r="B48" s="32">
        <v>6259</v>
      </c>
      <c r="C48" s="76">
        <v>1</v>
      </c>
      <c r="D48" s="77" t="s">
        <v>121</v>
      </c>
      <c r="E48" s="77" t="s">
        <v>62</v>
      </c>
      <c r="F48" s="32">
        <v>1</v>
      </c>
      <c r="G48" s="35">
        <v>99.95</v>
      </c>
      <c r="H48" s="32" t="s">
        <v>65</v>
      </c>
      <c r="I48" s="78" t="s">
        <v>107</v>
      </c>
    </row>
    <row r="49" spans="1:9" x14ac:dyDescent="0.2">
      <c r="A49" s="71" t="s">
        <v>114</v>
      </c>
      <c r="B49" s="24">
        <v>3728853</v>
      </c>
      <c r="C49" s="72">
        <v>0.99951140000000005</v>
      </c>
      <c r="D49" s="73" t="s">
        <v>122</v>
      </c>
      <c r="E49" s="73" t="s">
        <v>58</v>
      </c>
      <c r="F49" s="24">
        <v>6</v>
      </c>
      <c r="G49" s="37">
        <v>99.98</v>
      </c>
      <c r="H49" s="24" t="s">
        <v>59</v>
      </c>
      <c r="I49" s="74" t="s">
        <v>123</v>
      </c>
    </row>
    <row r="50" spans="1:9" x14ac:dyDescent="0.2">
      <c r="A50" s="71" t="s">
        <v>117</v>
      </c>
      <c r="B50" s="24">
        <v>9120</v>
      </c>
      <c r="C50" s="72">
        <v>1</v>
      </c>
      <c r="D50" s="73" t="s">
        <v>122</v>
      </c>
      <c r="E50" s="73" t="s">
        <v>62</v>
      </c>
      <c r="F50" s="24">
        <v>1</v>
      </c>
      <c r="G50" s="37">
        <v>99.98</v>
      </c>
      <c r="H50" s="24" t="s">
        <v>65</v>
      </c>
      <c r="I50" s="74" t="s">
        <v>124</v>
      </c>
    </row>
    <row r="51" spans="1:9" x14ac:dyDescent="0.2">
      <c r="A51" s="71" t="s">
        <v>119</v>
      </c>
      <c r="B51" s="24">
        <v>6259</v>
      </c>
      <c r="C51" s="72">
        <v>1</v>
      </c>
      <c r="D51" s="73" t="s">
        <v>122</v>
      </c>
      <c r="E51" s="73" t="s">
        <v>62</v>
      </c>
      <c r="F51" s="24">
        <v>1</v>
      </c>
      <c r="G51" s="37">
        <v>99.89</v>
      </c>
      <c r="H51" s="24" t="s">
        <v>65</v>
      </c>
      <c r="I51" s="74" t="s">
        <v>125</v>
      </c>
    </row>
    <row r="52" spans="1:9" x14ac:dyDescent="0.2">
      <c r="A52" s="60" t="s">
        <v>126</v>
      </c>
      <c r="B52" s="61"/>
      <c r="C52" s="62"/>
      <c r="D52" s="63"/>
      <c r="E52" s="63"/>
      <c r="F52" s="61"/>
      <c r="G52" s="61"/>
      <c r="H52" s="61"/>
      <c r="I52" s="64"/>
    </row>
    <row r="53" spans="1:9" s="49" customFormat="1" x14ac:dyDescent="0.2">
      <c r="A53" s="75" t="s">
        <v>127</v>
      </c>
      <c r="B53" s="32">
        <v>5383144</v>
      </c>
      <c r="C53" s="76">
        <v>0.98708399999999996</v>
      </c>
      <c r="D53" s="77" t="s">
        <v>128</v>
      </c>
      <c r="E53" s="77" t="s">
        <v>58</v>
      </c>
      <c r="F53" s="32">
        <v>54</v>
      </c>
      <c r="G53" s="35">
        <v>99.77</v>
      </c>
      <c r="H53" s="32" t="s">
        <v>59</v>
      </c>
      <c r="I53" s="78" t="s">
        <v>129</v>
      </c>
    </row>
    <row r="54" spans="1:9" s="49" customFormat="1" x14ac:dyDescent="0.2">
      <c r="A54" s="75" t="s">
        <v>130</v>
      </c>
      <c r="B54" s="32">
        <v>242991</v>
      </c>
      <c r="C54" s="76">
        <v>0.98819710000000005</v>
      </c>
      <c r="D54" s="77" t="s">
        <v>128</v>
      </c>
      <c r="E54" s="77" t="s">
        <v>62</v>
      </c>
      <c r="F54" s="32">
        <v>5</v>
      </c>
      <c r="G54" s="35">
        <v>99.92</v>
      </c>
      <c r="H54" s="32" t="s">
        <v>59</v>
      </c>
      <c r="I54" s="78" t="s">
        <v>131</v>
      </c>
    </row>
    <row r="55" spans="1:9" s="49" customFormat="1" x14ac:dyDescent="0.2">
      <c r="A55" s="75" t="s">
        <v>132</v>
      </c>
      <c r="B55" s="32">
        <v>5251</v>
      </c>
      <c r="C55" s="76">
        <v>1</v>
      </c>
      <c r="D55" s="77" t="s">
        <v>128</v>
      </c>
      <c r="E55" s="77" t="s">
        <v>62</v>
      </c>
      <c r="F55" s="32">
        <v>1</v>
      </c>
      <c r="G55" s="35">
        <v>99.77</v>
      </c>
      <c r="H55" s="32" t="s">
        <v>59</v>
      </c>
      <c r="I55" s="78" t="s">
        <v>133</v>
      </c>
    </row>
    <row r="56" spans="1:9" s="49" customFormat="1" x14ac:dyDescent="0.2">
      <c r="A56" s="75" t="s">
        <v>134</v>
      </c>
      <c r="B56" s="32">
        <v>3557</v>
      </c>
      <c r="C56" s="76">
        <v>1</v>
      </c>
      <c r="D56" s="77" t="s">
        <v>128</v>
      </c>
      <c r="E56" s="77" t="s">
        <v>62</v>
      </c>
      <c r="F56" s="32">
        <v>1</v>
      </c>
      <c r="G56" s="35">
        <v>100</v>
      </c>
      <c r="H56" s="32" t="s">
        <v>59</v>
      </c>
      <c r="I56" s="78" t="s">
        <v>135</v>
      </c>
    </row>
    <row r="57" spans="1:9" x14ac:dyDescent="0.2">
      <c r="A57" s="71" t="s">
        <v>127</v>
      </c>
      <c r="B57" s="24">
        <v>5383144</v>
      </c>
      <c r="C57" s="72">
        <v>0.98460300000000001</v>
      </c>
      <c r="D57" s="73" t="s">
        <v>136</v>
      </c>
      <c r="E57" s="73" t="s">
        <v>58</v>
      </c>
      <c r="F57" s="24">
        <v>59</v>
      </c>
      <c r="G57" s="37">
        <v>99.49</v>
      </c>
      <c r="H57" s="24" t="s">
        <v>59</v>
      </c>
      <c r="I57" s="74" t="s">
        <v>137</v>
      </c>
    </row>
    <row r="58" spans="1:9" x14ac:dyDescent="0.2">
      <c r="A58" s="71" t="s">
        <v>130</v>
      </c>
      <c r="B58" s="24">
        <v>242991</v>
      </c>
      <c r="C58" s="72">
        <v>0.96985069999999995</v>
      </c>
      <c r="D58" s="73" t="s">
        <v>136</v>
      </c>
      <c r="E58" s="73" t="s">
        <v>62</v>
      </c>
      <c r="F58" s="24">
        <v>7</v>
      </c>
      <c r="G58" s="37">
        <v>93.27</v>
      </c>
      <c r="H58" s="24" t="s">
        <v>59</v>
      </c>
      <c r="I58" s="74" t="s">
        <v>138</v>
      </c>
    </row>
    <row r="59" spans="1:9" x14ac:dyDescent="0.2">
      <c r="A59" s="71" t="s">
        <v>132</v>
      </c>
      <c r="B59" s="24">
        <v>5251</v>
      </c>
      <c r="C59" s="72">
        <v>0.75185679999999999</v>
      </c>
      <c r="D59" s="73" t="s">
        <v>136</v>
      </c>
      <c r="E59" s="73" t="s">
        <v>62</v>
      </c>
      <c r="F59" s="24">
        <v>1</v>
      </c>
      <c r="G59" s="37">
        <v>100</v>
      </c>
      <c r="H59" s="24" t="s">
        <v>59</v>
      </c>
      <c r="I59" s="74" t="s">
        <v>89</v>
      </c>
    </row>
    <row r="60" spans="1:9" x14ac:dyDescent="0.2">
      <c r="A60" s="71" t="s">
        <v>134</v>
      </c>
      <c r="B60" s="24">
        <v>3557</v>
      </c>
      <c r="C60" s="72">
        <v>0.70312059999999998</v>
      </c>
      <c r="D60" s="73" t="s">
        <v>136</v>
      </c>
      <c r="E60" s="73" t="s">
        <v>62</v>
      </c>
      <c r="F60" s="24">
        <v>1</v>
      </c>
      <c r="G60" s="37">
        <v>100</v>
      </c>
      <c r="H60" s="24" t="s">
        <v>59</v>
      </c>
      <c r="I60" s="74" t="s">
        <v>139</v>
      </c>
    </row>
    <row r="61" spans="1:9" x14ac:dyDescent="0.2">
      <c r="A61" s="71" t="s">
        <v>127</v>
      </c>
      <c r="B61" s="24">
        <v>5383144</v>
      </c>
      <c r="C61" s="72">
        <v>0.98526219999999998</v>
      </c>
      <c r="D61" s="73" t="s">
        <v>140</v>
      </c>
      <c r="E61" s="73" t="s">
        <v>58</v>
      </c>
      <c r="F61" s="24">
        <v>56</v>
      </c>
      <c r="G61" s="37">
        <v>99.76</v>
      </c>
      <c r="H61" s="24" t="s">
        <v>59</v>
      </c>
      <c r="I61" s="74" t="s">
        <v>141</v>
      </c>
    </row>
    <row r="62" spans="1:9" x14ac:dyDescent="0.2">
      <c r="A62" s="71" t="s">
        <v>130</v>
      </c>
      <c r="B62" s="24">
        <v>242991</v>
      </c>
      <c r="C62" s="72">
        <v>0.97880579999999995</v>
      </c>
      <c r="D62" s="73" t="s">
        <v>140</v>
      </c>
      <c r="E62" s="73" t="s">
        <v>62</v>
      </c>
      <c r="F62" s="24">
        <v>6</v>
      </c>
      <c r="G62" s="37">
        <v>99.96</v>
      </c>
      <c r="H62" s="24" t="s">
        <v>59</v>
      </c>
      <c r="I62" s="74" t="s">
        <v>142</v>
      </c>
    </row>
    <row r="63" spans="1:9" x14ac:dyDescent="0.2">
      <c r="A63" s="71" t="s">
        <v>132</v>
      </c>
      <c r="B63" s="24">
        <v>5251</v>
      </c>
      <c r="C63" s="72">
        <v>0.91906299999999996</v>
      </c>
      <c r="D63" s="73" t="s">
        <v>140</v>
      </c>
      <c r="E63" s="73" t="s">
        <v>62</v>
      </c>
      <c r="F63" s="24">
        <v>1</v>
      </c>
      <c r="G63" s="37">
        <v>99.98</v>
      </c>
      <c r="H63" s="24" t="s">
        <v>65</v>
      </c>
      <c r="I63" s="74" t="s">
        <v>143</v>
      </c>
    </row>
    <row r="64" spans="1:9" x14ac:dyDescent="0.2">
      <c r="A64" s="71" t="s">
        <v>134</v>
      </c>
      <c r="B64" s="24">
        <v>3557</v>
      </c>
      <c r="C64" s="72">
        <v>0.99690749999999995</v>
      </c>
      <c r="D64" s="73" t="s">
        <v>140</v>
      </c>
      <c r="E64" s="73" t="s">
        <v>62</v>
      </c>
      <c r="F64" s="24">
        <v>2</v>
      </c>
      <c r="G64" s="37">
        <v>100</v>
      </c>
      <c r="H64" s="24" t="s">
        <v>59</v>
      </c>
      <c r="I64" s="74" t="s">
        <v>144</v>
      </c>
    </row>
    <row r="65" spans="1:9" x14ac:dyDescent="0.2">
      <c r="A65" s="60" t="s">
        <v>145</v>
      </c>
      <c r="B65" s="61"/>
      <c r="C65" s="62"/>
      <c r="D65" s="63"/>
      <c r="E65" s="63"/>
      <c r="F65" s="61"/>
      <c r="G65" s="61"/>
      <c r="H65" s="61"/>
      <c r="I65" s="64"/>
    </row>
    <row r="66" spans="1:9" s="49" customFormat="1" x14ac:dyDescent="0.2">
      <c r="A66" s="75" t="s">
        <v>146</v>
      </c>
      <c r="B66" s="32">
        <v>6411790</v>
      </c>
      <c r="C66" s="76">
        <v>0.99997579999999997</v>
      </c>
      <c r="D66" s="77" t="s">
        <v>147</v>
      </c>
      <c r="E66" s="77" t="s">
        <v>58</v>
      </c>
      <c r="F66" s="32">
        <v>1</v>
      </c>
      <c r="G66" s="35">
        <v>99.99</v>
      </c>
      <c r="H66" s="32" t="s">
        <v>65</v>
      </c>
      <c r="I66" s="78" t="s">
        <v>89</v>
      </c>
    </row>
    <row r="67" spans="1:9" x14ac:dyDescent="0.2">
      <c r="A67" s="71" t="s">
        <v>146</v>
      </c>
      <c r="B67" s="24">
        <v>6411790</v>
      </c>
      <c r="C67" s="72">
        <v>0.99997579999999997</v>
      </c>
      <c r="D67" s="73" t="s">
        <v>148</v>
      </c>
      <c r="E67" s="73" t="s">
        <v>58</v>
      </c>
      <c r="F67" s="24">
        <v>1</v>
      </c>
      <c r="G67" s="37">
        <v>99.99</v>
      </c>
      <c r="H67" s="24" t="s">
        <v>59</v>
      </c>
      <c r="I67" s="74" t="s">
        <v>89</v>
      </c>
    </row>
    <row r="68" spans="1:9" x14ac:dyDescent="0.2">
      <c r="A68" s="71" t="s">
        <v>146</v>
      </c>
      <c r="B68" s="24">
        <v>6411790</v>
      </c>
      <c r="C68" s="72">
        <v>0.99997579999999997</v>
      </c>
      <c r="D68" s="73" t="s">
        <v>149</v>
      </c>
      <c r="E68" s="73" t="s">
        <v>58</v>
      </c>
      <c r="F68" s="24">
        <v>2</v>
      </c>
      <c r="G68" s="37">
        <v>99.54</v>
      </c>
      <c r="H68" s="24" t="s">
        <v>65</v>
      </c>
      <c r="I68" s="74" t="s">
        <v>91</v>
      </c>
    </row>
    <row r="69" spans="1:9" x14ac:dyDescent="0.2">
      <c r="A69" s="60" t="s">
        <v>150</v>
      </c>
      <c r="B69" s="61"/>
      <c r="C69" s="62"/>
      <c r="D69" s="63"/>
      <c r="E69" s="63"/>
      <c r="F69" s="61"/>
      <c r="G69" s="61"/>
      <c r="H69" s="61"/>
      <c r="I69" s="64"/>
    </row>
    <row r="70" spans="1:9" x14ac:dyDescent="0.2">
      <c r="A70" s="71" t="s">
        <v>151</v>
      </c>
      <c r="B70" s="24">
        <v>4783414</v>
      </c>
      <c r="C70" s="72">
        <v>1</v>
      </c>
      <c r="D70" s="73" t="s">
        <v>152</v>
      </c>
      <c r="E70" s="73" t="s">
        <v>58</v>
      </c>
      <c r="F70" s="24">
        <v>2</v>
      </c>
      <c r="G70" s="37">
        <v>99.79</v>
      </c>
      <c r="H70" s="24" t="s">
        <v>65</v>
      </c>
      <c r="I70" s="74" t="s">
        <v>153</v>
      </c>
    </row>
    <row r="71" spans="1:9" x14ac:dyDescent="0.2">
      <c r="A71" s="71" t="s">
        <v>154</v>
      </c>
      <c r="B71" s="24">
        <v>217128</v>
      </c>
      <c r="C71" s="72">
        <v>0.99998160000000003</v>
      </c>
      <c r="D71" s="73" t="s">
        <v>152</v>
      </c>
      <c r="E71" s="73" t="s">
        <v>62</v>
      </c>
      <c r="F71" s="24">
        <v>1</v>
      </c>
      <c r="G71" s="37">
        <v>99.99</v>
      </c>
      <c r="H71" s="24" t="s">
        <v>65</v>
      </c>
      <c r="I71" s="74" t="s">
        <v>89</v>
      </c>
    </row>
    <row r="72" spans="1:9" s="49" customFormat="1" x14ac:dyDescent="0.2">
      <c r="A72" s="75" t="s">
        <v>151</v>
      </c>
      <c r="B72" s="32">
        <v>4783414</v>
      </c>
      <c r="C72" s="76">
        <v>1</v>
      </c>
      <c r="D72" s="77" t="s">
        <v>155</v>
      </c>
      <c r="E72" s="77" t="s">
        <v>58</v>
      </c>
      <c r="F72" s="32">
        <v>1</v>
      </c>
      <c r="G72" s="35">
        <v>99.99</v>
      </c>
      <c r="H72" s="32" t="s">
        <v>65</v>
      </c>
      <c r="I72" s="78" t="s">
        <v>107</v>
      </c>
    </row>
    <row r="73" spans="1:9" s="49" customFormat="1" x14ac:dyDescent="0.2">
      <c r="A73" s="75" t="s">
        <v>154</v>
      </c>
      <c r="B73" s="32">
        <v>217128</v>
      </c>
      <c r="C73" s="76">
        <v>1</v>
      </c>
      <c r="D73" s="77" t="s">
        <v>155</v>
      </c>
      <c r="E73" s="77" t="s">
        <v>62</v>
      </c>
      <c r="F73" s="32">
        <v>1</v>
      </c>
      <c r="G73" s="35">
        <v>99.99</v>
      </c>
      <c r="H73" s="32" t="s">
        <v>59</v>
      </c>
      <c r="I73" s="78" t="s">
        <v>89</v>
      </c>
    </row>
    <row r="74" spans="1:9" x14ac:dyDescent="0.2">
      <c r="A74" s="71" t="s">
        <v>151</v>
      </c>
      <c r="B74" s="24">
        <v>4783414</v>
      </c>
      <c r="C74" s="72">
        <v>1</v>
      </c>
      <c r="D74" s="73" t="s">
        <v>156</v>
      </c>
      <c r="E74" s="73" t="s">
        <v>58</v>
      </c>
      <c r="F74" s="24">
        <v>2</v>
      </c>
      <c r="G74" s="37">
        <v>99.69</v>
      </c>
      <c r="H74" s="24" t="s">
        <v>65</v>
      </c>
      <c r="I74" s="74" t="s">
        <v>153</v>
      </c>
    </row>
    <row r="75" spans="1:9" x14ac:dyDescent="0.2">
      <c r="A75" s="90" t="s">
        <v>154</v>
      </c>
      <c r="B75" s="91">
        <v>217128</v>
      </c>
      <c r="C75" s="92">
        <v>1</v>
      </c>
      <c r="D75" s="93" t="s">
        <v>156</v>
      </c>
      <c r="E75" s="93" t="s">
        <v>62</v>
      </c>
      <c r="F75" s="91">
        <v>1</v>
      </c>
      <c r="G75" s="43">
        <v>99.99</v>
      </c>
      <c r="H75" s="91" t="s">
        <v>65</v>
      </c>
      <c r="I75" s="94" t="s">
        <v>89</v>
      </c>
    </row>
    <row r="76" spans="1:9" x14ac:dyDescent="0.2">
      <c r="A76" s="71"/>
      <c r="B76" s="24"/>
      <c r="C76" s="72"/>
      <c r="D76" s="73"/>
      <c r="E76" s="73"/>
      <c r="F76" s="24"/>
      <c r="G76" s="24"/>
      <c r="H76" s="24"/>
      <c r="I76" s="74"/>
    </row>
    <row r="77" spans="1:9" x14ac:dyDescent="0.2">
      <c r="A77" s="273" t="s">
        <v>36</v>
      </c>
      <c r="B77" s="273"/>
      <c r="C77" s="273"/>
      <c r="D77" s="273"/>
      <c r="E77" s="273"/>
      <c r="F77" s="273"/>
      <c r="G77" s="273"/>
      <c r="H77" s="273"/>
      <c r="I77" s="273"/>
    </row>
    <row r="78" spans="1:9" x14ac:dyDescent="0.2">
      <c r="A78" s="55" t="s">
        <v>47</v>
      </c>
      <c r="B78" s="56" t="s">
        <v>48</v>
      </c>
      <c r="C78" s="57" t="s">
        <v>49</v>
      </c>
      <c r="D78" s="58" t="s">
        <v>50</v>
      </c>
      <c r="E78" s="58" t="s">
        <v>51</v>
      </c>
      <c r="F78" s="56" t="s">
        <v>41</v>
      </c>
      <c r="G78" s="56"/>
      <c r="H78" s="56"/>
      <c r="I78" s="59" t="s">
        <v>54</v>
      </c>
    </row>
    <row r="79" spans="1:9" x14ac:dyDescent="0.2">
      <c r="A79" s="100" t="s">
        <v>55</v>
      </c>
      <c r="B79" s="101"/>
      <c r="C79" s="102"/>
      <c r="D79" s="103"/>
      <c r="E79" s="103"/>
      <c r="F79" s="101"/>
      <c r="G79" s="101"/>
      <c r="H79" s="101"/>
      <c r="I79" s="104"/>
    </row>
    <row r="80" spans="1:9" s="49" customFormat="1" x14ac:dyDescent="0.2">
      <c r="A80" s="80" t="s">
        <v>56</v>
      </c>
      <c r="B80" s="81">
        <v>2894753</v>
      </c>
      <c r="C80" s="82">
        <v>1</v>
      </c>
      <c r="D80" s="83" t="s">
        <v>157</v>
      </c>
      <c r="E80" s="83" t="s">
        <v>58</v>
      </c>
      <c r="F80" s="81">
        <v>3</v>
      </c>
      <c r="G80" s="238">
        <v>98.28</v>
      </c>
      <c r="H80" s="81" t="s">
        <v>59</v>
      </c>
      <c r="I80" s="84" t="s">
        <v>158</v>
      </c>
    </row>
    <row r="81" spans="1:9" s="49" customFormat="1" x14ac:dyDescent="0.2">
      <c r="A81" s="75" t="s">
        <v>61</v>
      </c>
      <c r="B81" s="32">
        <v>257779</v>
      </c>
      <c r="C81" s="76">
        <v>1</v>
      </c>
      <c r="D81" s="77" t="s">
        <v>157</v>
      </c>
      <c r="E81" s="77" t="s">
        <v>62</v>
      </c>
      <c r="F81" s="32">
        <v>1</v>
      </c>
      <c r="G81" s="35">
        <v>99.99</v>
      </c>
      <c r="H81" s="32" t="s">
        <v>65</v>
      </c>
      <c r="I81" s="78" t="s">
        <v>107</v>
      </c>
    </row>
    <row r="82" spans="1:9" s="49" customFormat="1" x14ac:dyDescent="0.2">
      <c r="A82" s="75" t="s">
        <v>64</v>
      </c>
      <c r="B82" s="32">
        <v>32806</v>
      </c>
      <c r="C82" s="76">
        <v>1</v>
      </c>
      <c r="D82" s="77" t="s">
        <v>157</v>
      </c>
      <c r="E82" s="77" t="s">
        <v>62</v>
      </c>
      <c r="F82" s="32">
        <v>1</v>
      </c>
      <c r="G82" s="35">
        <v>99.99</v>
      </c>
      <c r="H82" s="32" t="s">
        <v>65</v>
      </c>
      <c r="I82" s="78" t="s">
        <v>124</v>
      </c>
    </row>
    <row r="83" spans="1:9" s="49" customFormat="1" x14ac:dyDescent="0.2">
      <c r="A83" s="75" t="s">
        <v>67</v>
      </c>
      <c r="B83" s="32">
        <v>6269</v>
      </c>
      <c r="C83" s="76">
        <v>1</v>
      </c>
      <c r="D83" s="77" t="s">
        <v>157</v>
      </c>
      <c r="E83" s="77" t="s">
        <v>62</v>
      </c>
      <c r="F83" s="32">
        <v>1</v>
      </c>
      <c r="G83" s="35">
        <v>99.99</v>
      </c>
      <c r="H83" s="32" t="s">
        <v>65</v>
      </c>
      <c r="I83" s="78" t="s">
        <v>159</v>
      </c>
    </row>
    <row r="84" spans="1:9" s="49" customFormat="1" x14ac:dyDescent="0.2">
      <c r="A84" s="75" t="s">
        <v>69</v>
      </c>
      <c r="B84" s="32">
        <v>6215</v>
      </c>
      <c r="C84" s="76">
        <v>1</v>
      </c>
      <c r="D84" s="77" t="s">
        <v>157</v>
      </c>
      <c r="E84" s="77" t="s">
        <v>62</v>
      </c>
      <c r="F84" s="32">
        <v>1</v>
      </c>
      <c r="G84" s="35">
        <v>99.63</v>
      </c>
      <c r="H84" s="32" t="s">
        <v>65</v>
      </c>
      <c r="I84" s="78" t="s">
        <v>89</v>
      </c>
    </row>
    <row r="85" spans="1:9" s="49" customFormat="1" x14ac:dyDescent="0.2">
      <c r="A85" s="75" t="s">
        <v>71</v>
      </c>
      <c r="B85" s="32">
        <v>4590</v>
      </c>
      <c r="C85" s="76">
        <v>1</v>
      </c>
      <c r="D85" s="77" t="s">
        <v>157</v>
      </c>
      <c r="E85" s="77" t="s">
        <v>62</v>
      </c>
      <c r="F85" s="32">
        <v>1</v>
      </c>
      <c r="G85" s="35">
        <v>99.98</v>
      </c>
      <c r="H85" s="32" t="s">
        <v>65</v>
      </c>
      <c r="I85" s="78" t="s">
        <v>111</v>
      </c>
    </row>
    <row r="86" spans="1:9" x14ac:dyDescent="0.2">
      <c r="A86" s="71" t="s">
        <v>56</v>
      </c>
      <c r="B86" s="24">
        <v>2894753</v>
      </c>
      <c r="C86" s="72">
        <v>1</v>
      </c>
      <c r="D86" s="73" t="s">
        <v>160</v>
      </c>
      <c r="E86" s="73" t="s">
        <v>58</v>
      </c>
      <c r="F86" s="24">
        <v>2</v>
      </c>
      <c r="G86" s="37">
        <v>97.01</v>
      </c>
      <c r="H86" s="24" t="s">
        <v>59</v>
      </c>
      <c r="I86" s="74" t="s">
        <v>161</v>
      </c>
    </row>
    <row r="87" spans="1:9" x14ac:dyDescent="0.2">
      <c r="A87" s="71" t="s">
        <v>61</v>
      </c>
      <c r="B87" s="24">
        <v>257779</v>
      </c>
      <c r="C87" s="72">
        <v>1</v>
      </c>
      <c r="D87" s="73" t="s">
        <v>160</v>
      </c>
      <c r="E87" s="73" t="s">
        <v>62</v>
      </c>
      <c r="F87" s="24">
        <v>1</v>
      </c>
      <c r="G87" s="37">
        <v>99.99</v>
      </c>
      <c r="H87" s="24" t="s">
        <v>59</v>
      </c>
      <c r="I87" s="74" t="s">
        <v>107</v>
      </c>
    </row>
    <row r="88" spans="1:9" x14ac:dyDescent="0.2">
      <c r="A88" s="71" t="s">
        <v>64</v>
      </c>
      <c r="B88" s="24">
        <v>32806</v>
      </c>
      <c r="C88" s="72">
        <v>1</v>
      </c>
      <c r="D88" s="73" t="s">
        <v>160</v>
      </c>
      <c r="E88" s="73" t="s">
        <v>62</v>
      </c>
      <c r="F88" s="24">
        <v>1</v>
      </c>
      <c r="G88" s="37">
        <v>99.99</v>
      </c>
      <c r="H88" s="24" t="s">
        <v>65</v>
      </c>
      <c r="I88" s="74" t="s">
        <v>159</v>
      </c>
    </row>
    <row r="89" spans="1:9" x14ac:dyDescent="0.2">
      <c r="A89" s="71" t="s">
        <v>67</v>
      </c>
      <c r="B89" s="24">
        <v>6269</v>
      </c>
      <c r="C89" s="72">
        <v>0.99984050000000002</v>
      </c>
      <c r="D89" s="73" t="s">
        <v>160</v>
      </c>
      <c r="E89" s="73" t="s">
        <v>62</v>
      </c>
      <c r="F89" s="24">
        <v>1</v>
      </c>
      <c r="G89" s="37">
        <v>99.98</v>
      </c>
      <c r="H89" s="24" t="s">
        <v>65</v>
      </c>
      <c r="I89" s="74" t="s">
        <v>105</v>
      </c>
    </row>
    <row r="90" spans="1:9" x14ac:dyDescent="0.2">
      <c r="A90" s="71" t="s">
        <v>69</v>
      </c>
      <c r="B90" s="24">
        <v>6215</v>
      </c>
      <c r="C90" s="72">
        <v>1</v>
      </c>
      <c r="D90" s="73" t="s">
        <v>160</v>
      </c>
      <c r="E90" s="73" t="s">
        <v>62</v>
      </c>
      <c r="F90" s="24">
        <v>2</v>
      </c>
      <c r="G90" s="37">
        <v>99.2</v>
      </c>
      <c r="H90" s="24" t="s">
        <v>59</v>
      </c>
      <c r="I90" s="74" t="s">
        <v>162</v>
      </c>
    </row>
    <row r="91" spans="1:9" x14ac:dyDescent="0.2">
      <c r="A91" s="71" t="s">
        <v>71</v>
      </c>
      <c r="B91" s="24">
        <v>4590</v>
      </c>
      <c r="C91" s="72">
        <v>0.96296300000000001</v>
      </c>
      <c r="D91" s="73" t="s">
        <v>160</v>
      </c>
      <c r="E91" s="73" t="s">
        <v>62</v>
      </c>
      <c r="F91" s="24">
        <v>1</v>
      </c>
      <c r="G91" s="37">
        <v>99.98</v>
      </c>
      <c r="H91" s="24" t="s">
        <v>65</v>
      </c>
      <c r="I91" s="74" t="s">
        <v>111</v>
      </c>
    </row>
    <row r="92" spans="1:9" x14ac:dyDescent="0.2">
      <c r="A92" s="71" t="s">
        <v>56</v>
      </c>
      <c r="B92" s="24">
        <v>2894753</v>
      </c>
      <c r="C92" s="72">
        <v>0.99944040000000001</v>
      </c>
      <c r="D92" s="73" t="s">
        <v>163</v>
      </c>
      <c r="E92" s="73" t="s">
        <v>58</v>
      </c>
      <c r="F92" s="24">
        <v>2</v>
      </c>
      <c r="G92" s="37">
        <v>99.9</v>
      </c>
      <c r="H92" s="24" t="s">
        <v>59</v>
      </c>
      <c r="I92" s="74" t="s">
        <v>164</v>
      </c>
    </row>
    <row r="93" spans="1:9" x14ac:dyDescent="0.2">
      <c r="A93" s="71" t="s">
        <v>61</v>
      </c>
      <c r="B93" s="24">
        <v>257779</v>
      </c>
      <c r="C93" s="72">
        <v>1</v>
      </c>
      <c r="D93" s="73" t="s">
        <v>163</v>
      </c>
      <c r="E93" s="73" t="s">
        <v>62</v>
      </c>
      <c r="F93" s="24">
        <v>2</v>
      </c>
      <c r="G93" s="37">
        <v>99.99</v>
      </c>
      <c r="H93" s="24" t="s">
        <v>59</v>
      </c>
      <c r="I93" s="74" t="s">
        <v>91</v>
      </c>
    </row>
    <row r="94" spans="1:9" x14ac:dyDescent="0.2">
      <c r="A94" s="71" t="s">
        <v>64</v>
      </c>
      <c r="B94" s="24">
        <v>32806</v>
      </c>
      <c r="C94" s="72">
        <v>1</v>
      </c>
      <c r="D94" s="73" t="s">
        <v>163</v>
      </c>
      <c r="E94" s="73" t="s">
        <v>62</v>
      </c>
      <c r="F94" s="24">
        <v>1</v>
      </c>
      <c r="G94" s="37">
        <v>99.99</v>
      </c>
      <c r="H94" s="24" t="s">
        <v>65</v>
      </c>
      <c r="I94" s="74" t="s">
        <v>159</v>
      </c>
    </row>
    <row r="95" spans="1:9" x14ac:dyDescent="0.2">
      <c r="A95" s="71" t="s">
        <v>67</v>
      </c>
      <c r="B95" s="24">
        <v>6269</v>
      </c>
      <c r="C95" s="72">
        <v>1</v>
      </c>
      <c r="D95" s="73" t="s">
        <v>163</v>
      </c>
      <c r="E95" s="73" t="s">
        <v>62</v>
      </c>
      <c r="F95" s="24">
        <v>1</v>
      </c>
      <c r="G95" s="37">
        <v>99.92</v>
      </c>
      <c r="H95" s="24" t="s">
        <v>65</v>
      </c>
      <c r="I95" s="74" t="s">
        <v>110</v>
      </c>
    </row>
    <row r="96" spans="1:9" x14ac:dyDescent="0.2">
      <c r="A96" s="71" t="s">
        <v>69</v>
      </c>
      <c r="B96" s="24">
        <v>6215</v>
      </c>
      <c r="C96" s="72">
        <v>1</v>
      </c>
      <c r="D96" s="73" t="s">
        <v>163</v>
      </c>
      <c r="E96" s="73" t="s">
        <v>62</v>
      </c>
      <c r="F96" s="24">
        <v>1</v>
      </c>
      <c r="G96" s="37">
        <v>99.81</v>
      </c>
      <c r="H96" s="24" t="s">
        <v>65</v>
      </c>
      <c r="I96" s="74" t="s">
        <v>124</v>
      </c>
    </row>
    <row r="97" spans="1:9" x14ac:dyDescent="0.2">
      <c r="A97" s="90" t="s">
        <v>71</v>
      </c>
      <c r="B97" s="91">
        <v>4590</v>
      </c>
      <c r="C97" s="92">
        <v>1</v>
      </c>
      <c r="D97" s="93" t="s">
        <v>163</v>
      </c>
      <c r="E97" s="93" t="s">
        <v>62</v>
      </c>
      <c r="F97" s="91">
        <v>1</v>
      </c>
      <c r="G97" s="43">
        <v>99.97</v>
      </c>
      <c r="H97" s="91" t="s">
        <v>65</v>
      </c>
      <c r="I97" s="94" t="s">
        <v>111</v>
      </c>
    </row>
    <row r="98" spans="1:9" x14ac:dyDescent="0.2">
      <c r="A98" s="100" t="s">
        <v>86</v>
      </c>
      <c r="B98" s="101"/>
      <c r="C98" s="102"/>
      <c r="D98" s="103"/>
      <c r="E98" s="103"/>
      <c r="F98" s="101"/>
      <c r="G98" s="101"/>
      <c r="H98" s="101"/>
      <c r="I98" s="104"/>
    </row>
    <row r="99" spans="1:9" x14ac:dyDescent="0.2">
      <c r="A99" s="65" t="s">
        <v>87</v>
      </c>
      <c r="B99" s="66">
        <v>2115516</v>
      </c>
      <c r="C99" s="67">
        <v>1.2617700000000001E-2</v>
      </c>
      <c r="D99" s="68" t="s">
        <v>165</v>
      </c>
      <c r="E99" s="68" t="s">
        <v>58</v>
      </c>
      <c r="F99" s="66">
        <v>9</v>
      </c>
      <c r="G99" s="220">
        <v>98.2</v>
      </c>
      <c r="H99" s="66" t="s">
        <v>59</v>
      </c>
      <c r="I99" s="69" t="s">
        <v>166</v>
      </c>
    </row>
    <row r="100" spans="1:9" x14ac:dyDescent="0.2">
      <c r="A100" s="71" t="s">
        <v>87</v>
      </c>
      <c r="B100" s="24">
        <v>2115516</v>
      </c>
      <c r="C100" s="72">
        <v>0.76066400000000001</v>
      </c>
      <c r="D100" s="73" t="s">
        <v>167</v>
      </c>
      <c r="E100" s="73" t="s">
        <v>58</v>
      </c>
      <c r="F100" s="24">
        <v>179</v>
      </c>
      <c r="G100" s="14">
        <v>99.37</v>
      </c>
      <c r="H100" s="24" t="s">
        <v>59</v>
      </c>
      <c r="I100" s="74" t="s">
        <v>168</v>
      </c>
    </row>
    <row r="101" spans="1:9" s="49" customFormat="1" x14ac:dyDescent="0.2">
      <c r="A101" s="105" t="s">
        <v>87</v>
      </c>
      <c r="B101" s="106">
        <v>2115516</v>
      </c>
      <c r="C101" s="107">
        <v>0.88501010000000002</v>
      </c>
      <c r="D101" s="108" t="s">
        <v>169</v>
      </c>
      <c r="E101" s="108" t="s">
        <v>58</v>
      </c>
      <c r="F101" s="106">
        <v>152</v>
      </c>
      <c r="G101" s="249">
        <v>99.66</v>
      </c>
      <c r="H101" s="106" t="s">
        <v>59</v>
      </c>
      <c r="I101" s="109" t="s">
        <v>170</v>
      </c>
    </row>
    <row r="102" spans="1:9" x14ac:dyDescent="0.2">
      <c r="A102" s="100" t="s">
        <v>93</v>
      </c>
      <c r="B102" s="101"/>
      <c r="C102" s="102"/>
      <c r="D102" s="103"/>
      <c r="E102" s="103"/>
      <c r="F102" s="101"/>
      <c r="G102" s="101"/>
      <c r="H102" s="101"/>
      <c r="I102" s="104"/>
    </row>
    <row r="103" spans="1:9" s="49" customFormat="1" x14ac:dyDescent="0.2">
      <c r="A103" s="80" t="s">
        <v>94</v>
      </c>
      <c r="B103" s="81">
        <v>2073338</v>
      </c>
      <c r="C103" s="82">
        <v>0.99999760000000004</v>
      </c>
      <c r="D103" s="83" t="s">
        <v>171</v>
      </c>
      <c r="E103" s="83" t="s">
        <v>58</v>
      </c>
      <c r="F103" s="81">
        <v>1</v>
      </c>
      <c r="G103" s="238">
        <v>99.99</v>
      </c>
      <c r="H103" s="81" t="s">
        <v>65</v>
      </c>
      <c r="I103" s="84" t="s">
        <v>89</v>
      </c>
    </row>
    <row r="104" spans="1:9" x14ac:dyDescent="0.2">
      <c r="A104" s="71" t="s">
        <v>94</v>
      </c>
      <c r="B104" s="24">
        <v>2073338</v>
      </c>
      <c r="C104" s="72">
        <v>1</v>
      </c>
      <c r="D104" s="73" t="s">
        <v>172</v>
      </c>
      <c r="E104" s="73" t="s">
        <v>58</v>
      </c>
      <c r="F104" s="24">
        <v>1</v>
      </c>
      <c r="G104" s="37">
        <v>99.99</v>
      </c>
      <c r="H104" s="24" t="s">
        <v>65</v>
      </c>
      <c r="I104" s="74" t="s">
        <v>89</v>
      </c>
    </row>
    <row r="105" spans="1:9" x14ac:dyDescent="0.2">
      <c r="A105" s="90" t="s">
        <v>94</v>
      </c>
      <c r="B105" s="91">
        <v>2073338</v>
      </c>
      <c r="C105" s="92">
        <v>1</v>
      </c>
      <c r="D105" s="93" t="s">
        <v>173</v>
      </c>
      <c r="E105" s="93" t="s">
        <v>58</v>
      </c>
      <c r="F105" s="91">
        <v>1</v>
      </c>
      <c r="G105" s="43">
        <v>99.99</v>
      </c>
      <c r="H105" s="91" t="s">
        <v>65</v>
      </c>
      <c r="I105" s="94" t="s">
        <v>89</v>
      </c>
    </row>
    <row r="106" spans="1:9" x14ac:dyDescent="0.2">
      <c r="A106" s="110" t="s">
        <v>174</v>
      </c>
      <c r="B106" s="101"/>
      <c r="C106" s="102"/>
      <c r="D106" s="103"/>
      <c r="E106" s="103"/>
      <c r="F106" s="101"/>
      <c r="G106" s="101"/>
      <c r="H106" s="101"/>
      <c r="I106" s="104"/>
    </row>
    <row r="107" spans="1:9" s="49" customFormat="1" x14ac:dyDescent="0.2">
      <c r="A107" s="80" t="s">
        <v>102</v>
      </c>
      <c r="B107" s="81">
        <v>2836673</v>
      </c>
      <c r="C107" s="82">
        <v>8.1430000000000001E-4</v>
      </c>
      <c r="D107" s="83" t="s">
        <v>175</v>
      </c>
      <c r="E107" s="83" t="s">
        <v>58</v>
      </c>
      <c r="F107" s="81">
        <v>1</v>
      </c>
      <c r="G107" s="238">
        <v>99.22</v>
      </c>
      <c r="H107" s="81" t="s">
        <v>59</v>
      </c>
      <c r="I107" s="84" t="s">
        <v>89</v>
      </c>
    </row>
    <row r="108" spans="1:9" x14ac:dyDescent="0.2">
      <c r="A108" s="90" t="s">
        <v>102</v>
      </c>
      <c r="B108" s="91">
        <v>2836673</v>
      </c>
      <c r="C108" s="92">
        <v>6.0700000000000001E-4</v>
      </c>
      <c r="D108" s="93" t="s">
        <v>176</v>
      </c>
      <c r="E108" s="93" t="s">
        <v>58</v>
      </c>
      <c r="F108" s="91">
        <v>1</v>
      </c>
      <c r="G108" s="43">
        <v>99.46</v>
      </c>
      <c r="H108" s="91" t="s">
        <v>59</v>
      </c>
      <c r="I108" s="94" t="s">
        <v>89</v>
      </c>
    </row>
    <row r="109" spans="1:9" x14ac:dyDescent="0.2">
      <c r="A109" s="100" t="s">
        <v>113</v>
      </c>
      <c r="B109" s="101"/>
      <c r="C109" s="102"/>
      <c r="D109" s="103"/>
      <c r="E109" s="103"/>
      <c r="F109" s="101"/>
      <c r="G109" s="101"/>
      <c r="H109" s="101"/>
      <c r="I109" s="104"/>
    </row>
    <row r="110" spans="1:9" x14ac:dyDescent="0.2">
      <c r="A110" s="65" t="s">
        <v>114</v>
      </c>
      <c r="B110" s="66">
        <v>3728853</v>
      </c>
      <c r="C110" s="67">
        <v>0.9959711</v>
      </c>
      <c r="D110" s="68" t="s">
        <v>177</v>
      </c>
      <c r="E110" s="68" t="s">
        <v>58</v>
      </c>
      <c r="F110" s="66">
        <v>3</v>
      </c>
      <c r="G110" s="197">
        <v>98.87</v>
      </c>
      <c r="H110" s="66" t="s">
        <v>59</v>
      </c>
      <c r="I110" s="69" t="s">
        <v>109</v>
      </c>
    </row>
    <row r="111" spans="1:9" x14ac:dyDescent="0.2">
      <c r="A111" s="71" t="s">
        <v>117</v>
      </c>
      <c r="B111" s="24">
        <v>9120</v>
      </c>
      <c r="C111" s="72">
        <v>1</v>
      </c>
      <c r="D111" s="73" t="s">
        <v>177</v>
      </c>
      <c r="E111" s="73" t="s">
        <v>62</v>
      </c>
      <c r="F111" s="24">
        <v>1</v>
      </c>
      <c r="G111" s="37">
        <v>99.62</v>
      </c>
      <c r="H111" s="24" t="s">
        <v>65</v>
      </c>
      <c r="I111" s="74" t="s">
        <v>111</v>
      </c>
    </row>
    <row r="112" spans="1:9" x14ac:dyDescent="0.2">
      <c r="A112" s="71" t="s">
        <v>119</v>
      </c>
      <c r="B112" s="24">
        <v>6259</v>
      </c>
      <c r="C112" s="72">
        <v>1</v>
      </c>
      <c r="D112" s="73" t="s">
        <v>177</v>
      </c>
      <c r="E112" s="73" t="s">
        <v>62</v>
      </c>
      <c r="F112" s="24">
        <v>1</v>
      </c>
      <c r="G112" s="37">
        <v>99.06</v>
      </c>
      <c r="H112" s="24" t="s">
        <v>65</v>
      </c>
      <c r="I112" s="74" t="s">
        <v>110</v>
      </c>
    </row>
    <row r="113" spans="1:9" s="49" customFormat="1" x14ac:dyDescent="0.2">
      <c r="A113" s="75" t="s">
        <v>114</v>
      </c>
      <c r="B113" s="32">
        <v>3728853</v>
      </c>
      <c r="C113" s="76">
        <v>0.99997000000000003</v>
      </c>
      <c r="D113" s="77" t="s">
        <v>178</v>
      </c>
      <c r="E113" s="77" t="s">
        <v>58</v>
      </c>
      <c r="F113" s="32">
        <v>1</v>
      </c>
      <c r="G113" s="35">
        <v>99.97</v>
      </c>
      <c r="H113" s="32" t="s">
        <v>59</v>
      </c>
      <c r="I113" s="78" t="s">
        <v>107</v>
      </c>
    </row>
    <row r="114" spans="1:9" s="49" customFormat="1" x14ac:dyDescent="0.2">
      <c r="A114" s="75" t="s">
        <v>117</v>
      </c>
      <c r="B114" s="32">
        <v>9120</v>
      </c>
      <c r="C114" s="76">
        <v>1</v>
      </c>
      <c r="D114" s="77" t="s">
        <v>178</v>
      </c>
      <c r="E114" s="77" t="s">
        <v>62</v>
      </c>
      <c r="F114" s="32">
        <v>1</v>
      </c>
      <c r="G114" s="35">
        <v>99.97</v>
      </c>
      <c r="H114" s="32" t="s">
        <v>65</v>
      </c>
      <c r="I114" s="78" t="s">
        <v>105</v>
      </c>
    </row>
    <row r="115" spans="1:9" s="49" customFormat="1" x14ac:dyDescent="0.2">
      <c r="A115" s="75" t="s">
        <v>119</v>
      </c>
      <c r="B115" s="32">
        <v>6259</v>
      </c>
      <c r="C115" s="76">
        <v>1</v>
      </c>
      <c r="D115" s="77" t="s">
        <v>178</v>
      </c>
      <c r="E115" s="77" t="s">
        <v>62</v>
      </c>
      <c r="F115" s="32">
        <v>1</v>
      </c>
      <c r="G115" s="35">
        <v>99.89</v>
      </c>
      <c r="H115" s="32" t="s">
        <v>65</v>
      </c>
      <c r="I115" s="78" t="s">
        <v>110</v>
      </c>
    </row>
    <row r="116" spans="1:9" x14ac:dyDescent="0.2">
      <c r="A116" s="71" t="s">
        <v>114</v>
      </c>
      <c r="B116" s="24">
        <v>3728853</v>
      </c>
      <c r="C116" s="72">
        <v>0.99996969999999996</v>
      </c>
      <c r="D116" s="73" t="s">
        <v>179</v>
      </c>
      <c r="E116" s="73" t="s">
        <v>58</v>
      </c>
      <c r="F116" s="24">
        <v>1</v>
      </c>
      <c r="G116" s="37">
        <v>99.99</v>
      </c>
      <c r="H116" s="24" t="s">
        <v>65</v>
      </c>
      <c r="I116" s="74" t="s">
        <v>89</v>
      </c>
    </row>
    <row r="117" spans="1:9" x14ac:dyDescent="0.2">
      <c r="A117" s="71" t="s">
        <v>117</v>
      </c>
      <c r="B117" s="24">
        <v>9120</v>
      </c>
      <c r="C117" s="72">
        <v>1</v>
      </c>
      <c r="D117" s="73" t="s">
        <v>179</v>
      </c>
      <c r="E117" s="73" t="s">
        <v>62</v>
      </c>
      <c r="F117" s="24">
        <v>1</v>
      </c>
      <c r="G117" s="37">
        <v>99.68</v>
      </c>
      <c r="H117" s="24" t="s">
        <v>65</v>
      </c>
      <c r="I117" s="74" t="s">
        <v>107</v>
      </c>
    </row>
    <row r="118" spans="1:9" x14ac:dyDescent="0.2">
      <c r="A118" s="71" t="s">
        <v>119</v>
      </c>
      <c r="B118" s="24">
        <v>6259</v>
      </c>
      <c r="C118" s="72">
        <v>1</v>
      </c>
      <c r="D118" s="73" t="s">
        <v>179</v>
      </c>
      <c r="E118" s="73" t="s">
        <v>62</v>
      </c>
      <c r="F118" s="24">
        <v>1</v>
      </c>
      <c r="G118" s="37">
        <v>99.78</v>
      </c>
      <c r="H118" s="24" t="s">
        <v>65</v>
      </c>
      <c r="I118" s="74" t="s">
        <v>105</v>
      </c>
    </row>
    <row r="119" spans="1:9" x14ac:dyDescent="0.2">
      <c r="A119" s="100" t="s">
        <v>126</v>
      </c>
      <c r="B119" s="101"/>
      <c r="C119" s="102"/>
      <c r="D119" s="103"/>
      <c r="E119" s="103"/>
      <c r="F119" s="101"/>
      <c r="G119" s="101"/>
      <c r="H119" s="101"/>
      <c r="I119" s="104"/>
    </row>
    <row r="120" spans="1:9" x14ac:dyDescent="0.2">
      <c r="A120" s="71" t="s">
        <v>127</v>
      </c>
      <c r="B120" s="24">
        <v>5383144</v>
      </c>
      <c r="C120" s="72">
        <v>0.98116340000000002</v>
      </c>
      <c r="D120" s="73" t="s">
        <v>180</v>
      </c>
      <c r="E120" s="73" t="s">
        <v>58</v>
      </c>
      <c r="F120" s="24">
        <v>19</v>
      </c>
      <c r="G120" s="37">
        <v>99.18</v>
      </c>
      <c r="H120" s="24" t="s">
        <v>59</v>
      </c>
      <c r="I120" s="74" t="s">
        <v>181</v>
      </c>
    </row>
    <row r="121" spans="1:9" x14ac:dyDescent="0.2">
      <c r="A121" s="71" t="s">
        <v>130</v>
      </c>
      <c r="B121" s="24">
        <v>242991</v>
      </c>
      <c r="C121" s="72">
        <v>0.98789669999999996</v>
      </c>
      <c r="D121" s="73" t="s">
        <v>180</v>
      </c>
      <c r="E121" s="73" t="s">
        <v>62</v>
      </c>
      <c r="F121" s="24">
        <v>4</v>
      </c>
      <c r="G121" s="37">
        <v>99.22</v>
      </c>
      <c r="H121" s="24" t="s">
        <v>59</v>
      </c>
      <c r="I121" s="74" t="s">
        <v>182</v>
      </c>
    </row>
    <row r="122" spans="1:9" x14ac:dyDescent="0.2">
      <c r="A122" s="71" t="s">
        <v>132</v>
      </c>
      <c r="B122" s="24">
        <v>5251</v>
      </c>
      <c r="C122" s="72">
        <v>1</v>
      </c>
      <c r="D122" s="73" t="s">
        <v>180</v>
      </c>
      <c r="E122" s="73" t="s">
        <v>62</v>
      </c>
      <c r="F122" s="24">
        <v>1</v>
      </c>
      <c r="G122" s="37">
        <v>99.99</v>
      </c>
      <c r="H122" s="24" t="s">
        <v>65</v>
      </c>
      <c r="I122" s="74" t="s">
        <v>183</v>
      </c>
    </row>
    <row r="123" spans="1:9" x14ac:dyDescent="0.2">
      <c r="A123" s="71" t="s">
        <v>134</v>
      </c>
      <c r="B123" s="24">
        <v>3557</v>
      </c>
      <c r="C123" s="72">
        <v>1</v>
      </c>
      <c r="D123" s="73" t="s">
        <v>180</v>
      </c>
      <c r="E123" s="73" t="s">
        <v>62</v>
      </c>
      <c r="F123" s="24">
        <v>1</v>
      </c>
      <c r="G123" s="37">
        <v>99.88</v>
      </c>
      <c r="H123" s="24" t="s">
        <v>65</v>
      </c>
      <c r="I123" s="74" t="s">
        <v>184</v>
      </c>
    </row>
    <row r="124" spans="1:9" s="49" customFormat="1" x14ac:dyDescent="0.2">
      <c r="A124" s="75" t="s">
        <v>127</v>
      </c>
      <c r="B124" s="32">
        <v>5383144</v>
      </c>
      <c r="C124" s="76">
        <v>0.99944319999999998</v>
      </c>
      <c r="D124" s="77" t="s">
        <v>185</v>
      </c>
      <c r="E124" s="77" t="s">
        <v>58</v>
      </c>
      <c r="F124" s="32">
        <v>6</v>
      </c>
      <c r="G124" s="35">
        <v>99.54</v>
      </c>
      <c r="H124" s="32" t="s">
        <v>59</v>
      </c>
      <c r="I124" s="78" t="s">
        <v>186</v>
      </c>
    </row>
    <row r="125" spans="1:9" s="49" customFormat="1" x14ac:dyDescent="0.2">
      <c r="A125" s="75" t="s">
        <v>130</v>
      </c>
      <c r="B125" s="32">
        <v>242991</v>
      </c>
      <c r="C125" s="76">
        <v>1</v>
      </c>
      <c r="D125" s="77" t="s">
        <v>185</v>
      </c>
      <c r="E125" s="77" t="s">
        <v>62</v>
      </c>
      <c r="F125" s="32">
        <v>1</v>
      </c>
      <c r="G125" s="35">
        <v>99.99</v>
      </c>
      <c r="H125" s="32" t="s">
        <v>65</v>
      </c>
      <c r="I125" s="78" t="s">
        <v>187</v>
      </c>
    </row>
    <row r="126" spans="1:9" s="49" customFormat="1" x14ac:dyDescent="0.2">
      <c r="A126" s="75" t="s">
        <v>132</v>
      </c>
      <c r="B126" s="32">
        <v>5251</v>
      </c>
      <c r="C126" s="76">
        <v>1</v>
      </c>
      <c r="D126" s="77" t="s">
        <v>185</v>
      </c>
      <c r="E126" s="77" t="s">
        <v>62</v>
      </c>
      <c r="F126" s="32">
        <v>1</v>
      </c>
      <c r="G126" s="35">
        <v>99.99</v>
      </c>
      <c r="H126" s="32" t="s">
        <v>65</v>
      </c>
      <c r="I126" s="78" t="s">
        <v>66</v>
      </c>
    </row>
    <row r="127" spans="1:9" s="49" customFormat="1" x14ac:dyDescent="0.2">
      <c r="A127" s="75" t="s">
        <v>134</v>
      </c>
      <c r="B127" s="32">
        <v>3557</v>
      </c>
      <c r="C127" s="76">
        <v>0.99578299999999997</v>
      </c>
      <c r="D127" s="77" t="s">
        <v>185</v>
      </c>
      <c r="E127" s="77" t="s">
        <v>62</v>
      </c>
      <c r="F127" s="32">
        <v>1</v>
      </c>
      <c r="G127" s="35">
        <v>100</v>
      </c>
      <c r="H127" s="32" t="s">
        <v>65</v>
      </c>
      <c r="I127" s="78" t="s">
        <v>124</v>
      </c>
    </row>
    <row r="128" spans="1:9" x14ac:dyDescent="0.2">
      <c r="A128" s="71" t="s">
        <v>127</v>
      </c>
      <c r="B128" s="24">
        <v>5383144</v>
      </c>
      <c r="C128" s="72">
        <v>0.98908689999999999</v>
      </c>
      <c r="D128" s="73" t="s">
        <v>188</v>
      </c>
      <c r="E128" s="73" t="s">
        <v>58</v>
      </c>
      <c r="F128" s="24">
        <v>27</v>
      </c>
      <c r="G128" s="37">
        <v>99.33</v>
      </c>
      <c r="H128" s="24" t="s">
        <v>59</v>
      </c>
      <c r="I128" s="74" t="s">
        <v>189</v>
      </c>
    </row>
    <row r="129" spans="1:9" x14ac:dyDescent="0.2">
      <c r="A129" s="71" t="s">
        <v>130</v>
      </c>
      <c r="B129" s="24">
        <v>242991</v>
      </c>
      <c r="C129" s="72">
        <v>0.95183359999999995</v>
      </c>
      <c r="D129" s="73" t="s">
        <v>188</v>
      </c>
      <c r="E129" s="73" t="s">
        <v>62</v>
      </c>
      <c r="F129" s="24">
        <v>8</v>
      </c>
      <c r="G129" s="37">
        <v>99.49</v>
      </c>
      <c r="H129" s="24" t="s">
        <v>59</v>
      </c>
      <c r="I129" s="74" t="s">
        <v>190</v>
      </c>
    </row>
    <row r="130" spans="1:9" x14ac:dyDescent="0.2">
      <c r="A130" s="71" t="s">
        <v>132</v>
      </c>
      <c r="B130" s="24">
        <v>5251</v>
      </c>
      <c r="C130" s="72">
        <v>1</v>
      </c>
      <c r="D130" s="73" t="s">
        <v>188</v>
      </c>
      <c r="E130" s="73" t="s">
        <v>62</v>
      </c>
      <c r="F130" s="24">
        <v>1</v>
      </c>
      <c r="G130" s="37">
        <v>99.26</v>
      </c>
      <c r="H130" s="24" t="s">
        <v>59</v>
      </c>
      <c r="I130" s="74" t="s">
        <v>191</v>
      </c>
    </row>
    <row r="131" spans="1:9" x14ac:dyDescent="0.2">
      <c r="A131" s="71" t="s">
        <v>134</v>
      </c>
      <c r="B131" s="24">
        <v>3557</v>
      </c>
      <c r="C131" s="72">
        <v>1</v>
      </c>
      <c r="D131" s="73" t="s">
        <v>188</v>
      </c>
      <c r="E131" s="73" t="s">
        <v>62</v>
      </c>
      <c r="F131" s="24">
        <v>1</v>
      </c>
      <c r="G131" s="37">
        <v>100</v>
      </c>
      <c r="H131" s="24" t="s">
        <v>65</v>
      </c>
      <c r="I131" s="74" t="s">
        <v>192</v>
      </c>
    </row>
    <row r="132" spans="1:9" x14ac:dyDescent="0.2">
      <c r="A132" s="100" t="s">
        <v>145</v>
      </c>
      <c r="B132" s="101"/>
      <c r="C132" s="102"/>
      <c r="D132" s="103"/>
      <c r="E132" s="103"/>
      <c r="F132" s="101"/>
      <c r="G132" s="101"/>
      <c r="H132" s="101"/>
      <c r="I132" s="104"/>
    </row>
    <row r="133" spans="1:9" x14ac:dyDescent="0.2">
      <c r="A133" s="65" t="s">
        <v>146</v>
      </c>
      <c r="B133" s="66">
        <v>6411790</v>
      </c>
      <c r="C133" s="67">
        <v>0.99644370000000004</v>
      </c>
      <c r="D133" s="68" t="s">
        <v>193</v>
      </c>
      <c r="E133" s="68" t="s">
        <v>58</v>
      </c>
      <c r="F133" s="66">
        <v>9</v>
      </c>
      <c r="G133" s="197">
        <v>98.95</v>
      </c>
      <c r="H133" s="66" t="s">
        <v>59</v>
      </c>
      <c r="I133" s="69" t="s">
        <v>166</v>
      </c>
    </row>
    <row r="134" spans="1:9" s="49" customFormat="1" x14ac:dyDescent="0.2">
      <c r="A134" s="75" t="s">
        <v>146</v>
      </c>
      <c r="B134" s="32">
        <v>6411790</v>
      </c>
      <c r="C134" s="76">
        <v>0.99998310000000001</v>
      </c>
      <c r="D134" s="77" t="s">
        <v>194</v>
      </c>
      <c r="E134" s="77" t="s">
        <v>58</v>
      </c>
      <c r="F134" s="32">
        <v>1</v>
      </c>
      <c r="G134" s="35">
        <v>99.49</v>
      </c>
      <c r="H134" s="32" t="s">
        <v>65</v>
      </c>
      <c r="I134" s="78" t="s">
        <v>89</v>
      </c>
    </row>
    <row r="135" spans="1:9" x14ac:dyDescent="0.2">
      <c r="A135" s="90" t="s">
        <v>146</v>
      </c>
      <c r="B135" s="91">
        <v>6411790</v>
      </c>
      <c r="C135" s="92">
        <v>0.99964410000000004</v>
      </c>
      <c r="D135" s="93" t="s">
        <v>195</v>
      </c>
      <c r="E135" s="93" t="s">
        <v>58</v>
      </c>
      <c r="F135" s="91">
        <v>2</v>
      </c>
      <c r="G135" s="43">
        <v>99.84</v>
      </c>
      <c r="H135" s="91" t="s">
        <v>59</v>
      </c>
      <c r="I135" s="94" t="s">
        <v>91</v>
      </c>
    </row>
    <row r="136" spans="1:9" x14ac:dyDescent="0.2">
      <c r="A136" s="100" t="s">
        <v>150</v>
      </c>
      <c r="B136" s="101"/>
      <c r="C136" s="102"/>
      <c r="D136" s="103"/>
      <c r="E136" s="103"/>
      <c r="F136" s="101"/>
      <c r="G136" s="101"/>
      <c r="H136" s="101"/>
      <c r="I136" s="104"/>
    </row>
    <row r="137" spans="1:9" x14ac:dyDescent="0.2">
      <c r="A137" s="71" t="s">
        <v>151</v>
      </c>
      <c r="B137" s="24">
        <v>4783414</v>
      </c>
      <c r="C137" s="72">
        <v>0.99767640000000002</v>
      </c>
      <c r="D137" s="73" t="s">
        <v>196</v>
      </c>
      <c r="E137" s="73" t="s">
        <v>58</v>
      </c>
      <c r="F137" s="24">
        <v>11</v>
      </c>
      <c r="G137" s="37">
        <v>99.54</v>
      </c>
      <c r="H137" s="24" t="s">
        <v>59</v>
      </c>
      <c r="I137" s="74" t="s">
        <v>197</v>
      </c>
    </row>
    <row r="138" spans="1:9" x14ac:dyDescent="0.2">
      <c r="A138" s="71" t="s">
        <v>154</v>
      </c>
      <c r="B138" s="24">
        <v>217128</v>
      </c>
      <c r="C138" s="72">
        <v>0.99999539999999998</v>
      </c>
      <c r="D138" s="73" t="s">
        <v>196</v>
      </c>
      <c r="E138" s="73" t="s">
        <v>62</v>
      </c>
      <c r="F138" s="24">
        <v>2</v>
      </c>
      <c r="G138" s="37">
        <v>97.96</v>
      </c>
      <c r="H138" s="24" t="s">
        <v>65</v>
      </c>
      <c r="I138" s="74" t="s">
        <v>198</v>
      </c>
    </row>
    <row r="139" spans="1:9" s="49" customFormat="1" x14ac:dyDescent="0.2">
      <c r="A139" s="75" t="s">
        <v>151</v>
      </c>
      <c r="B139" s="32">
        <v>4783414</v>
      </c>
      <c r="C139" s="76">
        <v>0.99821629999999995</v>
      </c>
      <c r="D139" s="77" t="s">
        <v>199</v>
      </c>
      <c r="E139" s="77" t="s">
        <v>58</v>
      </c>
      <c r="F139" s="32">
        <v>5</v>
      </c>
      <c r="G139" s="35">
        <v>99.61</v>
      </c>
      <c r="H139" s="32" t="s">
        <v>59</v>
      </c>
      <c r="I139" s="78" t="s">
        <v>200</v>
      </c>
    </row>
    <row r="140" spans="1:9" s="49" customFormat="1" x14ac:dyDescent="0.2">
      <c r="A140" s="75" t="s">
        <v>154</v>
      </c>
      <c r="B140" s="32">
        <v>217128</v>
      </c>
      <c r="C140" s="76">
        <v>0.96963540000000004</v>
      </c>
      <c r="D140" s="77" t="s">
        <v>199</v>
      </c>
      <c r="E140" s="77" t="s">
        <v>62</v>
      </c>
      <c r="F140" s="32">
        <v>2</v>
      </c>
      <c r="G140" s="35">
        <v>99.9</v>
      </c>
      <c r="H140" s="32" t="s">
        <v>59</v>
      </c>
      <c r="I140" s="78" t="s">
        <v>201</v>
      </c>
    </row>
    <row r="141" spans="1:9" x14ac:dyDescent="0.2">
      <c r="A141" s="71" t="s">
        <v>151</v>
      </c>
      <c r="B141" s="24">
        <v>4783414</v>
      </c>
      <c r="C141" s="72">
        <v>0.99535600000000002</v>
      </c>
      <c r="D141" s="73" t="s">
        <v>202</v>
      </c>
      <c r="E141" s="73" t="s">
        <v>58</v>
      </c>
      <c r="F141" s="24">
        <v>13</v>
      </c>
      <c r="G141" s="37">
        <v>99.06</v>
      </c>
      <c r="H141" s="24" t="s">
        <v>59</v>
      </c>
      <c r="I141" s="74" t="s">
        <v>203</v>
      </c>
    </row>
    <row r="142" spans="1:9" x14ac:dyDescent="0.2">
      <c r="A142" s="90" t="s">
        <v>154</v>
      </c>
      <c r="B142" s="91">
        <v>217128</v>
      </c>
      <c r="C142" s="92">
        <v>0.96300799999999998</v>
      </c>
      <c r="D142" s="93" t="s">
        <v>202</v>
      </c>
      <c r="E142" s="93" t="s">
        <v>62</v>
      </c>
      <c r="F142" s="91">
        <v>1</v>
      </c>
      <c r="G142" s="43">
        <v>99.89</v>
      </c>
      <c r="H142" s="91" t="s">
        <v>59</v>
      </c>
      <c r="I142" s="94" t="s">
        <v>204</v>
      </c>
    </row>
    <row r="144" spans="1:9" x14ac:dyDescent="0.2">
      <c r="A144" s="274" t="s">
        <v>37</v>
      </c>
      <c r="B144" s="274"/>
      <c r="C144" s="274"/>
      <c r="D144" s="274"/>
      <c r="E144" s="274"/>
      <c r="F144" s="274"/>
      <c r="G144" s="274"/>
      <c r="H144" s="274"/>
      <c r="I144" s="274"/>
    </row>
    <row r="145" spans="1:9" x14ac:dyDescent="0.2">
      <c r="A145" s="55" t="s">
        <v>47</v>
      </c>
      <c r="B145" s="56" t="s">
        <v>48</v>
      </c>
      <c r="C145" s="57" t="s">
        <v>49</v>
      </c>
      <c r="D145" s="58" t="s">
        <v>50</v>
      </c>
      <c r="E145" s="58" t="s">
        <v>51</v>
      </c>
      <c r="F145" s="56" t="s">
        <v>41</v>
      </c>
      <c r="G145" s="56"/>
      <c r="H145" s="56"/>
      <c r="I145" s="59" t="s">
        <v>54</v>
      </c>
    </row>
    <row r="146" spans="1:9" x14ac:dyDescent="0.2">
      <c r="A146" s="111" t="s">
        <v>55</v>
      </c>
      <c r="B146" s="112"/>
      <c r="C146" s="113"/>
      <c r="D146" s="114"/>
      <c r="E146" s="114"/>
      <c r="F146" s="112"/>
      <c r="G146" s="112"/>
      <c r="H146" s="112"/>
      <c r="I146" s="115"/>
    </row>
    <row r="147" spans="1:9" x14ac:dyDescent="0.2">
      <c r="A147" s="65" t="s">
        <v>56</v>
      </c>
      <c r="B147" s="66">
        <v>2894753</v>
      </c>
      <c r="C147" s="67">
        <v>0.99998209999999998</v>
      </c>
      <c r="D147" s="68" t="s">
        <v>205</v>
      </c>
      <c r="E147" s="68" t="s">
        <v>58</v>
      </c>
      <c r="F147" s="66">
        <v>6</v>
      </c>
      <c r="G147" s="197">
        <v>99.08</v>
      </c>
      <c r="H147" s="66" t="s">
        <v>59</v>
      </c>
      <c r="I147" s="69" t="s">
        <v>206</v>
      </c>
    </row>
    <row r="148" spans="1:9" x14ac:dyDescent="0.2">
      <c r="A148" s="71" t="s">
        <v>61</v>
      </c>
      <c r="B148" s="24">
        <v>257779</v>
      </c>
      <c r="C148" s="72">
        <v>0.99995339999999999</v>
      </c>
      <c r="D148" s="73" t="s">
        <v>205</v>
      </c>
      <c r="E148" s="73" t="s">
        <v>62</v>
      </c>
      <c r="F148" s="24">
        <v>3</v>
      </c>
      <c r="G148" s="37">
        <v>99.98</v>
      </c>
      <c r="H148" s="24" t="s">
        <v>59</v>
      </c>
      <c r="I148" s="74" t="s">
        <v>207</v>
      </c>
    </row>
    <row r="149" spans="1:9" x14ac:dyDescent="0.2">
      <c r="A149" s="71" t="s">
        <v>64</v>
      </c>
      <c r="B149" s="24">
        <v>32806</v>
      </c>
      <c r="C149" s="72">
        <v>1</v>
      </c>
      <c r="D149" s="73" t="s">
        <v>205</v>
      </c>
      <c r="E149" s="73" t="s">
        <v>62</v>
      </c>
      <c r="F149" s="24">
        <v>1</v>
      </c>
      <c r="G149" s="37">
        <v>99.99</v>
      </c>
      <c r="H149" s="24" t="s">
        <v>65</v>
      </c>
      <c r="I149" s="74" t="s">
        <v>89</v>
      </c>
    </row>
    <row r="150" spans="1:9" x14ac:dyDescent="0.2">
      <c r="A150" s="71" t="s">
        <v>67</v>
      </c>
      <c r="B150" s="24">
        <v>6269</v>
      </c>
      <c r="C150" s="72">
        <v>0.74429730000000005</v>
      </c>
      <c r="D150" s="73" t="s">
        <v>205</v>
      </c>
      <c r="E150" s="73" t="s">
        <v>62</v>
      </c>
      <c r="F150" s="24" t="s">
        <v>208</v>
      </c>
      <c r="G150" s="37" t="s">
        <v>208</v>
      </c>
      <c r="H150" s="24" t="s">
        <v>208</v>
      </c>
      <c r="I150" s="74" t="s">
        <v>208</v>
      </c>
    </row>
    <row r="151" spans="1:9" x14ac:dyDescent="0.2">
      <c r="A151" s="71" t="s">
        <v>69</v>
      </c>
      <c r="B151" s="24">
        <v>6215</v>
      </c>
      <c r="C151" s="72">
        <v>1</v>
      </c>
      <c r="D151" s="73" t="s">
        <v>205</v>
      </c>
      <c r="E151" s="73" t="s">
        <v>62</v>
      </c>
      <c r="F151" s="24">
        <v>1</v>
      </c>
      <c r="G151" s="37">
        <v>99.86</v>
      </c>
      <c r="H151" s="24" t="s">
        <v>59</v>
      </c>
      <c r="I151" s="74" t="s">
        <v>191</v>
      </c>
    </row>
    <row r="152" spans="1:9" x14ac:dyDescent="0.2">
      <c r="A152" s="71" t="s">
        <v>71</v>
      </c>
      <c r="B152" s="24">
        <v>4590</v>
      </c>
      <c r="C152" s="72">
        <v>1</v>
      </c>
      <c r="D152" s="73" t="s">
        <v>205</v>
      </c>
      <c r="E152" s="73" t="s">
        <v>62</v>
      </c>
      <c r="F152" s="24">
        <v>1</v>
      </c>
      <c r="G152" s="37">
        <v>99.98</v>
      </c>
      <c r="H152" s="24" t="s">
        <v>65</v>
      </c>
      <c r="I152" s="74" t="s">
        <v>209</v>
      </c>
    </row>
    <row r="153" spans="1:9" s="49" customFormat="1" x14ac:dyDescent="0.2">
      <c r="A153" s="75" t="s">
        <v>56</v>
      </c>
      <c r="B153" s="32">
        <v>2894753</v>
      </c>
      <c r="C153" s="76">
        <v>0.99884070000000003</v>
      </c>
      <c r="D153" s="77" t="s">
        <v>210</v>
      </c>
      <c r="E153" s="77" t="s">
        <v>58</v>
      </c>
      <c r="F153" s="32">
        <v>5</v>
      </c>
      <c r="G153" s="35">
        <v>99.49</v>
      </c>
      <c r="H153" s="32" t="s">
        <v>59</v>
      </c>
      <c r="I153" s="78" t="s">
        <v>211</v>
      </c>
    </row>
    <row r="154" spans="1:9" s="49" customFormat="1" x14ac:dyDescent="0.2">
      <c r="A154" s="75" t="s">
        <v>61</v>
      </c>
      <c r="B154" s="32">
        <v>257779</v>
      </c>
      <c r="C154" s="76">
        <v>1</v>
      </c>
      <c r="D154" s="77" t="s">
        <v>210</v>
      </c>
      <c r="E154" s="77" t="s">
        <v>62</v>
      </c>
      <c r="F154" s="32">
        <v>1</v>
      </c>
      <c r="G154" s="35">
        <v>99.99</v>
      </c>
      <c r="H154" s="32" t="s">
        <v>65</v>
      </c>
      <c r="I154" s="78" t="s">
        <v>110</v>
      </c>
    </row>
    <row r="155" spans="1:9" s="49" customFormat="1" x14ac:dyDescent="0.2">
      <c r="A155" s="75" t="s">
        <v>64</v>
      </c>
      <c r="B155" s="32">
        <v>32806</v>
      </c>
      <c r="C155" s="76">
        <v>1</v>
      </c>
      <c r="D155" s="77" t="s">
        <v>210</v>
      </c>
      <c r="E155" s="77" t="s">
        <v>62</v>
      </c>
      <c r="F155" s="32">
        <v>1</v>
      </c>
      <c r="G155" s="35">
        <v>100</v>
      </c>
      <c r="H155" s="32" t="s">
        <v>65</v>
      </c>
      <c r="I155" s="78" t="s">
        <v>89</v>
      </c>
    </row>
    <row r="156" spans="1:9" s="49" customFormat="1" x14ac:dyDescent="0.2">
      <c r="A156" s="75" t="s">
        <v>67</v>
      </c>
      <c r="B156" s="32">
        <v>6269</v>
      </c>
      <c r="C156" s="76">
        <v>1</v>
      </c>
      <c r="D156" s="77" t="s">
        <v>210</v>
      </c>
      <c r="E156" s="77" t="s">
        <v>62</v>
      </c>
      <c r="F156" s="32">
        <v>1</v>
      </c>
      <c r="G156" s="35">
        <v>99.99</v>
      </c>
      <c r="H156" s="32" t="s">
        <v>65</v>
      </c>
      <c r="I156" s="78" t="s">
        <v>107</v>
      </c>
    </row>
    <row r="157" spans="1:9" s="49" customFormat="1" x14ac:dyDescent="0.2">
      <c r="A157" s="75" t="s">
        <v>69</v>
      </c>
      <c r="B157" s="32">
        <v>6215</v>
      </c>
      <c r="C157" s="76">
        <v>1</v>
      </c>
      <c r="D157" s="77" t="s">
        <v>210</v>
      </c>
      <c r="E157" s="77" t="s">
        <v>62</v>
      </c>
      <c r="F157" s="32">
        <v>1</v>
      </c>
      <c r="G157" s="35">
        <v>99.86</v>
      </c>
      <c r="H157" s="32" t="s">
        <v>65</v>
      </c>
      <c r="I157" s="78" t="s">
        <v>212</v>
      </c>
    </row>
    <row r="158" spans="1:9" s="49" customFormat="1" x14ac:dyDescent="0.2">
      <c r="A158" s="75" t="s">
        <v>71</v>
      </c>
      <c r="B158" s="32">
        <v>4590</v>
      </c>
      <c r="C158" s="76">
        <v>1</v>
      </c>
      <c r="D158" s="77" t="s">
        <v>210</v>
      </c>
      <c r="E158" s="77" t="s">
        <v>62</v>
      </c>
      <c r="F158" s="32">
        <v>1</v>
      </c>
      <c r="G158" s="35">
        <v>100</v>
      </c>
      <c r="H158" s="32" t="s">
        <v>65</v>
      </c>
      <c r="I158" s="78" t="s">
        <v>66</v>
      </c>
    </row>
    <row r="159" spans="1:9" x14ac:dyDescent="0.2">
      <c r="A159" s="71" t="s">
        <v>56</v>
      </c>
      <c r="B159" s="24">
        <v>2894753</v>
      </c>
      <c r="C159" s="72">
        <v>0.99887870000000001</v>
      </c>
      <c r="D159" s="73" t="s">
        <v>213</v>
      </c>
      <c r="E159" s="73" t="s">
        <v>58</v>
      </c>
      <c r="F159" s="24">
        <v>4</v>
      </c>
      <c r="G159" s="37">
        <v>99.92</v>
      </c>
      <c r="H159" s="24" t="s">
        <v>59</v>
      </c>
      <c r="I159" s="74" t="s">
        <v>214</v>
      </c>
    </row>
    <row r="160" spans="1:9" x14ac:dyDescent="0.2">
      <c r="A160" s="71" t="s">
        <v>61</v>
      </c>
      <c r="B160" s="24">
        <v>257779</v>
      </c>
      <c r="C160" s="72">
        <v>0.99998450000000005</v>
      </c>
      <c r="D160" s="73" t="s">
        <v>213</v>
      </c>
      <c r="E160" s="73" t="s">
        <v>62</v>
      </c>
      <c r="F160" s="24">
        <v>2</v>
      </c>
      <c r="G160" s="37">
        <v>99.52</v>
      </c>
      <c r="H160" s="24" t="s">
        <v>59</v>
      </c>
      <c r="I160" s="74" t="s">
        <v>215</v>
      </c>
    </row>
    <row r="161" spans="1:9" x14ac:dyDescent="0.2">
      <c r="A161" s="71" t="s">
        <v>64</v>
      </c>
      <c r="B161" s="24">
        <v>32806</v>
      </c>
      <c r="C161" s="72">
        <v>1</v>
      </c>
      <c r="D161" s="73" t="s">
        <v>213</v>
      </c>
      <c r="E161" s="73" t="s">
        <v>62</v>
      </c>
      <c r="F161" s="24">
        <v>1</v>
      </c>
      <c r="G161" s="37">
        <v>99.99</v>
      </c>
      <c r="H161" s="24" t="s">
        <v>65</v>
      </c>
      <c r="I161" s="74" t="s">
        <v>89</v>
      </c>
    </row>
    <row r="162" spans="1:9" x14ac:dyDescent="0.2">
      <c r="A162" s="71" t="s">
        <v>67</v>
      </c>
      <c r="B162" s="24">
        <v>6269</v>
      </c>
      <c r="C162" s="72">
        <v>0.70697080000000001</v>
      </c>
      <c r="D162" s="73" t="s">
        <v>213</v>
      </c>
      <c r="E162" s="73" t="s">
        <v>62</v>
      </c>
      <c r="F162" s="24">
        <v>6</v>
      </c>
      <c r="G162" s="37">
        <v>99.84</v>
      </c>
      <c r="H162" s="24" t="s">
        <v>59</v>
      </c>
      <c r="I162" s="74" t="s">
        <v>216</v>
      </c>
    </row>
    <row r="163" spans="1:9" x14ac:dyDescent="0.2">
      <c r="A163" s="71" t="s">
        <v>69</v>
      </c>
      <c r="B163" s="24">
        <v>6215</v>
      </c>
      <c r="C163" s="72">
        <v>0.95124699999999995</v>
      </c>
      <c r="D163" s="73" t="s">
        <v>213</v>
      </c>
      <c r="E163" s="73" t="s">
        <v>62</v>
      </c>
      <c r="F163" s="24">
        <v>1</v>
      </c>
      <c r="G163" s="37">
        <v>99.85</v>
      </c>
      <c r="H163" s="24" t="s">
        <v>65</v>
      </c>
      <c r="I163" s="74" t="s">
        <v>217</v>
      </c>
    </row>
    <row r="164" spans="1:9" x14ac:dyDescent="0.2">
      <c r="A164" s="90" t="s">
        <v>71</v>
      </c>
      <c r="B164" s="91">
        <v>4590</v>
      </c>
      <c r="C164" s="92">
        <v>1</v>
      </c>
      <c r="D164" s="93" t="s">
        <v>213</v>
      </c>
      <c r="E164" s="93" t="s">
        <v>62</v>
      </c>
      <c r="F164" s="91">
        <v>1</v>
      </c>
      <c r="G164" s="43">
        <v>99.97</v>
      </c>
      <c r="H164" s="91" t="s">
        <v>65</v>
      </c>
      <c r="I164" s="94" t="s">
        <v>218</v>
      </c>
    </row>
    <row r="165" spans="1:9" x14ac:dyDescent="0.2">
      <c r="A165" s="111" t="s">
        <v>86</v>
      </c>
      <c r="B165" s="112"/>
      <c r="C165" s="113"/>
      <c r="D165" s="114"/>
      <c r="E165" s="114"/>
      <c r="F165" s="112"/>
      <c r="G165" s="112"/>
      <c r="H165" s="112"/>
      <c r="I165" s="115"/>
    </row>
    <row r="166" spans="1:9" s="49" customFormat="1" x14ac:dyDescent="0.2">
      <c r="A166" s="80" t="s">
        <v>87</v>
      </c>
      <c r="B166" s="81">
        <v>2115516</v>
      </c>
      <c r="C166" s="82">
        <v>1</v>
      </c>
      <c r="D166" s="83" t="s">
        <v>219</v>
      </c>
      <c r="E166" s="83" t="s">
        <v>58</v>
      </c>
      <c r="F166" s="81">
        <v>1</v>
      </c>
      <c r="G166" s="238">
        <v>99.99</v>
      </c>
      <c r="H166" s="81" t="s">
        <v>65</v>
      </c>
      <c r="I166" s="84" t="s">
        <v>89</v>
      </c>
    </row>
    <row r="167" spans="1:9" x14ac:dyDescent="0.2">
      <c r="A167" s="71" t="s">
        <v>87</v>
      </c>
      <c r="B167" s="24">
        <v>2115516</v>
      </c>
      <c r="C167" s="72">
        <v>1</v>
      </c>
      <c r="D167" s="73" t="s">
        <v>220</v>
      </c>
      <c r="E167" s="73" t="s">
        <v>58</v>
      </c>
      <c r="F167" s="24">
        <v>3</v>
      </c>
      <c r="G167" s="37">
        <v>99.57</v>
      </c>
      <c r="H167" s="24" t="s">
        <v>65</v>
      </c>
      <c r="I167" s="74" t="s">
        <v>221</v>
      </c>
    </row>
    <row r="168" spans="1:9" x14ac:dyDescent="0.2">
      <c r="A168" s="90" t="s">
        <v>87</v>
      </c>
      <c r="B168" s="91">
        <v>2115516</v>
      </c>
      <c r="C168" s="92">
        <v>0.91227720000000001</v>
      </c>
      <c r="D168" s="93" t="s">
        <v>222</v>
      </c>
      <c r="E168" s="93" t="s">
        <v>58</v>
      </c>
      <c r="F168" s="91">
        <v>46</v>
      </c>
      <c r="G168" s="43">
        <v>98.66</v>
      </c>
      <c r="H168" s="91" t="s">
        <v>59</v>
      </c>
      <c r="I168" s="94" t="s">
        <v>223</v>
      </c>
    </row>
    <row r="169" spans="1:9" s="116" customFormat="1" x14ac:dyDescent="0.2">
      <c r="A169" s="111" t="s">
        <v>93</v>
      </c>
      <c r="B169" s="112"/>
      <c r="C169" s="113"/>
      <c r="D169" s="114"/>
      <c r="E169" s="114"/>
      <c r="F169" s="112"/>
      <c r="G169" s="112"/>
      <c r="H169" s="112"/>
      <c r="I169" s="115"/>
    </row>
    <row r="170" spans="1:9" s="49" customFormat="1" x14ac:dyDescent="0.2">
      <c r="A170" s="80" t="s">
        <v>94</v>
      </c>
      <c r="B170" s="81">
        <v>2073338</v>
      </c>
      <c r="C170" s="82">
        <v>1</v>
      </c>
      <c r="D170" s="83" t="s">
        <v>224</v>
      </c>
      <c r="E170" s="83" t="s">
        <v>58</v>
      </c>
      <c r="F170" s="81">
        <v>1</v>
      </c>
      <c r="G170" s="238">
        <v>99.99</v>
      </c>
      <c r="H170" s="81" t="s">
        <v>65</v>
      </c>
      <c r="I170" s="84" t="s">
        <v>89</v>
      </c>
    </row>
    <row r="171" spans="1:9" x14ac:dyDescent="0.2">
      <c r="A171" s="71" t="s">
        <v>94</v>
      </c>
      <c r="B171" s="24">
        <v>2073338</v>
      </c>
      <c r="C171" s="72">
        <v>0.99999899999999997</v>
      </c>
      <c r="D171" s="73" t="s">
        <v>225</v>
      </c>
      <c r="E171" s="73" t="s">
        <v>58</v>
      </c>
      <c r="F171" s="24">
        <v>1</v>
      </c>
      <c r="G171" s="37">
        <v>99.99</v>
      </c>
      <c r="H171" s="24" t="s">
        <v>65</v>
      </c>
      <c r="I171" s="74" t="s">
        <v>89</v>
      </c>
    </row>
    <row r="172" spans="1:9" x14ac:dyDescent="0.2">
      <c r="A172" s="90" t="s">
        <v>94</v>
      </c>
      <c r="B172" s="91">
        <v>2073338</v>
      </c>
      <c r="C172" s="92">
        <v>1</v>
      </c>
      <c r="D172" s="93" t="s">
        <v>226</v>
      </c>
      <c r="E172" s="93" t="s">
        <v>58</v>
      </c>
      <c r="F172" s="91">
        <v>1</v>
      </c>
      <c r="G172" s="43">
        <v>99.99</v>
      </c>
      <c r="H172" s="91" t="s">
        <v>65</v>
      </c>
      <c r="I172" s="94" t="s">
        <v>89</v>
      </c>
    </row>
    <row r="173" spans="1:9" x14ac:dyDescent="0.2">
      <c r="A173" s="117" t="s">
        <v>101</v>
      </c>
      <c r="B173" s="118"/>
      <c r="C173" s="119"/>
      <c r="D173" s="120"/>
      <c r="E173" s="120"/>
      <c r="F173" s="118"/>
      <c r="G173" s="118"/>
      <c r="H173" s="118"/>
      <c r="I173" s="121"/>
    </row>
    <row r="174" spans="1:9" x14ac:dyDescent="0.2">
      <c r="A174" s="122" t="s">
        <v>102</v>
      </c>
      <c r="B174" s="123">
        <v>2836673</v>
      </c>
      <c r="C174" s="124">
        <v>0.54869809999999997</v>
      </c>
      <c r="D174" s="125" t="s">
        <v>227</v>
      </c>
      <c r="E174" s="125" t="s">
        <v>58</v>
      </c>
      <c r="F174" s="123">
        <v>149</v>
      </c>
      <c r="G174" s="250">
        <v>98.81</v>
      </c>
      <c r="H174" s="123" t="s">
        <v>59</v>
      </c>
      <c r="I174" s="126" t="s">
        <v>228</v>
      </c>
    </row>
    <row r="175" spans="1:9" x14ac:dyDescent="0.2">
      <c r="A175" s="127" t="s">
        <v>104</v>
      </c>
      <c r="B175" s="128">
        <v>49818</v>
      </c>
      <c r="C175" s="129">
        <v>1</v>
      </c>
      <c r="D175" s="130" t="s">
        <v>227</v>
      </c>
      <c r="E175" s="130" t="s">
        <v>62</v>
      </c>
      <c r="F175" s="128">
        <v>1</v>
      </c>
      <c r="G175" s="251">
        <v>99.98</v>
      </c>
      <c r="H175" s="128" t="s">
        <v>65</v>
      </c>
      <c r="I175" s="131" t="s">
        <v>229</v>
      </c>
    </row>
    <row r="176" spans="1:9" x14ac:dyDescent="0.2">
      <c r="A176" s="127" t="s">
        <v>106</v>
      </c>
      <c r="B176" s="128">
        <v>3513</v>
      </c>
      <c r="C176" s="129">
        <v>1</v>
      </c>
      <c r="D176" s="130" t="s">
        <v>227</v>
      </c>
      <c r="E176" s="130" t="s">
        <v>62</v>
      </c>
      <c r="F176" s="128">
        <v>1</v>
      </c>
      <c r="G176" s="251">
        <v>99.97</v>
      </c>
      <c r="H176" s="128" t="s">
        <v>65</v>
      </c>
      <c r="I176" s="131" t="s">
        <v>230</v>
      </c>
    </row>
    <row r="177" spans="1:9" x14ac:dyDescent="0.2">
      <c r="A177" s="127" t="s">
        <v>102</v>
      </c>
      <c r="B177" s="128">
        <v>2836673</v>
      </c>
      <c r="C177" s="129">
        <v>0.55313920000000005</v>
      </c>
      <c r="D177" s="130" t="s">
        <v>231</v>
      </c>
      <c r="E177" s="130" t="s">
        <v>58</v>
      </c>
      <c r="F177" s="128">
        <v>209</v>
      </c>
      <c r="G177" s="251">
        <v>99.16</v>
      </c>
      <c r="H177" s="128" t="s">
        <v>59</v>
      </c>
      <c r="I177" s="131" t="s">
        <v>232</v>
      </c>
    </row>
    <row r="178" spans="1:9" x14ac:dyDescent="0.2">
      <c r="A178" s="127" t="s">
        <v>104</v>
      </c>
      <c r="B178" s="128">
        <v>49818</v>
      </c>
      <c r="C178" s="129">
        <v>0.94102529999999995</v>
      </c>
      <c r="D178" s="130" t="s">
        <v>231</v>
      </c>
      <c r="E178" s="130" t="s">
        <v>62</v>
      </c>
      <c r="F178" s="128">
        <v>7</v>
      </c>
      <c r="G178" s="251">
        <v>99.86</v>
      </c>
      <c r="H178" s="128" t="s">
        <v>59</v>
      </c>
      <c r="I178" s="131" t="s">
        <v>233</v>
      </c>
    </row>
    <row r="179" spans="1:9" x14ac:dyDescent="0.2">
      <c r="A179" s="127" t="s">
        <v>106</v>
      </c>
      <c r="B179" s="128">
        <v>3513</v>
      </c>
      <c r="C179" s="129">
        <v>1</v>
      </c>
      <c r="D179" s="130" t="s">
        <v>231</v>
      </c>
      <c r="E179" s="130" t="s">
        <v>62</v>
      </c>
      <c r="F179" s="128">
        <v>1</v>
      </c>
      <c r="G179" s="251">
        <v>99.99</v>
      </c>
      <c r="H179" s="128" t="s">
        <v>65</v>
      </c>
      <c r="I179" s="131" t="s">
        <v>234</v>
      </c>
    </row>
    <row r="180" spans="1:9" s="49" customFormat="1" x14ac:dyDescent="0.2">
      <c r="A180" s="132" t="s">
        <v>102</v>
      </c>
      <c r="B180" s="133">
        <v>2836673</v>
      </c>
      <c r="C180" s="134">
        <v>0.96224770000000004</v>
      </c>
      <c r="D180" s="135" t="s">
        <v>235</v>
      </c>
      <c r="E180" s="135" t="s">
        <v>58</v>
      </c>
      <c r="F180" s="133">
        <v>81</v>
      </c>
      <c r="G180" s="252">
        <v>99.41</v>
      </c>
      <c r="H180" s="133" t="s">
        <v>59</v>
      </c>
      <c r="I180" s="136" t="s">
        <v>236</v>
      </c>
    </row>
    <row r="181" spans="1:9" s="49" customFormat="1" ht="17" x14ac:dyDescent="0.2">
      <c r="A181" s="132" t="s">
        <v>104</v>
      </c>
      <c r="B181" s="133">
        <v>49818</v>
      </c>
      <c r="C181" s="134">
        <v>1</v>
      </c>
      <c r="D181" s="135" t="s">
        <v>235</v>
      </c>
      <c r="E181" s="135" t="s">
        <v>62</v>
      </c>
      <c r="F181" s="133">
        <v>1</v>
      </c>
      <c r="G181" s="252">
        <v>99.99</v>
      </c>
      <c r="H181" s="133" t="s">
        <v>65</v>
      </c>
      <c r="I181" s="137" t="s">
        <v>237</v>
      </c>
    </row>
    <row r="182" spans="1:9" s="49" customFormat="1" ht="17" x14ac:dyDescent="0.2">
      <c r="A182" s="138" t="s">
        <v>106</v>
      </c>
      <c r="B182" s="139">
        <v>3513</v>
      </c>
      <c r="C182" s="140">
        <v>1</v>
      </c>
      <c r="D182" s="141" t="s">
        <v>235</v>
      </c>
      <c r="E182" s="141" t="s">
        <v>62</v>
      </c>
      <c r="F182" s="139">
        <v>1</v>
      </c>
      <c r="G182" s="253">
        <v>100</v>
      </c>
      <c r="H182" s="139" t="s">
        <v>65</v>
      </c>
      <c r="I182" s="142" t="s">
        <v>238</v>
      </c>
    </row>
    <row r="183" spans="1:9" x14ac:dyDescent="0.2">
      <c r="A183" s="111" t="s">
        <v>113</v>
      </c>
      <c r="B183" s="112"/>
      <c r="C183" s="113"/>
      <c r="D183" s="114"/>
      <c r="E183" s="114"/>
      <c r="F183" s="112"/>
      <c r="G183" s="112"/>
      <c r="H183" s="112"/>
      <c r="I183" s="115"/>
    </row>
    <row r="184" spans="1:9" s="49" customFormat="1" x14ac:dyDescent="0.2">
      <c r="A184" s="80" t="s">
        <v>114</v>
      </c>
      <c r="B184" s="81">
        <v>3728853</v>
      </c>
      <c r="C184" s="82">
        <v>0.99997000000000003</v>
      </c>
      <c r="D184" s="83" t="s">
        <v>239</v>
      </c>
      <c r="E184" s="83" t="s">
        <v>58</v>
      </c>
      <c r="F184" s="81">
        <v>1</v>
      </c>
      <c r="G184" s="238">
        <v>99.99</v>
      </c>
      <c r="H184" s="81" t="s">
        <v>65</v>
      </c>
      <c r="I184" s="84" t="s">
        <v>107</v>
      </c>
    </row>
    <row r="185" spans="1:9" s="49" customFormat="1" x14ac:dyDescent="0.2">
      <c r="A185" s="75" t="s">
        <v>117</v>
      </c>
      <c r="B185" s="32">
        <v>9120</v>
      </c>
      <c r="C185" s="76">
        <v>1</v>
      </c>
      <c r="D185" s="77" t="s">
        <v>239</v>
      </c>
      <c r="E185" s="77" t="s">
        <v>62</v>
      </c>
      <c r="F185" s="32">
        <v>1</v>
      </c>
      <c r="G185" s="35">
        <v>100</v>
      </c>
      <c r="H185" s="32" t="s">
        <v>65</v>
      </c>
      <c r="I185" s="78" t="s">
        <v>89</v>
      </c>
    </row>
    <row r="186" spans="1:9" s="49" customFormat="1" x14ac:dyDescent="0.2">
      <c r="A186" s="75" t="s">
        <v>119</v>
      </c>
      <c r="B186" s="32">
        <v>6259</v>
      </c>
      <c r="C186" s="76">
        <v>1</v>
      </c>
      <c r="D186" s="77" t="s">
        <v>239</v>
      </c>
      <c r="E186" s="77" t="s">
        <v>62</v>
      </c>
      <c r="F186" s="32">
        <v>1</v>
      </c>
      <c r="G186" s="35">
        <v>99.95</v>
      </c>
      <c r="H186" s="32" t="s">
        <v>65</v>
      </c>
      <c r="I186" s="78" t="s">
        <v>105</v>
      </c>
    </row>
    <row r="187" spans="1:9" x14ac:dyDescent="0.2">
      <c r="A187" s="71" t="s">
        <v>114</v>
      </c>
      <c r="B187" s="24">
        <v>3728853</v>
      </c>
      <c r="C187" s="72">
        <v>0.99996969999999996</v>
      </c>
      <c r="D187" s="73" t="s">
        <v>240</v>
      </c>
      <c r="E187" s="73" t="s">
        <v>58</v>
      </c>
      <c r="F187" s="24">
        <v>1</v>
      </c>
      <c r="G187" s="37">
        <v>99.98</v>
      </c>
      <c r="H187" s="24" t="s">
        <v>65</v>
      </c>
      <c r="I187" s="74" t="s">
        <v>107</v>
      </c>
    </row>
    <row r="188" spans="1:9" x14ac:dyDescent="0.2">
      <c r="A188" s="71" t="s">
        <v>117</v>
      </c>
      <c r="B188" s="24">
        <v>9120</v>
      </c>
      <c r="C188" s="72">
        <v>1</v>
      </c>
      <c r="D188" s="73" t="s">
        <v>240</v>
      </c>
      <c r="E188" s="73" t="s">
        <v>62</v>
      </c>
      <c r="F188" s="24">
        <v>1</v>
      </c>
      <c r="G188" s="37">
        <v>100</v>
      </c>
      <c r="H188" s="24" t="s">
        <v>65</v>
      </c>
      <c r="I188" s="74" t="s">
        <v>105</v>
      </c>
    </row>
    <row r="189" spans="1:9" x14ac:dyDescent="0.2">
      <c r="A189" s="71" t="s">
        <v>119</v>
      </c>
      <c r="B189" s="24">
        <v>6259</v>
      </c>
      <c r="C189" s="72">
        <v>1</v>
      </c>
      <c r="D189" s="73" t="s">
        <v>240</v>
      </c>
      <c r="E189" s="73" t="s">
        <v>62</v>
      </c>
      <c r="F189" s="24">
        <v>1</v>
      </c>
      <c r="G189" s="37">
        <v>99.97</v>
      </c>
      <c r="H189" s="24" t="s">
        <v>65</v>
      </c>
      <c r="I189" s="74" t="s">
        <v>89</v>
      </c>
    </row>
    <row r="190" spans="1:9" x14ac:dyDescent="0.2">
      <c r="A190" s="71" t="s">
        <v>114</v>
      </c>
      <c r="B190" s="24">
        <v>3728853</v>
      </c>
      <c r="C190" s="72">
        <v>0.99996830000000003</v>
      </c>
      <c r="D190" s="73" t="s">
        <v>241</v>
      </c>
      <c r="E190" s="73" t="s">
        <v>58</v>
      </c>
      <c r="F190" s="24">
        <v>1</v>
      </c>
      <c r="G190" s="37">
        <v>99.98</v>
      </c>
      <c r="H190" s="24" t="s">
        <v>65</v>
      </c>
      <c r="I190" s="74" t="s">
        <v>107</v>
      </c>
    </row>
    <row r="191" spans="1:9" x14ac:dyDescent="0.2">
      <c r="A191" s="71" t="s">
        <v>117</v>
      </c>
      <c r="B191" s="24">
        <v>9120</v>
      </c>
      <c r="C191" s="72">
        <v>0.9013158</v>
      </c>
      <c r="D191" s="73" t="s">
        <v>241</v>
      </c>
      <c r="E191" s="73" t="s">
        <v>62</v>
      </c>
      <c r="F191" s="24">
        <v>1</v>
      </c>
      <c r="G191" s="37">
        <v>100</v>
      </c>
      <c r="H191" s="24" t="s">
        <v>59</v>
      </c>
      <c r="I191" s="74" t="s">
        <v>105</v>
      </c>
    </row>
    <row r="192" spans="1:9" x14ac:dyDescent="0.2">
      <c r="A192" s="90" t="s">
        <v>119</v>
      </c>
      <c r="B192" s="91">
        <v>6259</v>
      </c>
      <c r="C192" s="92">
        <v>1</v>
      </c>
      <c r="D192" s="93" t="s">
        <v>241</v>
      </c>
      <c r="E192" s="93" t="s">
        <v>62</v>
      </c>
      <c r="F192" s="91">
        <v>2</v>
      </c>
      <c r="G192" s="43">
        <v>99.99</v>
      </c>
      <c r="H192" s="91" t="s">
        <v>65</v>
      </c>
      <c r="I192" s="94" t="s">
        <v>201</v>
      </c>
    </row>
    <row r="193" spans="1:9" x14ac:dyDescent="0.2">
      <c r="A193" s="111" t="s">
        <v>126</v>
      </c>
      <c r="B193" s="112"/>
      <c r="C193" s="113"/>
      <c r="D193" s="114"/>
      <c r="E193" s="114"/>
      <c r="F193" s="112"/>
      <c r="G193" s="112"/>
      <c r="H193" s="112"/>
      <c r="I193" s="115"/>
    </row>
    <row r="194" spans="1:9" s="49" customFormat="1" x14ac:dyDescent="0.2">
      <c r="A194" s="80" t="s">
        <v>127</v>
      </c>
      <c r="B194" s="81">
        <v>5383144</v>
      </c>
      <c r="C194" s="82">
        <v>0.99994039999999995</v>
      </c>
      <c r="D194" s="83" t="s">
        <v>242</v>
      </c>
      <c r="E194" s="83" t="s">
        <v>58</v>
      </c>
      <c r="F194" s="81">
        <v>1</v>
      </c>
      <c r="G194" s="238">
        <v>99.98</v>
      </c>
      <c r="H194" s="81" t="s">
        <v>65</v>
      </c>
      <c r="I194" s="84" t="s">
        <v>89</v>
      </c>
    </row>
    <row r="195" spans="1:9" s="49" customFormat="1" x14ac:dyDescent="0.2">
      <c r="A195" s="75" t="s">
        <v>130</v>
      </c>
      <c r="B195" s="32">
        <v>242991</v>
      </c>
      <c r="C195" s="76">
        <v>0.9999671</v>
      </c>
      <c r="D195" s="77" t="s">
        <v>242</v>
      </c>
      <c r="E195" s="77" t="s">
        <v>62</v>
      </c>
      <c r="F195" s="32">
        <v>1</v>
      </c>
      <c r="G195" s="35">
        <v>99.99</v>
      </c>
      <c r="H195" s="32" t="s">
        <v>65</v>
      </c>
      <c r="I195" s="78" t="s">
        <v>110</v>
      </c>
    </row>
    <row r="196" spans="1:9" s="49" customFormat="1" x14ac:dyDescent="0.2">
      <c r="A196" s="75" t="s">
        <v>132</v>
      </c>
      <c r="B196" s="32">
        <v>5251</v>
      </c>
      <c r="C196" s="76">
        <v>1</v>
      </c>
      <c r="D196" s="77" t="s">
        <v>242</v>
      </c>
      <c r="E196" s="77" t="s">
        <v>62</v>
      </c>
      <c r="F196" s="32">
        <v>1</v>
      </c>
      <c r="G196" s="35">
        <v>99.95</v>
      </c>
      <c r="H196" s="32" t="s">
        <v>65</v>
      </c>
      <c r="I196" s="78" t="s">
        <v>105</v>
      </c>
    </row>
    <row r="197" spans="1:9" s="49" customFormat="1" x14ac:dyDescent="0.2">
      <c r="A197" s="75" t="s">
        <v>134</v>
      </c>
      <c r="B197" s="32">
        <v>3557</v>
      </c>
      <c r="C197" s="76">
        <v>1</v>
      </c>
      <c r="D197" s="77" t="s">
        <v>242</v>
      </c>
      <c r="E197" s="77" t="s">
        <v>62</v>
      </c>
      <c r="F197" s="32">
        <v>1</v>
      </c>
      <c r="G197" s="35">
        <v>99.77</v>
      </c>
      <c r="H197" s="32" t="s">
        <v>65</v>
      </c>
      <c r="I197" s="78" t="s">
        <v>107</v>
      </c>
    </row>
    <row r="198" spans="1:9" x14ac:dyDescent="0.2">
      <c r="A198" s="71" t="s">
        <v>127</v>
      </c>
      <c r="B198" s="24">
        <v>5383144</v>
      </c>
      <c r="C198" s="72">
        <v>0.99994039999999995</v>
      </c>
      <c r="D198" s="73" t="s">
        <v>243</v>
      </c>
      <c r="E198" s="73" t="s">
        <v>58</v>
      </c>
      <c r="F198" s="24">
        <v>1</v>
      </c>
      <c r="G198" s="37">
        <v>99.99</v>
      </c>
      <c r="H198" s="24" t="s">
        <v>65</v>
      </c>
      <c r="I198" s="74" t="s">
        <v>89</v>
      </c>
    </row>
    <row r="199" spans="1:9" x14ac:dyDescent="0.2">
      <c r="A199" s="71" t="s">
        <v>130</v>
      </c>
      <c r="B199" s="24">
        <v>242991</v>
      </c>
      <c r="C199" s="72">
        <v>1</v>
      </c>
      <c r="D199" s="73" t="s">
        <v>243</v>
      </c>
      <c r="E199" s="73" t="s">
        <v>62</v>
      </c>
      <c r="F199" s="24">
        <v>1</v>
      </c>
      <c r="G199" s="37">
        <v>99.99</v>
      </c>
      <c r="H199" s="24" t="s">
        <v>65</v>
      </c>
      <c r="I199" s="74" t="s">
        <v>107</v>
      </c>
    </row>
    <row r="200" spans="1:9" x14ac:dyDescent="0.2">
      <c r="A200" s="71" t="s">
        <v>132</v>
      </c>
      <c r="B200" s="24">
        <v>5251</v>
      </c>
      <c r="C200" s="72">
        <v>1</v>
      </c>
      <c r="D200" s="73" t="s">
        <v>243</v>
      </c>
      <c r="E200" s="73" t="s">
        <v>62</v>
      </c>
      <c r="F200" s="24">
        <v>1</v>
      </c>
      <c r="G200" s="37">
        <v>100</v>
      </c>
      <c r="H200" s="24" t="s">
        <v>65</v>
      </c>
      <c r="I200" s="74" t="s">
        <v>105</v>
      </c>
    </row>
    <row r="201" spans="1:9" x14ac:dyDescent="0.2">
      <c r="A201" s="71" t="s">
        <v>134</v>
      </c>
      <c r="B201" s="24">
        <v>3557</v>
      </c>
      <c r="C201" s="72">
        <v>1</v>
      </c>
      <c r="D201" s="73" t="s">
        <v>243</v>
      </c>
      <c r="E201" s="73" t="s">
        <v>62</v>
      </c>
      <c r="F201" s="24">
        <v>1</v>
      </c>
      <c r="G201" s="37">
        <v>99.5</v>
      </c>
      <c r="H201" s="24" t="s">
        <v>65</v>
      </c>
      <c r="I201" s="74" t="s">
        <v>111</v>
      </c>
    </row>
    <row r="202" spans="1:9" x14ac:dyDescent="0.2">
      <c r="A202" s="71" t="s">
        <v>127</v>
      </c>
      <c r="B202" s="24">
        <v>5383144</v>
      </c>
      <c r="C202" s="72">
        <v>0.99993960000000004</v>
      </c>
      <c r="D202" s="73" t="s">
        <v>244</v>
      </c>
      <c r="E202" s="73" t="s">
        <v>58</v>
      </c>
      <c r="F202" s="24">
        <v>2</v>
      </c>
      <c r="G202" s="37">
        <v>99.95</v>
      </c>
      <c r="H202" s="24" t="s">
        <v>65</v>
      </c>
      <c r="I202" s="74" t="s">
        <v>91</v>
      </c>
    </row>
    <row r="203" spans="1:9" x14ac:dyDescent="0.2">
      <c r="A203" s="71" t="s">
        <v>130</v>
      </c>
      <c r="B203" s="24">
        <v>242991</v>
      </c>
      <c r="C203" s="72">
        <v>1</v>
      </c>
      <c r="D203" s="73" t="s">
        <v>244</v>
      </c>
      <c r="E203" s="73" t="s">
        <v>62</v>
      </c>
      <c r="F203" s="24">
        <v>1</v>
      </c>
      <c r="G203" s="37">
        <v>99.97</v>
      </c>
      <c r="H203" s="24" t="s">
        <v>65</v>
      </c>
      <c r="I203" s="74" t="s">
        <v>105</v>
      </c>
    </row>
    <row r="204" spans="1:9" x14ac:dyDescent="0.2">
      <c r="A204" s="71" t="s">
        <v>132</v>
      </c>
      <c r="B204" s="24">
        <v>5251</v>
      </c>
      <c r="C204" s="72">
        <v>1</v>
      </c>
      <c r="D204" s="73" t="s">
        <v>244</v>
      </c>
      <c r="E204" s="73" t="s">
        <v>62</v>
      </c>
      <c r="F204" s="24">
        <v>1</v>
      </c>
      <c r="G204" s="37">
        <v>99.76</v>
      </c>
      <c r="H204" s="24" t="s">
        <v>65</v>
      </c>
      <c r="I204" s="74" t="s">
        <v>110</v>
      </c>
    </row>
    <row r="205" spans="1:9" x14ac:dyDescent="0.2">
      <c r="A205" s="90" t="s">
        <v>134</v>
      </c>
      <c r="B205" s="91">
        <v>3557</v>
      </c>
      <c r="C205" s="92">
        <v>1</v>
      </c>
      <c r="D205" s="93" t="s">
        <v>244</v>
      </c>
      <c r="E205" s="93" t="s">
        <v>62</v>
      </c>
      <c r="F205" s="91">
        <v>1</v>
      </c>
      <c r="G205" s="43">
        <v>99.97</v>
      </c>
      <c r="H205" s="91" t="s">
        <v>65</v>
      </c>
      <c r="I205" s="94" t="s">
        <v>111</v>
      </c>
    </row>
    <row r="206" spans="1:9" x14ac:dyDescent="0.2">
      <c r="A206" s="111" t="s">
        <v>145</v>
      </c>
      <c r="B206" s="112"/>
      <c r="C206" s="113"/>
      <c r="D206" s="114"/>
      <c r="E206" s="114"/>
      <c r="F206" s="112"/>
      <c r="G206" s="112"/>
      <c r="H206" s="112"/>
      <c r="I206" s="115"/>
    </row>
    <row r="207" spans="1:9" x14ac:dyDescent="0.2">
      <c r="A207" s="65" t="s">
        <v>146</v>
      </c>
      <c r="B207" s="66">
        <v>6411790</v>
      </c>
      <c r="C207" s="67">
        <v>0.99997579999999997</v>
      </c>
      <c r="D207" s="68" t="s">
        <v>245</v>
      </c>
      <c r="E207" s="68" t="s">
        <v>58</v>
      </c>
      <c r="F207" s="66">
        <v>1</v>
      </c>
      <c r="G207" s="197">
        <v>99.99</v>
      </c>
      <c r="H207" s="66" t="s">
        <v>65</v>
      </c>
      <c r="I207" s="69" t="s">
        <v>89</v>
      </c>
    </row>
    <row r="208" spans="1:9" s="49" customFormat="1" x14ac:dyDescent="0.2">
      <c r="A208" s="75" t="s">
        <v>146</v>
      </c>
      <c r="B208" s="32">
        <v>6411790</v>
      </c>
      <c r="C208" s="76">
        <v>0.99997579999999997</v>
      </c>
      <c r="D208" s="77" t="s">
        <v>246</v>
      </c>
      <c r="E208" s="77" t="s">
        <v>58</v>
      </c>
      <c r="F208" s="32">
        <v>1</v>
      </c>
      <c r="G208" s="35">
        <v>99.99</v>
      </c>
      <c r="H208" s="32" t="s">
        <v>65</v>
      </c>
      <c r="I208" s="78" t="s">
        <v>89</v>
      </c>
    </row>
    <row r="209" spans="1:9" x14ac:dyDescent="0.2">
      <c r="A209" s="90" t="s">
        <v>146</v>
      </c>
      <c r="B209" s="91">
        <v>6411790</v>
      </c>
      <c r="C209" s="92">
        <v>0.99998310000000001</v>
      </c>
      <c r="D209" s="93" t="s">
        <v>247</v>
      </c>
      <c r="E209" s="93" t="s">
        <v>58</v>
      </c>
      <c r="F209" s="91">
        <v>1</v>
      </c>
      <c r="G209" s="43">
        <v>99.99</v>
      </c>
      <c r="H209" s="91" t="s">
        <v>65</v>
      </c>
      <c r="I209" s="94" t="s">
        <v>89</v>
      </c>
    </row>
    <row r="210" spans="1:9" x14ac:dyDescent="0.2">
      <c r="A210" s="111" t="s">
        <v>150</v>
      </c>
      <c r="B210" s="112"/>
      <c r="C210" s="113"/>
      <c r="D210" s="114"/>
      <c r="E210" s="114"/>
      <c r="F210" s="112"/>
      <c r="G210" s="112"/>
      <c r="H210" s="112"/>
      <c r="I210" s="115"/>
    </row>
    <row r="211" spans="1:9" s="49" customFormat="1" x14ac:dyDescent="0.2">
      <c r="A211" s="80" t="s">
        <v>151</v>
      </c>
      <c r="B211" s="81">
        <v>4783414</v>
      </c>
      <c r="C211" s="82">
        <v>1</v>
      </c>
      <c r="D211" s="83" t="s">
        <v>248</v>
      </c>
      <c r="E211" s="83" t="s">
        <v>58</v>
      </c>
      <c r="F211" s="81">
        <v>1</v>
      </c>
      <c r="G211" s="238">
        <v>99.99</v>
      </c>
      <c r="H211" s="81" t="s">
        <v>65</v>
      </c>
      <c r="I211" s="84" t="s">
        <v>89</v>
      </c>
    </row>
    <row r="212" spans="1:9" s="49" customFormat="1" x14ac:dyDescent="0.2">
      <c r="A212" s="75" t="s">
        <v>154</v>
      </c>
      <c r="B212" s="32">
        <v>217128</v>
      </c>
      <c r="C212" s="76">
        <v>1</v>
      </c>
      <c r="D212" s="77" t="s">
        <v>248</v>
      </c>
      <c r="E212" s="77" t="s">
        <v>62</v>
      </c>
      <c r="F212" s="32">
        <v>1</v>
      </c>
      <c r="G212" s="35">
        <v>99.99</v>
      </c>
      <c r="H212" s="32" t="s">
        <v>65</v>
      </c>
      <c r="I212" s="78" t="s">
        <v>107</v>
      </c>
    </row>
    <row r="213" spans="1:9" x14ac:dyDescent="0.2">
      <c r="A213" s="71" t="s">
        <v>151</v>
      </c>
      <c r="B213" s="24">
        <v>4783414</v>
      </c>
      <c r="C213" s="72">
        <v>1</v>
      </c>
      <c r="D213" s="73" t="s">
        <v>249</v>
      </c>
      <c r="E213" s="73" t="s">
        <v>58</v>
      </c>
      <c r="F213" s="24">
        <v>1</v>
      </c>
      <c r="G213" s="37">
        <v>99.99</v>
      </c>
      <c r="H213" s="24" t="s">
        <v>65</v>
      </c>
      <c r="I213" s="74" t="s">
        <v>107</v>
      </c>
    </row>
    <row r="214" spans="1:9" x14ac:dyDescent="0.2">
      <c r="A214" s="71" t="s">
        <v>154</v>
      </c>
      <c r="B214" s="24">
        <v>217128</v>
      </c>
      <c r="C214" s="72">
        <v>0.99820379999999997</v>
      </c>
      <c r="D214" s="73" t="s">
        <v>249</v>
      </c>
      <c r="E214" s="73" t="s">
        <v>62</v>
      </c>
      <c r="F214" s="24">
        <v>1</v>
      </c>
      <c r="G214" s="37">
        <v>99.98</v>
      </c>
      <c r="H214" s="24" t="s">
        <v>59</v>
      </c>
      <c r="I214" s="74" t="s">
        <v>89</v>
      </c>
    </row>
    <row r="215" spans="1:9" x14ac:dyDescent="0.2">
      <c r="A215" s="71" t="s">
        <v>151</v>
      </c>
      <c r="B215" s="24">
        <v>4783414</v>
      </c>
      <c r="C215" s="72">
        <v>1</v>
      </c>
      <c r="D215" s="73" t="s">
        <v>250</v>
      </c>
      <c r="E215" s="73" t="s">
        <v>58</v>
      </c>
      <c r="F215" s="24">
        <v>2</v>
      </c>
      <c r="G215" s="37">
        <v>99.93</v>
      </c>
      <c r="H215" s="24" t="s">
        <v>65</v>
      </c>
      <c r="I215" s="74" t="s">
        <v>91</v>
      </c>
    </row>
    <row r="216" spans="1:9" x14ac:dyDescent="0.2">
      <c r="A216" s="90" t="s">
        <v>154</v>
      </c>
      <c r="B216" s="91">
        <v>217128</v>
      </c>
      <c r="C216" s="92">
        <v>1</v>
      </c>
      <c r="D216" s="93" t="s">
        <v>250</v>
      </c>
      <c r="E216" s="93" t="s">
        <v>62</v>
      </c>
      <c r="F216" s="91">
        <v>1</v>
      </c>
      <c r="G216" s="43">
        <v>99.99</v>
      </c>
      <c r="H216" s="91" t="s">
        <v>65</v>
      </c>
      <c r="I216" s="94" t="s">
        <v>105</v>
      </c>
    </row>
    <row r="218" spans="1:9" x14ac:dyDescent="0.2">
      <c r="A218" s="275" t="s">
        <v>251</v>
      </c>
      <c r="B218" s="275"/>
      <c r="C218" s="275"/>
      <c r="D218" s="275"/>
      <c r="E218" s="275"/>
      <c r="F218" s="275"/>
      <c r="G218" s="275"/>
      <c r="H218" s="275"/>
      <c r="I218" s="275"/>
    </row>
    <row r="219" spans="1:9" x14ac:dyDescent="0.2">
      <c r="A219" s="55" t="s">
        <v>47</v>
      </c>
      <c r="B219" s="56" t="s">
        <v>48</v>
      </c>
      <c r="C219" s="57" t="s">
        <v>49</v>
      </c>
      <c r="D219" s="58" t="s">
        <v>50</v>
      </c>
      <c r="E219" s="58" t="s">
        <v>51</v>
      </c>
      <c r="F219" s="56" t="s">
        <v>41</v>
      </c>
      <c r="G219" s="56"/>
      <c r="H219" s="56"/>
      <c r="I219" s="59" t="s">
        <v>54</v>
      </c>
    </row>
    <row r="220" spans="1:9" x14ac:dyDescent="0.2">
      <c r="A220" s="143" t="s">
        <v>55</v>
      </c>
      <c r="B220" s="144"/>
      <c r="C220" s="145"/>
      <c r="D220" s="146"/>
      <c r="E220" s="146"/>
      <c r="F220" s="144"/>
      <c r="G220" s="144"/>
      <c r="H220" s="144"/>
      <c r="I220" s="147"/>
    </row>
    <row r="221" spans="1:9" x14ac:dyDescent="0.2">
      <c r="A221" s="65" t="s">
        <v>56</v>
      </c>
      <c r="B221" s="66">
        <v>2894753</v>
      </c>
      <c r="C221" s="67">
        <v>0.97428859999999995</v>
      </c>
      <c r="D221" s="68" t="s">
        <v>252</v>
      </c>
      <c r="E221" s="68" t="s">
        <v>58</v>
      </c>
      <c r="F221" s="66">
        <v>36</v>
      </c>
      <c r="G221" s="197">
        <v>98.37</v>
      </c>
      <c r="H221" s="66" t="s">
        <v>59</v>
      </c>
      <c r="I221" s="69" t="s">
        <v>253</v>
      </c>
    </row>
    <row r="222" spans="1:9" x14ac:dyDescent="0.2">
      <c r="A222" s="71" t="s">
        <v>61</v>
      </c>
      <c r="B222" s="24">
        <v>257779</v>
      </c>
      <c r="C222" s="72">
        <v>0.94412649999999998</v>
      </c>
      <c r="D222" s="73" t="s">
        <v>252</v>
      </c>
      <c r="E222" s="73" t="s">
        <v>62</v>
      </c>
      <c r="F222" s="24">
        <v>10</v>
      </c>
      <c r="G222" s="37">
        <v>99.83</v>
      </c>
      <c r="H222" s="24" t="s">
        <v>59</v>
      </c>
      <c r="I222" s="74" t="s">
        <v>254</v>
      </c>
    </row>
    <row r="223" spans="1:9" x14ac:dyDescent="0.2">
      <c r="A223" s="71" t="s">
        <v>64</v>
      </c>
      <c r="B223" s="24">
        <v>32806</v>
      </c>
      <c r="C223" s="72">
        <v>1</v>
      </c>
      <c r="D223" s="73" t="s">
        <v>252</v>
      </c>
      <c r="E223" s="73" t="s">
        <v>62</v>
      </c>
      <c r="F223" s="24">
        <v>1</v>
      </c>
      <c r="G223" s="37">
        <v>99.97</v>
      </c>
      <c r="H223" s="24" t="s">
        <v>65</v>
      </c>
      <c r="I223" s="74" t="s">
        <v>105</v>
      </c>
    </row>
    <row r="224" spans="1:9" x14ac:dyDescent="0.2">
      <c r="A224" s="71" t="s">
        <v>67</v>
      </c>
      <c r="B224" s="24">
        <v>6269</v>
      </c>
      <c r="C224" s="72">
        <v>0.99042909999999995</v>
      </c>
      <c r="D224" s="73" t="s">
        <v>252</v>
      </c>
      <c r="E224" s="73" t="s">
        <v>62</v>
      </c>
      <c r="F224" s="24">
        <v>1</v>
      </c>
      <c r="G224" s="37">
        <v>100</v>
      </c>
      <c r="H224" s="24" t="s">
        <v>65</v>
      </c>
      <c r="I224" s="74" t="s">
        <v>255</v>
      </c>
    </row>
    <row r="225" spans="1:9" x14ac:dyDescent="0.2">
      <c r="A225" s="71" t="s">
        <v>69</v>
      </c>
      <c r="B225" s="24">
        <v>6215</v>
      </c>
      <c r="C225" s="72">
        <v>1</v>
      </c>
      <c r="D225" s="73" t="s">
        <v>252</v>
      </c>
      <c r="E225" s="73" t="s">
        <v>62</v>
      </c>
      <c r="F225" s="24">
        <v>1</v>
      </c>
      <c r="G225" s="37">
        <v>99.81</v>
      </c>
      <c r="H225" s="24" t="s">
        <v>65</v>
      </c>
      <c r="I225" s="74" t="s">
        <v>256</v>
      </c>
    </row>
    <row r="226" spans="1:9" x14ac:dyDescent="0.2">
      <c r="A226" s="71" t="s">
        <v>71</v>
      </c>
      <c r="B226" s="24">
        <v>4590</v>
      </c>
      <c r="C226" s="72">
        <v>1</v>
      </c>
      <c r="D226" s="73" t="s">
        <v>252</v>
      </c>
      <c r="E226" s="73" t="s">
        <v>62</v>
      </c>
      <c r="F226" s="24">
        <v>1</v>
      </c>
      <c r="G226" s="37">
        <v>99.92</v>
      </c>
      <c r="H226" s="24" t="s">
        <v>65</v>
      </c>
      <c r="I226" s="74" t="s">
        <v>257</v>
      </c>
    </row>
    <row r="227" spans="1:9" x14ac:dyDescent="0.2">
      <c r="A227" s="71" t="s">
        <v>56</v>
      </c>
      <c r="B227" s="24">
        <v>2894753</v>
      </c>
      <c r="C227" s="72">
        <v>0.99116919999999997</v>
      </c>
      <c r="D227" s="73" t="s">
        <v>258</v>
      </c>
      <c r="E227" s="73" t="s">
        <v>58</v>
      </c>
      <c r="F227" s="24">
        <v>19</v>
      </c>
      <c r="G227" s="37">
        <v>98.37</v>
      </c>
      <c r="H227" s="24" t="s">
        <v>59</v>
      </c>
      <c r="I227" s="74" t="s">
        <v>259</v>
      </c>
    </row>
    <row r="228" spans="1:9" x14ac:dyDescent="0.2">
      <c r="A228" s="71" t="s">
        <v>61</v>
      </c>
      <c r="B228" s="24">
        <v>257779</v>
      </c>
      <c r="C228" s="72">
        <v>1</v>
      </c>
      <c r="D228" s="73" t="s">
        <v>258</v>
      </c>
      <c r="E228" s="73" t="s">
        <v>62</v>
      </c>
      <c r="F228" s="24">
        <v>2</v>
      </c>
      <c r="G228" s="37">
        <v>99.88</v>
      </c>
      <c r="H228" s="24" t="s">
        <v>59</v>
      </c>
      <c r="I228" s="74" t="s">
        <v>260</v>
      </c>
    </row>
    <row r="229" spans="1:9" x14ac:dyDescent="0.2">
      <c r="A229" s="71" t="s">
        <v>64</v>
      </c>
      <c r="B229" s="24">
        <v>32806</v>
      </c>
      <c r="C229" s="72">
        <v>0.99990860000000004</v>
      </c>
      <c r="D229" s="73" t="s">
        <v>258</v>
      </c>
      <c r="E229" s="73" t="s">
        <v>62</v>
      </c>
      <c r="F229" s="24">
        <v>1</v>
      </c>
      <c r="G229" s="37">
        <v>99.96</v>
      </c>
      <c r="H229" s="24" t="s">
        <v>65</v>
      </c>
      <c r="I229" s="74" t="s">
        <v>89</v>
      </c>
    </row>
    <row r="230" spans="1:9" x14ac:dyDescent="0.2">
      <c r="A230" s="71" t="s">
        <v>67</v>
      </c>
      <c r="B230" s="24">
        <v>6269</v>
      </c>
      <c r="C230" s="72">
        <v>1</v>
      </c>
      <c r="D230" s="73" t="s">
        <v>258</v>
      </c>
      <c r="E230" s="73" t="s">
        <v>62</v>
      </c>
      <c r="F230" s="24">
        <v>1</v>
      </c>
      <c r="G230" s="37">
        <v>99.89</v>
      </c>
      <c r="H230" s="24" t="s">
        <v>65</v>
      </c>
      <c r="I230" s="74" t="s">
        <v>261</v>
      </c>
    </row>
    <row r="231" spans="1:9" x14ac:dyDescent="0.2">
      <c r="A231" s="71" t="s">
        <v>69</v>
      </c>
      <c r="B231" s="24">
        <v>6215</v>
      </c>
      <c r="C231" s="72">
        <v>1</v>
      </c>
      <c r="D231" s="73" t="s">
        <v>258</v>
      </c>
      <c r="E231" s="73" t="s">
        <v>62</v>
      </c>
      <c r="F231" s="24">
        <v>3</v>
      </c>
      <c r="G231" s="37">
        <v>99.89</v>
      </c>
      <c r="H231" s="24" t="s">
        <v>59</v>
      </c>
      <c r="I231" s="74" t="s">
        <v>262</v>
      </c>
    </row>
    <row r="232" spans="1:9" x14ac:dyDescent="0.2">
      <c r="A232" s="71" t="s">
        <v>71</v>
      </c>
      <c r="B232" s="24">
        <v>4590</v>
      </c>
      <c r="C232" s="72">
        <v>1</v>
      </c>
      <c r="D232" s="73" t="s">
        <v>258</v>
      </c>
      <c r="E232" s="73" t="s">
        <v>62</v>
      </c>
      <c r="F232" s="24">
        <v>1</v>
      </c>
      <c r="G232" s="37">
        <v>99.98</v>
      </c>
      <c r="H232" s="24" t="s">
        <v>65</v>
      </c>
      <c r="I232" s="74" t="s">
        <v>84</v>
      </c>
    </row>
    <row r="233" spans="1:9" s="49" customFormat="1" x14ac:dyDescent="0.2">
      <c r="A233" s="75" t="s">
        <v>56</v>
      </c>
      <c r="B233" s="32">
        <v>2894753</v>
      </c>
      <c r="C233" s="76">
        <v>0.99838229999999994</v>
      </c>
      <c r="D233" s="77" t="s">
        <v>263</v>
      </c>
      <c r="E233" s="77" t="s">
        <v>58</v>
      </c>
      <c r="F233" s="32">
        <v>8</v>
      </c>
      <c r="G233" s="35">
        <v>97.73</v>
      </c>
      <c r="H233" s="32" t="s">
        <v>59</v>
      </c>
      <c r="I233" s="78" t="s">
        <v>264</v>
      </c>
    </row>
    <row r="234" spans="1:9" s="49" customFormat="1" x14ac:dyDescent="0.2">
      <c r="A234" s="75" t="s">
        <v>61</v>
      </c>
      <c r="B234" s="32">
        <v>257779</v>
      </c>
      <c r="C234" s="76">
        <v>1</v>
      </c>
      <c r="D234" s="77" t="s">
        <v>263</v>
      </c>
      <c r="E234" s="77" t="s">
        <v>62</v>
      </c>
      <c r="F234" s="32">
        <v>2</v>
      </c>
      <c r="G234" s="35">
        <v>97.71</v>
      </c>
      <c r="H234" s="32" t="s">
        <v>59</v>
      </c>
      <c r="I234" s="78" t="s">
        <v>265</v>
      </c>
    </row>
    <row r="235" spans="1:9" s="49" customFormat="1" x14ac:dyDescent="0.2">
      <c r="A235" s="75" t="s">
        <v>64</v>
      </c>
      <c r="B235" s="32">
        <v>32806</v>
      </c>
      <c r="C235" s="76">
        <v>1</v>
      </c>
      <c r="D235" s="77" t="s">
        <v>263</v>
      </c>
      <c r="E235" s="77" t="s">
        <v>62</v>
      </c>
      <c r="F235" s="32">
        <v>1</v>
      </c>
      <c r="G235" s="35">
        <v>99.99</v>
      </c>
      <c r="H235" s="32" t="s">
        <v>65</v>
      </c>
      <c r="I235" s="78" t="s">
        <v>212</v>
      </c>
    </row>
    <row r="236" spans="1:9" s="49" customFormat="1" x14ac:dyDescent="0.2">
      <c r="A236" s="75" t="s">
        <v>67</v>
      </c>
      <c r="B236" s="32">
        <v>6269</v>
      </c>
      <c r="C236" s="76">
        <v>1</v>
      </c>
      <c r="D236" s="77" t="s">
        <v>263</v>
      </c>
      <c r="E236" s="77" t="s">
        <v>62</v>
      </c>
      <c r="F236" s="32">
        <v>1</v>
      </c>
      <c r="G236" s="35">
        <v>99.9</v>
      </c>
      <c r="H236" s="32" t="s">
        <v>65</v>
      </c>
      <c r="I236" s="78" t="s">
        <v>187</v>
      </c>
    </row>
    <row r="237" spans="1:9" s="49" customFormat="1" x14ac:dyDescent="0.2">
      <c r="A237" s="75" t="s">
        <v>69</v>
      </c>
      <c r="B237" s="32">
        <v>6215</v>
      </c>
      <c r="C237" s="76">
        <v>1</v>
      </c>
      <c r="D237" s="77" t="s">
        <v>263</v>
      </c>
      <c r="E237" s="77" t="s">
        <v>62</v>
      </c>
      <c r="F237" s="32">
        <v>1</v>
      </c>
      <c r="G237" s="35">
        <v>99.09</v>
      </c>
      <c r="H237" s="32" t="s">
        <v>65</v>
      </c>
      <c r="I237" s="78" t="s">
        <v>230</v>
      </c>
    </row>
    <row r="238" spans="1:9" s="49" customFormat="1" x14ac:dyDescent="0.2">
      <c r="A238" s="105" t="s">
        <v>71</v>
      </c>
      <c r="B238" s="106">
        <v>4590</v>
      </c>
      <c r="C238" s="107">
        <v>1</v>
      </c>
      <c r="D238" s="108" t="s">
        <v>263</v>
      </c>
      <c r="E238" s="108" t="s">
        <v>62</v>
      </c>
      <c r="F238" s="106">
        <v>1</v>
      </c>
      <c r="G238" s="41">
        <v>99.86</v>
      </c>
      <c r="H238" s="106" t="s">
        <v>65</v>
      </c>
      <c r="I238" s="109" t="s">
        <v>218</v>
      </c>
    </row>
    <row r="239" spans="1:9" x14ac:dyDescent="0.2">
      <c r="A239" s="143" t="s">
        <v>86</v>
      </c>
      <c r="B239" s="144"/>
      <c r="C239" s="145"/>
      <c r="D239" s="146"/>
      <c r="E239" s="146"/>
      <c r="F239" s="144"/>
      <c r="G239" s="144"/>
      <c r="H239" s="144"/>
      <c r="I239" s="147"/>
    </row>
    <row r="240" spans="1:9" x14ac:dyDescent="0.2">
      <c r="A240" s="65" t="s">
        <v>87</v>
      </c>
      <c r="B240" s="66">
        <v>2115516</v>
      </c>
      <c r="C240" s="67">
        <v>3.8812300000000001E-2</v>
      </c>
      <c r="D240" s="68" t="s">
        <v>266</v>
      </c>
      <c r="E240" s="68" t="s">
        <v>58</v>
      </c>
      <c r="F240" s="66">
        <v>21</v>
      </c>
      <c r="G240" s="197">
        <v>99.04</v>
      </c>
      <c r="H240" s="66" t="s">
        <v>59</v>
      </c>
      <c r="I240" s="69" t="s">
        <v>267</v>
      </c>
    </row>
    <row r="241" spans="1:9" x14ac:dyDescent="0.2">
      <c r="A241" s="71" t="s">
        <v>87</v>
      </c>
      <c r="B241" s="24">
        <v>2115516</v>
      </c>
      <c r="C241" s="72">
        <v>1.8875800000000002E-2</v>
      </c>
      <c r="D241" s="73" t="s">
        <v>268</v>
      </c>
      <c r="E241" s="73" t="s">
        <v>58</v>
      </c>
      <c r="F241" s="24">
        <v>12</v>
      </c>
      <c r="G241" s="37">
        <v>99.45</v>
      </c>
      <c r="H241" s="24" t="s">
        <v>59</v>
      </c>
      <c r="I241" s="74" t="s">
        <v>269</v>
      </c>
    </row>
    <row r="242" spans="1:9" s="49" customFormat="1" x14ac:dyDescent="0.2">
      <c r="A242" s="105" t="s">
        <v>87</v>
      </c>
      <c r="B242" s="106">
        <v>2115516</v>
      </c>
      <c r="C242" s="107">
        <v>2.1424599999999999E-2</v>
      </c>
      <c r="D242" s="108" t="s">
        <v>270</v>
      </c>
      <c r="E242" s="108" t="s">
        <v>58</v>
      </c>
      <c r="F242" s="106">
        <v>12</v>
      </c>
      <c r="G242" s="41">
        <v>98.29</v>
      </c>
      <c r="H242" s="106" t="s">
        <v>59</v>
      </c>
      <c r="I242" s="109" t="s">
        <v>269</v>
      </c>
    </row>
    <row r="243" spans="1:9" s="116" customFormat="1" x14ac:dyDescent="0.2">
      <c r="A243" s="143" t="s">
        <v>93</v>
      </c>
      <c r="B243" s="144"/>
      <c r="C243" s="145"/>
      <c r="D243" s="146"/>
      <c r="E243" s="146"/>
      <c r="F243" s="144"/>
      <c r="G243" s="144"/>
      <c r="H243" s="144"/>
      <c r="I243" s="147"/>
    </row>
    <row r="244" spans="1:9" s="49" customFormat="1" x14ac:dyDescent="0.2">
      <c r="A244" s="80" t="s">
        <v>94</v>
      </c>
      <c r="B244" s="81">
        <v>2073338</v>
      </c>
      <c r="C244" s="82">
        <v>1</v>
      </c>
      <c r="D244" s="83" t="s">
        <v>271</v>
      </c>
      <c r="E244" s="83" t="s">
        <v>58</v>
      </c>
      <c r="F244" s="81">
        <v>1</v>
      </c>
      <c r="G244" s="238">
        <v>99.99</v>
      </c>
      <c r="H244" s="81" t="s">
        <v>65</v>
      </c>
      <c r="I244" s="84" t="s">
        <v>89</v>
      </c>
    </row>
    <row r="245" spans="1:9" x14ac:dyDescent="0.2">
      <c r="A245" s="71" t="s">
        <v>94</v>
      </c>
      <c r="B245" s="24">
        <v>2073338</v>
      </c>
      <c r="C245" s="72">
        <v>0.99999950000000004</v>
      </c>
      <c r="D245" s="73" t="s">
        <v>272</v>
      </c>
      <c r="E245" s="73" t="s">
        <v>58</v>
      </c>
      <c r="F245" s="24">
        <v>1</v>
      </c>
      <c r="G245" s="37">
        <v>99.99</v>
      </c>
      <c r="H245" s="24" t="s">
        <v>65</v>
      </c>
      <c r="I245" s="74" t="s">
        <v>89</v>
      </c>
    </row>
    <row r="246" spans="1:9" x14ac:dyDescent="0.2">
      <c r="A246" s="90" t="s">
        <v>94</v>
      </c>
      <c r="B246" s="91">
        <v>2073338</v>
      </c>
      <c r="C246" s="92">
        <v>1</v>
      </c>
      <c r="D246" s="93" t="s">
        <v>273</v>
      </c>
      <c r="E246" s="93" t="s">
        <v>58</v>
      </c>
      <c r="F246" s="91">
        <v>1</v>
      </c>
      <c r="G246" s="43">
        <v>99.99</v>
      </c>
      <c r="H246" s="91" t="s">
        <v>65</v>
      </c>
      <c r="I246" s="94" t="s">
        <v>89</v>
      </c>
    </row>
    <row r="247" spans="1:9" x14ac:dyDescent="0.2">
      <c r="A247" s="148" t="s">
        <v>101</v>
      </c>
      <c r="B247" s="149"/>
      <c r="C247" s="150"/>
      <c r="D247" s="151"/>
      <c r="E247" s="151"/>
      <c r="F247" s="149"/>
      <c r="G247" s="149"/>
      <c r="H247" s="149"/>
      <c r="I247" s="152"/>
    </row>
    <row r="248" spans="1:9" x14ac:dyDescent="0.2">
      <c r="A248" s="65" t="s">
        <v>102</v>
      </c>
      <c r="B248" s="66">
        <v>2836673</v>
      </c>
      <c r="C248" s="67">
        <v>0.99771209999999999</v>
      </c>
      <c r="D248" s="68" t="s">
        <v>274</v>
      </c>
      <c r="E248" s="68" t="s">
        <v>58</v>
      </c>
      <c r="F248" s="66">
        <v>5</v>
      </c>
      <c r="G248" s="197">
        <v>98.77</v>
      </c>
      <c r="H248" s="66" t="s">
        <v>59</v>
      </c>
      <c r="I248" s="69" t="s">
        <v>275</v>
      </c>
    </row>
    <row r="249" spans="1:9" x14ac:dyDescent="0.2">
      <c r="A249" s="71" t="s">
        <v>104</v>
      </c>
      <c r="B249" s="24">
        <v>49818</v>
      </c>
      <c r="C249" s="72">
        <v>1</v>
      </c>
      <c r="D249" s="73" t="s">
        <v>274</v>
      </c>
      <c r="E249" s="73" t="s">
        <v>62</v>
      </c>
      <c r="F249" s="24">
        <v>1</v>
      </c>
      <c r="G249" s="37">
        <v>99.99</v>
      </c>
      <c r="H249" s="24" t="s">
        <v>65</v>
      </c>
      <c r="I249" s="74" t="s">
        <v>125</v>
      </c>
    </row>
    <row r="250" spans="1:9" x14ac:dyDescent="0.2">
      <c r="A250" s="71" t="s">
        <v>106</v>
      </c>
      <c r="B250" s="24">
        <v>3513</v>
      </c>
      <c r="C250" s="72">
        <v>1</v>
      </c>
      <c r="D250" s="73" t="s">
        <v>274</v>
      </c>
      <c r="E250" s="73" t="s">
        <v>62</v>
      </c>
      <c r="F250" s="24">
        <v>1</v>
      </c>
      <c r="G250" s="37">
        <v>98.38</v>
      </c>
      <c r="H250" s="24" t="s">
        <v>65</v>
      </c>
      <c r="I250" s="74" t="s">
        <v>212</v>
      </c>
    </row>
    <row r="251" spans="1:9" s="49" customFormat="1" x14ac:dyDescent="0.2">
      <c r="A251" s="75" t="s">
        <v>102</v>
      </c>
      <c r="B251" s="32">
        <v>2836673</v>
      </c>
      <c r="C251" s="76">
        <v>1</v>
      </c>
      <c r="D251" s="77" t="s">
        <v>276</v>
      </c>
      <c r="E251" s="77" t="s">
        <v>58</v>
      </c>
      <c r="F251" s="32">
        <v>1</v>
      </c>
      <c r="G251" s="35">
        <v>99.99</v>
      </c>
      <c r="H251" s="32" t="s">
        <v>59</v>
      </c>
      <c r="I251" s="78" t="s">
        <v>89</v>
      </c>
    </row>
    <row r="252" spans="1:9" s="49" customFormat="1" x14ac:dyDescent="0.2">
      <c r="A252" s="75" t="s">
        <v>104</v>
      </c>
      <c r="B252" s="32">
        <v>49818</v>
      </c>
      <c r="C252" s="76">
        <v>1</v>
      </c>
      <c r="D252" s="77" t="s">
        <v>276</v>
      </c>
      <c r="E252" s="77" t="s">
        <v>62</v>
      </c>
      <c r="F252" s="32">
        <v>1</v>
      </c>
      <c r="G252" s="35">
        <v>99.99</v>
      </c>
      <c r="H252" s="32" t="s">
        <v>65</v>
      </c>
      <c r="I252" s="78" t="s">
        <v>105</v>
      </c>
    </row>
    <row r="253" spans="1:9" s="49" customFormat="1" x14ac:dyDescent="0.2">
      <c r="A253" s="75" t="s">
        <v>106</v>
      </c>
      <c r="B253" s="32">
        <v>3513</v>
      </c>
      <c r="C253" s="76">
        <v>1</v>
      </c>
      <c r="D253" s="77" t="s">
        <v>276</v>
      </c>
      <c r="E253" s="77" t="s">
        <v>62</v>
      </c>
      <c r="F253" s="32">
        <v>1</v>
      </c>
      <c r="G253" s="35">
        <v>99.99</v>
      </c>
      <c r="H253" s="32" t="s">
        <v>65</v>
      </c>
      <c r="I253" s="78" t="s">
        <v>107</v>
      </c>
    </row>
    <row r="254" spans="1:9" x14ac:dyDescent="0.2">
      <c r="A254" s="71" t="s">
        <v>102</v>
      </c>
      <c r="B254" s="24">
        <v>2836673</v>
      </c>
      <c r="C254" s="72">
        <v>0.99654279999999995</v>
      </c>
      <c r="D254" s="73" t="s">
        <v>277</v>
      </c>
      <c r="E254" s="73" t="s">
        <v>58</v>
      </c>
      <c r="F254" s="24">
        <v>11</v>
      </c>
      <c r="G254" s="37">
        <v>99.99</v>
      </c>
      <c r="H254" s="24" t="s">
        <v>59</v>
      </c>
      <c r="I254" s="74" t="s">
        <v>278</v>
      </c>
    </row>
    <row r="255" spans="1:9" x14ac:dyDescent="0.2">
      <c r="A255" s="71" t="s">
        <v>104</v>
      </c>
      <c r="B255" s="24">
        <v>49818</v>
      </c>
      <c r="C255" s="72">
        <v>1</v>
      </c>
      <c r="D255" s="73" t="s">
        <v>277</v>
      </c>
      <c r="E255" s="73" t="s">
        <v>62</v>
      </c>
      <c r="F255" s="24">
        <v>1</v>
      </c>
      <c r="G255" s="37">
        <v>99.99</v>
      </c>
      <c r="H255" s="24" t="s">
        <v>65</v>
      </c>
      <c r="I255" s="74" t="s">
        <v>279</v>
      </c>
    </row>
    <row r="256" spans="1:9" x14ac:dyDescent="0.2">
      <c r="A256" s="90" t="s">
        <v>106</v>
      </c>
      <c r="B256" s="91">
        <v>3513</v>
      </c>
      <c r="C256" s="92">
        <v>1</v>
      </c>
      <c r="D256" s="93" t="s">
        <v>277</v>
      </c>
      <c r="E256" s="93" t="s">
        <v>62</v>
      </c>
      <c r="F256" s="91">
        <v>2</v>
      </c>
      <c r="G256" s="43">
        <v>99.87</v>
      </c>
      <c r="H256" s="91" t="s">
        <v>65</v>
      </c>
      <c r="I256" s="94" t="s">
        <v>280</v>
      </c>
    </row>
    <row r="257" spans="1:9" x14ac:dyDescent="0.2">
      <c r="A257" s="143" t="s">
        <v>113</v>
      </c>
      <c r="B257" s="144"/>
      <c r="C257" s="145"/>
      <c r="D257" s="146"/>
      <c r="E257" s="146"/>
      <c r="F257" s="144"/>
      <c r="G257" s="144"/>
      <c r="H257" s="144"/>
      <c r="I257" s="147"/>
    </row>
    <row r="258" spans="1:9" x14ac:dyDescent="0.2">
      <c r="A258" s="65" t="s">
        <v>114</v>
      </c>
      <c r="B258" s="66">
        <v>3728853</v>
      </c>
      <c r="C258" s="67">
        <v>0.99997000000000003</v>
      </c>
      <c r="D258" s="68" t="s">
        <v>281</v>
      </c>
      <c r="E258" s="68" t="s">
        <v>58</v>
      </c>
      <c r="F258" s="66">
        <v>1</v>
      </c>
      <c r="G258" s="197">
        <v>99.99</v>
      </c>
      <c r="H258" s="66" t="s">
        <v>65</v>
      </c>
      <c r="I258" s="69" t="s">
        <v>89</v>
      </c>
    </row>
    <row r="259" spans="1:9" x14ac:dyDescent="0.2">
      <c r="A259" s="71" t="s">
        <v>117</v>
      </c>
      <c r="B259" s="24">
        <v>9120</v>
      </c>
      <c r="C259" s="72">
        <v>1</v>
      </c>
      <c r="D259" s="73" t="s">
        <v>281</v>
      </c>
      <c r="E259" s="73" t="s">
        <v>62</v>
      </c>
      <c r="F259" s="24">
        <v>1</v>
      </c>
      <c r="G259" s="37">
        <v>100</v>
      </c>
      <c r="H259" s="24" t="s">
        <v>65</v>
      </c>
      <c r="I259" s="74" t="s">
        <v>105</v>
      </c>
    </row>
    <row r="260" spans="1:9" x14ac:dyDescent="0.2">
      <c r="A260" s="71" t="s">
        <v>119</v>
      </c>
      <c r="B260" s="24">
        <v>6259</v>
      </c>
      <c r="C260" s="72">
        <v>1</v>
      </c>
      <c r="D260" s="73" t="s">
        <v>281</v>
      </c>
      <c r="E260" s="73" t="s">
        <v>62</v>
      </c>
      <c r="F260" s="24">
        <v>1</v>
      </c>
      <c r="G260" s="37">
        <v>99.99</v>
      </c>
      <c r="H260" s="24" t="s">
        <v>65</v>
      </c>
      <c r="I260" s="74" t="s">
        <v>107</v>
      </c>
    </row>
    <row r="261" spans="1:9" s="49" customFormat="1" x14ac:dyDescent="0.2">
      <c r="A261" s="75" t="s">
        <v>114</v>
      </c>
      <c r="B261" s="32">
        <v>3728853</v>
      </c>
      <c r="C261" s="76">
        <v>0.99997000000000003</v>
      </c>
      <c r="D261" s="77" t="s">
        <v>282</v>
      </c>
      <c r="E261" s="77" t="s">
        <v>58</v>
      </c>
      <c r="F261" s="32">
        <v>1</v>
      </c>
      <c r="G261" s="35">
        <v>99.99</v>
      </c>
      <c r="H261" s="32" t="s">
        <v>65</v>
      </c>
      <c r="I261" s="78" t="s">
        <v>89</v>
      </c>
    </row>
    <row r="262" spans="1:9" s="49" customFormat="1" x14ac:dyDescent="0.2">
      <c r="A262" s="75" t="s">
        <v>117</v>
      </c>
      <c r="B262" s="32">
        <v>9120</v>
      </c>
      <c r="C262" s="76">
        <v>1</v>
      </c>
      <c r="D262" s="77" t="s">
        <v>282</v>
      </c>
      <c r="E262" s="77" t="s">
        <v>62</v>
      </c>
      <c r="F262" s="32">
        <v>1</v>
      </c>
      <c r="G262" s="35">
        <v>99.99</v>
      </c>
      <c r="H262" s="32" t="s">
        <v>65</v>
      </c>
      <c r="I262" s="78" t="s">
        <v>105</v>
      </c>
    </row>
    <row r="263" spans="1:9" s="49" customFormat="1" x14ac:dyDescent="0.2">
      <c r="A263" s="75" t="s">
        <v>119</v>
      </c>
      <c r="B263" s="32">
        <v>6259</v>
      </c>
      <c r="C263" s="76">
        <v>1</v>
      </c>
      <c r="D263" s="77" t="s">
        <v>282</v>
      </c>
      <c r="E263" s="77" t="s">
        <v>62</v>
      </c>
      <c r="F263" s="32">
        <v>1</v>
      </c>
      <c r="G263" s="35">
        <v>100</v>
      </c>
      <c r="H263" s="32" t="s">
        <v>65</v>
      </c>
      <c r="I263" s="78" t="s">
        <v>107</v>
      </c>
    </row>
    <row r="264" spans="1:9" x14ac:dyDescent="0.2">
      <c r="A264" s="71" t="s">
        <v>114</v>
      </c>
      <c r="B264" s="24">
        <v>3728853</v>
      </c>
      <c r="C264" s="72">
        <v>0.9999692</v>
      </c>
      <c r="D264" s="73" t="s">
        <v>283</v>
      </c>
      <c r="E264" s="73" t="s">
        <v>58</v>
      </c>
      <c r="F264" s="24">
        <v>1</v>
      </c>
      <c r="G264" s="37">
        <v>99.99</v>
      </c>
      <c r="H264" s="24" t="s">
        <v>65</v>
      </c>
      <c r="I264" s="74" t="s">
        <v>89</v>
      </c>
    </row>
    <row r="265" spans="1:9" x14ac:dyDescent="0.2">
      <c r="A265" s="71" t="s">
        <v>117</v>
      </c>
      <c r="B265" s="24">
        <v>9120</v>
      </c>
      <c r="C265" s="72">
        <v>0.94166669999999997</v>
      </c>
      <c r="D265" s="73" t="s">
        <v>283</v>
      </c>
      <c r="E265" s="73" t="s">
        <v>62</v>
      </c>
      <c r="F265" s="24">
        <v>2</v>
      </c>
      <c r="G265" s="37">
        <v>99.98</v>
      </c>
      <c r="H265" s="24" t="s">
        <v>65</v>
      </c>
      <c r="I265" s="74" t="s">
        <v>284</v>
      </c>
    </row>
    <row r="266" spans="1:9" x14ac:dyDescent="0.2">
      <c r="A266" s="90" t="s">
        <v>119</v>
      </c>
      <c r="B266" s="91">
        <v>6259</v>
      </c>
      <c r="C266" s="92">
        <v>1</v>
      </c>
      <c r="D266" s="93" t="s">
        <v>283</v>
      </c>
      <c r="E266" s="93" t="s">
        <v>62</v>
      </c>
      <c r="F266" s="91">
        <v>1</v>
      </c>
      <c r="G266" s="43">
        <v>100</v>
      </c>
      <c r="H266" s="91" t="s">
        <v>59</v>
      </c>
      <c r="I266" s="94" t="s">
        <v>105</v>
      </c>
    </row>
    <row r="267" spans="1:9" x14ac:dyDescent="0.2">
      <c r="A267" s="143" t="s">
        <v>126</v>
      </c>
      <c r="B267" s="144"/>
      <c r="C267" s="145"/>
      <c r="D267" s="146"/>
      <c r="E267" s="146"/>
      <c r="F267" s="144"/>
      <c r="G267" s="144"/>
      <c r="H267" s="144"/>
      <c r="I267" s="147"/>
    </row>
    <row r="268" spans="1:9" x14ac:dyDescent="0.2">
      <c r="A268" s="65" t="s">
        <v>127</v>
      </c>
      <c r="B268" s="66">
        <v>5383144</v>
      </c>
      <c r="C268" s="67">
        <v>0.99901969999999995</v>
      </c>
      <c r="D268" s="68" t="s">
        <v>285</v>
      </c>
      <c r="E268" s="68" t="s">
        <v>58</v>
      </c>
      <c r="F268" s="66">
        <v>1</v>
      </c>
      <c r="G268" s="197">
        <v>99.95</v>
      </c>
      <c r="H268" s="66" t="s">
        <v>65</v>
      </c>
      <c r="I268" s="69" t="s">
        <v>107</v>
      </c>
    </row>
    <row r="269" spans="1:9" x14ac:dyDescent="0.2">
      <c r="A269" s="71" t="s">
        <v>130</v>
      </c>
      <c r="B269" s="24">
        <v>242991</v>
      </c>
      <c r="C269" s="72">
        <v>1</v>
      </c>
      <c r="D269" s="73" t="s">
        <v>285</v>
      </c>
      <c r="E269" s="73" t="s">
        <v>62</v>
      </c>
      <c r="F269" s="24">
        <v>1</v>
      </c>
      <c r="G269" s="37">
        <v>99.99</v>
      </c>
      <c r="H269" s="24" t="s">
        <v>65</v>
      </c>
      <c r="I269" s="74" t="s">
        <v>105</v>
      </c>
    </row>
    <row r="270" spans="1:9" x14ac:dyDescent="0.2">
      <c r="A270" s="71" t="s">
        <v>132</v>
      </c>
      <c r="B270" s="24">
        <v>5251</v>
      </c>
      <c r="C270" s="72">
        <v>1</v>
      </c>
      <c r="D270" s="73" t="s">
        <v>285</v>
      </c>
      <c r="E270" s="73" t="s">
        <v>62</v>
      </c>
      <c r="F270" s="24">
        <v>1</v>
      </c>
      <c r="G270" s="37">
        <v>99.94</v>
      </c>
      <c r="H270" s="24" t="s">
        <v>65</v>
      </c>
      <c r="I270" s="74" t="s">
        <v>110</v>
      </c>
    </row>
    <row r="271" spans="1:9" x14ac:dyDescent="0.2">
      <c r="A271" s="71" t="s">
        <v>134</v>
      </c>
      <c r="B271" s="24">
        <v>3557</v>
      </c>
      <c r="C271" s="72">
        <v>1</v>
      </c>
      <c r="D271" s="73" t="s">
        <v>285</v>
      </c>
      <c r="E271" s="73" t="s">
        <v>62</v>
      </c>
      <c r="F271" s="24">
        <v>1</v>
      </c>
      <c r="G271" s="37">
        <v>100</v>
      </c>
      <c r="H271" s="24" t="s">
        <v>65</v>
      </c>
      <c r="I271" s="74" t="s">
        <v>89</v>
      </c>
    </row>
    <row r="272" spans="1:9" x14ac:dyDescent="0.2">
      <c r="A272" s="71" t="s">
        <v>127</v>
      </c>
      <c r="B272" s="24">
        <v>5383144</v>
      </c>
      <c r="C272" s="72">
        <v>0.99994039999999995</v>
      </c>
      <c r="D272" s="73" t="s">
        <v>286</v>
      </c>
      <c r="E272" s="73" t="s">
        <v>58</v>
      </c>
      <c r="F272" s="24">
        <v>2</v>
      </c>
      <c r="G272" s="37">
        <v>99.94</v>
      </c>
      <c r="H272" s="24" t="s">
        <v>65</v>
      </c>
      <c r="I272" s="74" t="s">
        <v>91</v>
      </c>
    </row>
    <row r="273" spans="1:9" x14ac:dyDescent="0.2">
      <c r="A273" s="71" t="s">
        <v>130</v>
      </c>
      <c r="B273" s="24">
        <v>242991</v>
      </c>
      <c r="C273" s="72">
        <v>1</v>
      </c>
      <c r="D273" s="73" t="s">
        <v>286</v>
      </c>
      <c r="E273" s="73" t="s">
        <v>62</v>
      </c>
      <c r="F273" s="24">
        <v>1</v>
      </c>
      <c r="G273" s="37">
        <v>99.99</v>
      </c>
      <c r="H273" s="24" t="s">
        <v>65</v>
      </c>
      <c r="I273" s="74" t="s">
        <v>105</v>
      </c>
    </row>
    <row r="274" spans="1:9" x14ac:dyDescent="0.2">
      <c r="A274" s="71" t="s">
        <v>132</v>
      </c>
      <c r="B274" s="24">
        <v>5251</v>
      </c>
      <c r="C274" s="72">
        <v>1</v>
      </c>
      <c r="D274" s="73" t="s">
        <v>286</v>
      </c>
      <c r="E274" s="73" t="s">
        <v>62</v>
      </c>
      <c r="F274" s="24">
        <v>1</v>
      </c>
      <c r="G274" s="37">
        <v>100</v>
      </c>
      <c r="H274" s="24" t="s">
        <v>65</v>
      </c>
      <c r="I274" s="74" t="s">
        <v>111</v>
      </c>
    </row>
    <row r="275" spans="1:9" x14ac:dyDescent="0.2">
      <c r="A275" s="71" t="s">
        <v>134</v>
      </c>
      <c r="B275" s="24">
        <v>3557</v>
      </c>
      <c r="C275" s="72">
        <v>1</v>
      </c>
      <c r="D275" s="73" t="s">
        <v>286</v>
      </c>
      <c r="E275" s="73" t="s">
        <v>62</v>
      </c>
      <c r="F275" s="24">
        <v>1</v>
      </c>
      <c r="G275" s="37">
        <v>99.97</v>
      </c>
      <c r="H275" s="24" t="s">
        <v>65</v>
      </c>
      <c r="I275" s="74" t="s">
        <v>110</v>
      </c>
    </row>
    <row r="276" spans="1:9" s="49" customFormat="1" x14ac:dyDescent="0.2">
      <c r="A276" s="75" t="s">
        <v>127</v>
      </c>
      <c r="B276" s="32">
        <v>5383144</v>
      </c>
      <c r="C276" s="76">
        <v>0.99994039999999995</v>
      </c>
      <c r="D276" s="77" t="s">
        <v>287</v>
      </c>
      <c r="E276" s="77" t="s">
        <v>58</v>
      </c>
      <c r="F276" s="32">
        <v>1</v>
      </c>
      <c r="G276" s="35">
        <v>99.99</v>
      </c>
      <c r="H276" s="32" t="s">
        <v>65</v>
      </c>
      <c r="I276" s="78" t="s">
        <v>89</v>
      </c>
    </row>
    <row r="277" spans="1:9" s="49" customFormat="1" x14ac:dyDescent="0.2">
      <c r="A277" s="75" t="s">
        <v>130</v>
      </c>
      <c r="B277" s="32">
        <v>242991</v>
      </c>
      <c r="C277" s="76">
        <v>1</v>
      </c>
      <c r="D277" s="77" t="s">
        <v>287</v>
      </c>
      <c r="E277" s="77" t="s">
        <v>62</v>
      </c>
      <c r="F277" s="32">
        <v>1</v>
      </c>
      <c r="G277" s="35">
        <v>99.99</v>
      </c>
      <c r="H277" s="32" t="s">
        <v>65</v>
      </c>
      <c r="I277" s="78" t="s">
        <v>105</v>
      </c>
    </row>
    <row r="278" spans="1:9" s="49" customFormat="1" x14ac:dyDescent="0.2">
      <c r="A278" s="75" t="s">
        <v>132</v>
      </c>
      <c r="B278" s="32">
        <v>5251</v>
      </c>
      <c r="C278" s="76">
        <v>1</v>
      </c>
      <c r="D278" s="77" t="s">
        <v>287</v>
      </c>
      <c r="E278" s="77" t="s">
        <v>62</v>
      </c>
      <c r="F278" s="32">
        <v>1</v>
      </c>
      <c r="G278" s="35">
        <v>99.91</v>
      </c>
      <c r="H278" s="32" t="s">
        <v>65</v>
      </c>
      <c r="I278" s="78" t="s">
        <v>110</v>
      </c>
    </row>
    <row r="279" spans="1:9" s="49" customFormat="1" x14ac:dyDescent="0.2">
      <c r="A279" s="105" t="s">
        <v>134</v>
      </c>
      <c r="B279" s="106">
        <v>3557</v>
      </c>
      <c r="C279" s="107">
        <v>1</v>
      </c>
      <c r="D279" s="108" t="s">
        <v>287</v>
      </c>
      <c r="E279" s="108" t="s">
        <v>62</v>
      </c>
      <c r="F279" s="106">
        <v>1</v>
      </c>
      <c r="G279" s="41">
        <v>99.97</v>
      </c>
      <c r="H279" s="106" t="s">
        <v>65</v>
      </c>
      <c r="I279" s="109" t="s">
        <v>111</v>
      </c>
    </row>
    <row r="280" spans="1:9" x14ac:dyDescent="0.2">
      <c r="A280" s="143" t="s">
        <v>145</v>
      </c>
      <c r="B280" s="144"/>
      <c r="C280" s="145"/>
      <c r="D280" s="146"/>
      <c r="E280" s="146"/>
      <c r="F280" s="144"/>
      <c r="G280" s="144"/>
      <c r="H280" s="144"/>
      <c r="I280" s="147"/>
    </row>
    <row r="281" spans="1:9" x14ac:dyDescent="0.2">
      <c r="A281" s="65" t="s">
        <v>146</v>
      </c>
      <c r="B281" s="66">
        <v>6411790</v>
      </c>
      <c r="C281" s="67">
        <v>0.99998310000000001</v>
      </c>
      <c r="D281" s="68" t="s">
        <v>288</v>
      </c>
      <c r="E281" s="68" t="s">
        <v>58</v>
      </c>
      <c r="F281" s="66">
        <v>1</v>
      </c>
      <c r="G281" s="197">
        <v>99.99</v>
      </c>
      <c r="H281" s="66" t="s">
        <v>65</v>
      </c>
      <c r="I281" s="69" t="s">
        <v>89</v>
      </c>
    </row>
    <row r="282" spans="1:9" x14ac:dyDescent="0.2">
      <c r="A282" s="71" t="s">
        <v>146</v>
      </c>
      <c r="B282" s="24">
        <v>6411790</v>
      </c>
      <c r="C282" s="72">
        <v>0.99997579999999997</v>
      </c>
      <c r="D282" s="73" t="s">
        <v>289</v>
      </c>
      <c r="E282" s="73" t="s">
        <v>58</v>
      </c>
      <c r="F282" s="24">
        <v>1</v>
      </c>
      <c r="G282" s="37">
        <v>99.99</v>
      </c>
      <c r="H282" s="24" t="s">
        <v>65</v>
      </c>
      <c r="I282" s="74" t="s">
        <v>89</v>
      </c>
    </row>
    <row r="283" spans="1:9" s="49" customFormat="1" x14ac:dyDescent="0.2">
      <c r="A283" s="105" t="s">
        <v>146</v>
      </c>
      <c r="B283" s="106">
        <v>6411790</v>
      </c>
      <c r="C283" s="107">
        <v>0.99997579999999997</v>
      </c>
      <c r="D283" s="108" t="s">
        <v>290</v>
      </c>
      <c r="E283" s="108" t="s">
        <v>58</v>
      </c>
      <c r="F283" s="106">
        <v>1</v>
      </c>
      <c r="G283" s="41">
        <v>99.77</v>
      </c>
      <c r="H283" s="106" t="s">
        <v>65</v>
      </c>
      <c r="I283" s="109" t="s">
        <v>89</v>
      </c>
    </row>
    <row r="284" spans="1:9" x14ac:dyDescent="0.2">
      <c r="A284" s="143" t="s">
        <v>150</v>
      </c>
      <c r="B284" s="144"/>
      <c r="C284" s="145"/>
      <c r="D284" s="146"/>
      <c r="E284" s="146"/>
      <c r="F284" s="144"/>
      <c r="G284" s="144"/>
      <c r="H284" s="144"/>
      <c r="I284" s="147"/>
    </row>
    <row r="285" spans="1:9" x14ac:dyDescent="0.2">
      <c r="A285" s="65" t="s">
        <v>151</v>
      </c>
      <c r="B285" s="66">
        <v>4783414</v>
      </c>
      <c r="C285" s="67">
        <v>1</v>
      </c>
      <c r="D285" s="68" t="s">
        <v>291</v>
      </c>
      <c r="E285" s="68" t="s">
        <v>58</v>
      </c>
      <c r="F285" s="66">
        <v>1</v>
      </c>
      <c r="G285" s="197">
        <v>99.99</v>
      </c>
      <c r="H285" s="66" t="s">
        <v>65</v>
      </c>
      <c r="I285" s="69" t="s">
        <v>89</v>
      </c>
    </row>
    <row r="286" spans="1:9" x14ac:dyDescent="0.2">
      <c r="A286" s="71" t="s">
        <v>154</v>
      </c>
      <c r="B286" s="24">
        <v>217128</v>
      </c>
      <c r="C286" s="72">
        <v>1</v>
      </c>
      <c r="D286" s="73" t="s">
        <v>291</v>
      </c>
      <c r="E286" s="73" t="s">
        <v>62</v>
      </c>
      <c r="F286" s="24">
        <v>1</v>
      </c>
      <c r="G286" s="37">
        <v>99.99</v>
      </c>
      <c r="H286" s="24" t="s">
        <v>65</v>
      </c>
      <c r="I286" s="74" t="s">
        <v>107</v>
      </c>
    </row>
    <row r="287" spans="1:9" x14ac:dyDescent="0.2">
      <c r="A287" s="71" t="s">
        <v>151</v>
      </c>
      <c r="B287" s="24">
        <v>4783414</v>
      </c>
      <c r="C287" s="72">
        <v>1</v>
      </c>
      <c r="D287" s="73" t="s">
        <v>292</v>
      </c>
      <c r="E287" s="73" t="s">
        <v>58</v>
      </c>
      <c r="F287" s="24">
        <v>1</v>
      </c>
      <c r="G287" s="37">
        <v>99.99</v>
      </c>
      <c r="H287" s="24" t="s">
        <v>65</v>
      </c>
      <c r="I287" s="74" t="s">
        <v>89</v>
      </c>
    </row>
    <row r="288" spans="1:9" x14ac:dyDescent="0.2">
      <c r="A288" s="71" t="s">
        <v>154</v>
      </c>
      <c r="B288" s="24">
        <v>217128</v>
      </c>
      <c r="C288" s="72">
        <v>1</v>
      </c>
      <c r="D288" s="73" t="s">
        <v>292</v>
      </c>
      <c r="E288" s="73" t="s">
        <v>62</v>
      </c>
      <c r="F288" s="24">
        <v>1</v>
      </c>
      <c r="G288" s="37">
        <v>99.99</v>
      </c>
      <c r="H288" s="24" t="s">
        <v>65</v>
      </c>
      <c r="I288" s="74" t="s">
        <v>107</v>
      </c>
    </row>
    <row r="289" spans="1:9" s="49" customFormat="1" x14ac:dyDescent="0.2">
      <c r="A289" s="75" t="s">
        <v>151</v>
      </c>
      <c r="B289" s="32">
        <v>4783414</v>
      </c>
      <c r="C289" s="76">
        <v>0.99999930000000004</v>
      </c>
      <c r="D289" s="77" t="s">
        <v>293</v>
      </c>
      <c r="E289" s="77" t="s">
        <v>58</v>
      </c>
      <c r="F289" s="32">
        <v>1</v>
      </c>
      <c r="G289" s="35">
        <v>99.99</v>
      </c>
      <c r="H289" s="32" t="s">
        <v>65</v>
      </c>
      <c r="I289" s="78" t="s">
        <v>89</v>
      </c>
    </row>
    <row r="290" spans="1:9" s="49" customFormat="1" x14ac:dyDescent="0.2">
      <c r="A290" s="105" t="s">
        <v>154</v>
      </c>
      <c r="B290" s="106">
        <v>217128</v>
      </c>
      <c r="C290" s="107">
        <v>1</v>
      </c>
      <c r="D290" s="108" t="s">
        <v>293</v>
      </c>
      <c r="E290" s="108" t="s">
        <v>62</v>
      </c>
      <c r="F290" s="106">
        <v>1</v>
      </c>
      <c r="G290" s="41">
        <v>99.99</v>
      </c>
      <c r="H290" s="106" t="s">
        <v>65</v>
      </c>
      <c r="I290" s="109" t="s">
        <v>110</v>
      </c>
    </row>
  </sheetData>
  <mergeCells count="5">
    <mergeCell ref="A1:I1"/>
    <mergeCell ref="A3:I3"/>
    <mergeCell ref="A77:I77"/>
    <mergeCell ref="A144:I144"/>
    <mergeCell ref="A218:I218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106"/>
  <sheetViews>
    <sheetView zoomScaleNormal="100" workbookViewId="0">
      <selection activeCell="A2" sqref="A2"/>
    </sheetView>
  </sheetViews>
  <sheetFormatPr baseColWidth="10" defaultColWidth="10.83203125" defaultRowHeight="16" x14ac:dyDescent="0.2"/>
  <cols>
    <col min="1" max="1" width="18.83203125" style="1" customWidth="1"/>
    <col min="2" max="2" width="11" style="24" customWidth="1"/>
    <col min="3" max="3" width="11.5" style="24" customWidth="1"/>
    <col min="4" max="4" width="146.5" style="1" customWidth="1"/>
    <col min="5" max="5" width="18.83203125" style="1" customWidth="1"/>
    <col min="6" max="1024" width="10.83203125" style="1"/>
  </cols>
  <sheetData>
    <row r="1" spans="1:8" ht="16" customHeight="1" x14ac:dyDescent="0.2">
      <c r="A1" s="277" t="s">
        <v>294</v>
      </c>
      <c r="B1" s="277"/>
      <c r="C1" s="277"/>
      <c r="D1" s="277"/>
      <c r="E1" s="277"/>
      <c r="F1" s="277"/>
      <c r="G1" s="277"/>
    </row>
    <row r="3" spans="1:8" x14ac:dyDescent="0.2">
      <c r="A3" s="153" t="s">
        <v>295</v>
      </c>
      <c r="B3" s="154" t="s">
        <v>296</v>
      </c>
      <c r="C3" s="154" t="s">
        <v>297</v>
      </c>
      <c r="D3" s="155" t="s">
        <v>298</v>
      </c>
      <c r="E3" s="155"/>
      <c r="F3" s="154" t="s">
        <v>299</v>
      </c>
      <c r="G3" s="156" t="s">
        <v>300</v>
      </c>
    </row>
    <row r="4" spans="1:8" x14ac:dyDescent="0.2">
      <c r="A4" s="157" t="s">
        <v>1</v>
      </c>
      <c r="B4" s="158"/>
      <c r="C4" s="159"/>
      <c r="D4" s="160"/>
      <c r="E4" s="160"/>
      <c r="F4" s="160"/>
      <c r="G4" s="160"/>
    </row>
    <row r="5" spans="1:8" s="54" customFormat="1" x14ac:dyDescent="0.2">
      <c r="A5" s="161"/>
      <c r="B5" s="162" t="s">
        <v>301</v>
      </c>
      <c r="C5" s="162">
        <v>1</v>
      </c>
      <c r="D5" s="163" t="s">
        <v>302</v>
      </c>
      <c r="E5" s="1" t="s">
        <v>303</v>
      </c>
      <c r="F5" s="254">
        <v>99.22</v>
      </c>
      <c r="G5" s="37">
        <v>0.95</v>
      </c>
    </row>
    <row r="6" spans="1:8" s="54" customFormat="1" x14ac:dyDescent="0.2">
      <c r="A6" s="164"/>
      <c r="B6" s="24" t="s">
        <v>301</v>
      </c>
      <c r="C6" s="24">
        <v>2</v>
      </c>
      <c r="D6" s="73" t="s">
        <v>302</v>
      </c>
      <c r="E6" s="1" t="s">
        <v>303</v>
      </c>
      <c r="F6" s="37">
        <v>99.16</v>
      </c>
      <c r="G6" s="37">
        <v>0.95</v>
      </c>
    </row>
    <row r="7" spans="1:8" s="54" customFormat="1" x14ac:dyDescent="0.2">
      <c r="A7" s="164"/>
      <c r="B7" s="165" t="s">
        <v>301</v>
      </c>
      <c r="C7" s="165">
        <v>3</v>
      </c>
      <c r="D7" s="166" t="s">
        <v>302</v>
      </c>
      <c r="E7" s="167" t="s">
        <v>303</v>
      </c>
      <c r="F7" s="181">
        <v>99.19</v>
      </c>
      <c r="G7" s="37">
        <v>0.95</v>
      </c>
    </row>
    <row r="8" spans="1:8" s="54" customFormat="1" x14ac:dyDescent="0.2">
      <c r="B8" s="24" t="s">
        <v>304</v>
      </c>
      <c r="C8" s="162">
        <v>1</v>
      </c>
      <c r="D8" s="163" t="s">
        <v>305</v>
      </c>
      <c r="E8" s="1" t="s">
        <v>306</v>
      </c>
      <c r="F8" s="254">
        <v>98.49</v>
      </c>
      <c r="G8" s="254">
        <v>0.86</v>
      </c>
    </row>
    <row r="9" spans="1:8" s="54" customFormat="1" x14ac:dyDescent="0.2">
      <c r="B9" s="24" t="s">
        <v>304</v>
      </c>
      <c r="C9" s="24">
        <v>2</v>
      </c>
      <c r="D9" s="73" t="s">
        <v>305</v>
      </c>
      <c r="E9" s="1" t="s">
        <v>306</v>
      </c>
      <c r="F9" s="37">
        <v>98.42</v>
      </c>
      <c r="G9" s="37">
        <v>0.86</v>
      </c>
    </row>
    <row r="10" spans="1:8" s="54" customFormat="1" x14ac:dyDescent="0.2">
      <c r="B10" s="165" t="s">
        <v>304</v>
      </c>
      <c r="C10" s="165">
        <v>3</v>
      </c>
      <c r="D10" s="166" t="s">
        <v>305</v>
      </c>
      <c r="E10" s="167" t="s">
        <v>306</v>
      </c>
      <c r="F10" s="181">
        <v>98.46</v>
      </c>
      <c r="G10" s="181">
        <v>0.86</v>
      </c>
      <c r="H10" s="54" t="s">
        <v>45</v>
      </c>
    </row>
    <row r="11" spans="1:8" s="54" customFormat="1" x14ac:dyDescent="0.2">
      <c r="B11" s="24" t="s">
        <v>307</v>
      </c>
      <c r="C11" s="162">
        <v>1</v>
      </c>
      <c r="D11" s="73" t="s">
        <v>308</v>
      </c>
      <c r="E11" s="73" t="s">
        <v>309</v>
      </c>
      <c r="F11" s="37">
        <v>99.87</v>
      </c>
      <c r="G11" s="37">
        <v>0.99</v>
      </c>
    </row>
    <row r="12" spans="1:8" s="54" customFormat="1" x14ac:dyDescent="0.2">
      <c r="B12" s="24" t="s">
        <v>307</v>
      </c>
      <c r="C12" s="24">
        <v>2</v>
      </c>
      <c r="D12" s="73" t="s">
        <v>308</v>
      </c>
      <c r="E12" s="73" t="s">
        <v>309</v>
      </c>
      <c r="F12" s="37">
        <v>99.87</v>
      </c>
      <c r="G12" s="37">
        <v>0.97</v>
      </c>
    </row>
    <row r="13" spans="1:8" s="54" customFormat="1" x14ac:dyDescent="0.2">
      <c r="B13" s="165" t="s">
        <v>307</v>
      </c>
      <c r="C13" s="165">
        <v>3</v>
      </c>
      <c r="D13" s="166" t="s">
        <v>308</v>
      </c>
      <c r="E13" s="166" t="s">
        <v>309</v>
      </c>
      <c r="F13" s="181">
        <v>99.88</v>
      </c>
      <c r="G13" s="181">
        <v>0.96</v>
      </c>
    </row>
    <row r="14" spans="1:8" s="54" customFormat="1" x14ac:dyDescent="0.2">
      <c r="B14" s="24" t="s">
        <v>310</v>
      </c>
      <c r="C14" s="162">
        <v>1</v>
      </c>
      <c r="D14" s="73" t="s">
        <v>311</v>
      </c>
      <c r="E14" s="73" t="s">
        <v>312</v>
      </c>
      <c r="F14" s="37">
        <v>98.02</v>
      </c>
      <c r="G14" s="37">
        <v>0.94</v>
      </c>
    </row>
    <row r="15" spans="1:8" s="54" customFormat="1" x14ac:dyDescent="0.2">
      <c r="B15" s="24" t="s">
        <v>310</v>
      </c>
      <c r="C15" s="24">
        <v>2</v>
      </c>
      <c r="D15" s="73" t="s">
        <v>311</v>
      </c>
      <c r="E15" s="73" t="s">
        <v>312</v>
      </c>
      <c r="F15" s="37">
        <v>98.03</v>
      </c>
      <c r="G15" s="37">
        <v>0.95</v>
      </c>
    </row>
    <row r="16" spans="1:8" s="54" customFormat="1" x14ac:dyDescent="0.2">
      <c r="B16" s="165" t="s">
        <v>310</v>
      </c>
      <c r="C16" s="165">
        <v>3</v>
      </c>
      <c r="D16" s="166" t="s">
        <v>311</v>
      </c>
      <c r="E16" s="166" t="s">
        <v>312</v>
      </c>
      <c r="F16" s="181">
        <v>98.05</v>
      </c>
      <c r="G16" s="181">
        <v>0.94</v>
      </c>
    </row>
    <row r="17" spans="1:8" s="54" customFormat="1" x14ac:dyDescent="0.2">
      <c r="B17" s="162" t="s">
        <v>313</v>
      </c>
      <c r="C17" s="162">
        <v>1</v>
      </c>
      <c r="D17" s="163" t="s">
        <v>314</v>
      </c>
      <c r="E17" s="163" t="s">
        <v>315</v>
      </c>
      <c r="F17" s="254">
        <v>98.16</v>
      </c>
      <c r="G17" s="254">
        <v>0.94</v>
      </c>
    </row>
    <row r="18" spans="1:8" s="54" customFormat="1" x14ac:dyDescent="0.2">
      <c r="B18" s="24" t="s">
        <v>313</v>
      </c>
      <c r="C18" s="24">
        <v>2</v>
      </c>
      <c r="D18" s="73" t="s">
        <v>314</v>
      </c>
      <c r="E18" s="73" t="s">
        <v>315</v>
      </c>
      <c r="F18" s="37">
        <v>98.16</v>
      </c>
      <c r="G18" s="37">
        <v>0.93</v>
      </c>
    </row>
    <row r="19" spans="1:8" s="54" customFormat="1" x14ac:dyDescent="0.2">
      <c r="B19" s="165" t="s">
        <v>313</v>
      </c>
      <c r="C19" s="165">
        <v>3</v>
      </c>
      <c r="D19" s="166" t="s">
        <v>314</v>
      </c>
      <c r="E19" s="166" t="s">
        <v>315</v>
      </c>
      <c r="F19" s="181">
        <v>98.14</v>
      </c>
      <c r="G19" s="181">
        <v>0.93</v>
      </c>
    </row>
    <row r="20" spans="1:8" s="54" customFormat="1" x14ac:dyDescent="0.2">
      <c r="B20" s="162" t="s">
        <v>316</v>
      </c>
      <c r="C20" s="162">
        <v>1</v>
      </c>
      <c r="D20" s="163" t="s">
        <v>317</v>
      </c>
      <c r="E20" s="163" t="s">
        <v>318</v>
      </c>
      <c r="F20" s="254">
        <v>99.01</v>
      </c>
      <c r="G20" s="254">
        <v>0.87</v>
      </c>
    </row>
    <row r="21" spans="1:8" s="54" customFormat="1" x14ac:dyDescent="0.2">
      <c r="B21" s="24" t="s">
        <v>316</v>
      </c>
      <c r="C21" s="24">
        <v>2</v>
      </c>
      <c r="D21" s="73" t="s">
        <v>317</v>
      </c>
      <c r="E21" s="73" t="s">
        <v>318</v>
      </c>
      <c r="F21" s="37">
        <v>98.96</v>
      </c>
      <c r="G21" s="37">
        <v>0.88</v>
      </c>
      <c r="H21" s="54" t="s">
        <v>45</v>
      </c>
    </row>
    <row r="22" spans="1:8" s="54" customFormat="1" x14ac:dyDescent="0.2">
      <c r="B22" s="165" t="s">
        <v>316</v>
      </c>
      <c r="C22" s="165">
        <v>3</v>
      </c>
      <c r="D22" s="166" t="s">
        <v>317</v>
      </c>
      <c r="E22" s="166" t="s">
        <v>319</v>
      </c>
      <c r="F22" s="181">
        <v>98.98</v>
      </c>
      <c r="G22" s="181">
        <v>0.88</v>
      </c>
    </row>
    <row r="23" spans="1:8" s="54" customFormat="1" x14ac:dyDescent="0.2">
      <c r="B23" s="162" t="s">
        <v>320</v>
      </c>
      <c r="C23" s="162">
        <v>1</v>
      </c>
      <c r="D23" s="163" t="s">
        <v>321</v>
      </c>
      <c r="E23" s="163" t="s">
        <v>319</v>
      </c>
      <c r="F23" s="254">
        <v>99.28</v>
      </c>
      <c r="G23" s="254">
        <v>0.95</v>
      </c>
    </row>
    <row r="24" spans="1:8" s="54" customFormat="1" x14ac:dyDescent="0.2">
      <c r="B24" s="24" t="s">
        <v>320</v>
      </c>
      <c r="C24" s="24">
        <v>2</v>
      </c>
      <c r="D24" s="73" t="s">
        <v>321</v>
      </c>
      <c r="E24" s="73" t="s">
        <v>319</v>
      </c>
      <c r="F24" s="37">
        <v>99.27</v>
      </c>
      <c r="G24" s="37">
        <v>0.96</v>
      </c>
    </row>
    <row r="25" spans="1:8" s="54" customFormat="1" x14ac:dyDescent="0.2">
      <c r="B25" s="165" t="s">
        <v>320</v>
      </c>
      <c r="C25" s="165">
        <v>3</v>
      </c>
      <c r="D25" s="166" t="s">
        <v>321</v>
      </c>
      <c r="E25" s="166" t="s">
        <v>319</v>
      </c>
      <c r="F25" s="181">
        <v>99.26</v>
      </c>
      <c r="G25" s="181">
        <v>0.96</v>
      </c>
    </row>
    <row r="26" spans="1:8" s="54" customFormat="1" x14ac:dyDescent="0.2">
      <c r="B26" s="162" t="s">
        <v>322</v>
      </c>
      <c r="C26" s="162">
        <v>1</v>
      </c>
      <c r="D26" s="163" t="s">
        <v>323</v>
      </c>
      <c r="E26" s="163" t="s">
        <v>324</v>
      </c>
      <c r="F26" s="254">
        <v>98.2</v>
      </c>
      <c r="G26" s="254">
        <v>0.88</v>
      </c>
    </row>
    <row r="27" spans="1:8" s="54" customFormat="1" x14ac:dyDescent="0.2">
      <c r="B27" s="24" t="s">
        <v>322</v>
      </c>
      <c r="C27" s="24">
        <v>2</v>
      </c>
      <c r="D27" s="73" t="s">
        <v>323</v>
      </c>
      <c r="E27" s="73" t="s">
        <v>324</v>
      </c>
      <c r="F27" s="37">
        <v>98.23</v>
      </c>
      <c r="G27" s="37">
        <v>0.88</v>
      </c>
    </row>
    <row r="28" spans="1:8" x14ac:dyDescent="0.2">
      <c r="A28" s="167"/>
      <c r="B28" s="165" t="s">
        <v>322</v>
      </c>
      <c r="C28" s="165">
        <v>3</v>
      </c>
      <c r="D28" s="166" t="s">
        <v>323</v>
      </c>
      <c r="E28" s="166" t="s">
        <v>324</v>
      </c>
      <c r="F28" s="181">
        <v>98.24</v>
      </c>
      <c r="G28" s="181">
        <v>0.88</v>
      </c>
    </row>
    <row r="29" spans="1:8" x14ac:dyDescent="0.2">
      <c r="A29" s="153" t="s">
        <v>295</v>
      </c>
      <c r="B29" s="154" t="s">
        <v>296</v>
      </c>
      <c r="C29" s="154" t="s">
        <v>297</v>
      </c>
      <c r="D29" s="155" t="s">
        <v>298</v>
      </c>
      <c r="E29" s="155"/>
      <c r="F29" s="154" t="s">
        <v>299</v>
      </c>
      <c r="G29" s="156" t="s">
        <v>300</v>
      </c>
    </row>
    <row r="30" spans="1:8" x14ac:dyDescent="0.2">
      <c r="A30" s="168" t="s">
        <v>36</v>
      </c>
      <c r="B30" s="169"/>
      <c r="C30" s="170"/>
      <c r="D30" s="171"/>
      <c r="E30" s="171"/>
      <c r="F30" s="171"/>
      <c r="G30" s="171"/>
    </row>
    <row r="31" spans="1:8" x14ac:dyDescent="0.2">
      <c r="A31" s="161"/>
      <c r="B31" s="162" t="s">
        <v>301</v>
      </c>
      <c r="C31" s="162">
        <v>1</v>
      </c>
      <c r="D31" s="163" t="s">
        <v>302</v>
      </c>
      <c r="E31" s="1" t="s">
        <v>303</v>
      </c>
      <c r="F31" s="254">
        <v>99.15</v>
      </c>
      <c r="G31" s="37">
        <v>0.96</v>
      </c>
    </row>
    <row r="32" spans="1:8" x14ac:dyDescent="0.2">
      <c r="A32" s="164"/>
      <c r="B32" s="24" t="s">
        <v>301</v>
      </c>
      <c r="C32" s="24">
        <v>2</v>
      </c>
      <c r="D32" s="73" t="s">
        <v>302</v>
      </c>
      <c r="E32" s="1" t="s">
        <v>303</v>
      </c>
      <c r="F32" s="37">
        <v>99.13</v>
      </c>
      <c r="G32" s="37">
        <v>0.96</v>
      </c>
    </row>
    <row r="33" spans="1:7" x14ac:dyDescent="0.2">
      <c r="A33" s="164"/>
      <c r="B33" s="165" t="s">
        <v>301</v>
      </c>
      <c r="C33" s="165">
        <v>3</v>
      </c>
      <c r="D33" s="166" t="s">
        <v>302</v>
      </c>
      <c r="E33" s="167" t="s">
        <v>303</v>
      </c>
      <c r="F33" s="181">
        <v>99.18</v>
      </c>
      <c r="G33" s="181">
        <v>0.95</v>
      </c>
    </row>
    <row r="34" spans="1:7" x14ac:dyDescent="0.2">
      <c r="A34" s="54"/>
      <c r="B34" s="24" t="s">
        <v>304</v>
      </c>
      <c r="C34" s="162">
        <v>1</v>
      </c>
      <c r="D34" s="73" t="s">
        <v>305</v>
      </c>
      <c r="E34" s="1" t="s">
        <v>306</v>
      </c>
      <c r="F34" s="37">
        <v>98.98</v>
      </c>
      <c r="G34" s="37">
        <v>0.88</v>
      </c>
    </row>
    <row r="35" spans="1:7" x14ac:dyDescent="0.2">
      <c r="A35" s="54"/>
      <c r="B35" s="24" t="s">
        <v>304</v>
      </c>
      <c r="C35" s="24">
        <v>2</v>
      </c>
      <c r="D35" s="73" t="s">
        <v>305</v>
      </c>
      <c r="E35" s="1" t="s">
        <v>306</v>
      </c>
      <c r="F35" s="37">
        <v>97.98</v>
      </c>
      <c r="G35" s="37">
        <v>0.89</v>
      </c>
    </row>
    <row r="36" spans="1:7" x14ac:dyDescent="0.2">
      <c r="A36" s="54"/>
      <c r="B36" s="165" t="s">
        <v>304</v>
      </c>
      <c r="C36" s="165">
        <v>3</v>
      </c>
      <c r="D36" s="166" t="s">
        <v>305</v>
      </c>
      <c r="E36" s="167" t="s">
        <v>306</v>
      </c>
      <c r="F36" s="181">
        <v>98.36</v>
      </c>
      <c r="G36" s="181">
        <v>0.88</v>
      </c>
    </row>
    <row r="37" spans="1:7" x14ac:dyDescent="0.2">
      <c r="A37" s="54"/>
      <c r="B37" s="24" t="s">
        <v>307</v>
      </c>
      <c r="C37" s="162">
        <v>1</v>
      </c>
      <c r="D37" s="73" t="s">
        <v>308</v>
      </c>
      <c r="E37" s="73" t="s">
        <v>309</v>
      </c>
      <c r="F37" s="37">
        <v>99.89</v>
      </c>
      <c r="G37" s="37">
        <v>0.99</v>
      </c>
    </row>
    <row r="38" spans="1:7" x14ac:dyDescent="0.2">
      <c r="A38" s="54"/>
      <c r="B38" s="24" t="s">
        <v>307</v>
      </c>
      <c r="C38" s="24">
        <v>2</v>
      </c>
      <c r="D38" s="73" t="s">
        <v>308</v>
      </c>
      <c r="E38" s="73" t="s">
        <v>309</v>
      </c>
      <c r="F38" s="37">
        <v>99.89</v>
      </c>
      <c r="G38" s="37">
        <v>0.99</v>
      </c>
    </row>
    <row r="39" spans="1:7" x14ac:dyDescent="0.2">
      <c r="A39" s="54"/>
      <c r="B39" s="165" t="s">
        <v>307</v>
      </c>
      <c r="C39" s="165">
        <v>3</v>
      </c>
      <c r="D39" s="166" t="s">
        <v>308</v>
      </c>
      <c r="E39" s="166" t="s">
        <v>309</v>
      </c>
      <c r="F39" s="181">
        <v>99.89</v>
      </c>
      <c r="G39" s="181">
        <v>0.99</v>
      </c>
    </row>
    <row r="40" spans="1:7" x14ac:dyDescent="0.2">
      <c r="A40" s="54"/>
      <c r="B40" s="24" t="s">
        <v>310</v>
      </c>
      <c r="C40" s="162">
        <v>1</v>
      </c>
      <c r="D40" s="73" t="s">
        <v>325</v>
      </c>
      <c r="E40" s="73"/>
      <c r="F40" s="37" t="s">
        <v>325</v>
      </c>
      <c r="G40" s="37" t="s">
        <v>325</v>
      </c>
    </row>
    <row r="41" spans="1:7" x14ac:dyDescent="0.2">
      <c r="A41" s="54"/>
      <c r="B41" s="24" t="s">
        <v>310</v>
      </c>
      <c r="C41" s="24">
        <v>2</v>
      </c>
      <c r="D41" s="73" t="s">
        <v>325</v>
      </c>
      <c r="E41" s="73"/>
      <c r="F41" s="37" t="s">
        <v>325</v>
      </c>
      <c r="G41" s="37" t="s">
        <v>325</v>
      </c>
    </row>
    <row r="42" spans="1:7" x14ac:dyDescent="0.2">
      <c r="A42" s="54"/>
      <c r="B42" s="165" t="s">
        <v>310</v>
      </c>
      <c r="C42" s="165">
        <v>3</v>
      </c>
      <c r="D42" s="166" t="s">
        <v>325</v>
      </c>
      <c r="E42" s="166"/>
      <c r="F42" s="181" t="s">
        <v>325</v>
      </c>
      <c r="G42" s="181" t="s">
        <v>325</v>
      </c>
    </row>
    <row r="43" spans="1:7" x14ac:dyDescent="0.2">
      <c r="A43" s="54"/>
      <c r="B43" s="162" t="s">
        <v>313</v>
      </c>
      <c r="C43" s="162">
        <v>1</v>
      </c>
      <c r="D43" s="163" t="s">
        <v>314</v>
      </c>
      <c r="E43" s="163" t="s">
        <v>315</v>
      </c>
      <c r="F43" s="254">
        <v>98.15</v>
      </c>
      <c r="G43" s="254">
        <v>0.92</v>
      </c>
    </row>
    <row r="44" spans="1:7" x14ac:dyDescent="0.2">
      <c r="A44" s="54"/>
      <c r="B44" s="24" t="s">
        <v>313</v>
      </c>
      <c r="C44" s="24">
        <v>2</v>
      </c>
      <c r="D44" s="73" t="s">
        <v>314</v>
      </c>
      <c r="E44" s="73" t="s">
        <v>315</v>
      </c>
      <c r="F44" s="37">
        <v>98.18</v>
      </c>
      <c r="G44" s="37">
        <v>0.92</v>
      </c>
    </row>
    <row r="45" spans="1:7" x14ac:dyDescent="0.2">
      <c r="A45" s="54"/>
      <c r="B45" s="165" t="s">
        <v>313</v>
      </c>
      <c r="C45" s="165">
        <v>3</v>
      </c>
      <c r="D45" s="166" t="s">
        <v>314</v>
      </c>
      <c r="E45" s="166" t="s">
        <v>315</v>
      </c>
      <c r="F45" s="181">
        <v>98.11</v>
      </c>
      <c r="G45" s="181">
        <v>0.93</v>
      </c>
    </row>
    <row r="46" spans="1:7" x14ac:dyDescent="0.2">
      <c r="A46" s="54"/>
      <c r="B46" s="162" t="s">
        <v>316</v>
      </c>
      <c r="C46" s="162">
        <v>1</v>
      </c>
      <c r="D46" s="163" t="s">
        <v>317</v>
      </c>
      <c r="E46" s="163" t="s">
        <v>318</v>
      </c>
      <c r="F46" s="254">
        <v>98.96</v>
      </c>
      <c r="G46" s="254">
        <v>0.88</v>
      </c>
    </row>
    <row r="47" spans="1:7" x14ac:dyDescent="0.2">
      <c r="A47" s="54"/>
      <c r="B47" s="24" t="s">
        <v>316</v>
      </c>
      <c r="C47" s="24">
        <v>2</v>
      </c>
      <c r="D47" s="73" t="s">
        <v>317</v>
      </c>
      <c r="E47" s="73" t="s">
        <v>318</v>
      </c>
      <c r="F47" s="37">
        <v>98.95</v>
      </c>
      <c r="G47" s="37">
        <v>0.88</v>
      </c>
    </row>
    <row r="48" spans="1:7" x14ac:dyDescent="0.2">
      <c r="A48" s="54"/>
      <c r="B48" s="165" t="s">
        <v>316</v>
      </c>
      <c r="C48" s="165">
        <v>3</v>
      </c>
      <c r="D48" s="166" t="s">
        <v>317</v>
      </c>
      <c r="E48" s="166" t="s">
        <v>319</v>
      </c>
      <c r="F48" s="181">
        <v>98.93</v>
      </c>
      <c r="G48" s="181">
        <v>0.88</v>
      </c>
    </row>
    <row r="49" spans="1:7" x14ac:dyDescent="0.2">
      <c r="A49" s="54"/>
      <c r="B49" s="162" t="s">
        <v>320</v>
      </c>
      <c r="C49" s="162">
        <v>1</v>
      </c>
      <c r="D49" s="163" t="s">
        <v>321</v>
      </c>
      <c r="E49" s="163" t="s">
        <v>319</v>
      </c>
      <c r="F49" s="254">
        <v>99.25</v>
      </c>
      <c r="G49" s="254">
        <v>0.96</v>
      </c>
    </row>
    <row r="50" spans="1:7" x14ac:dyDescent="0.2">
      <c r="A50" s="54"/>
      <c r="B50" s="24" t="s">
        <v>320</v>
      </c>
      <c r="C50" s="24">
        <v>2</v>
      </c>
      <c r="D50" s="73" t="s">
        <v>321</v>
      </c>
      <c r="E50" s="73" t="s">
        <v>319</v>
      </c>
      <c r="F50" s="37">
        <v>99.25</v>
      </c>
      <c r="G50" s="37">
        <v>0.96</v>
      </c>
    </row>
    <row r="51" spans="1:7" x14ac:dyDescent="0.2">
      <c r="A51" s="54"/>
      <c r="B51" s="165" t="s">
        <v>320</v>
      </c>
      <c r="C51" s="165">
        <v>3</v>
      </c>
      <c r="D51" s="166" t="s">
        <v>321</v>
      </c>
      <c r="E51" s="166" t="s">
        <v>319</v>
      </c>
      <c r="F51" s="181">
        <v>99.27</v>
      </c>
      <c r="G51" s="181">
        <v>0.96</v>
      </c>
    </row>
    <row r="52" spans="1:7" x14ac:dyDescent="0.2">
      <c r="A52" s="54"/>
      <c r="B52" s="162" t="s">
        <v>322</v>
      </c>
      <c r="C52" s="162">
        <v>1</v>
      </c>
      <c r="D52" s="163" t="s">
        <v>323</v>
      </c>
      <c r="E52" s="163" t="s">
        <v>324</v>
      </c>
      <c r="F52" s="254">
        <v>98.22</v>
      </c>
      <c r="G52" s="254">
        <v>0.88</v>
      </c>
    </row>
    <row r="53" spans="1:7" x14ac:dyDescent="0.2">
      <c r="A53" s="54"/>
      <c r="B53" s="24" t="s">
        <v>322</v>
      </c>
      <c r="C53" s="24">
        <v>2</v>
      </c>
      <c r="D53" s="73" t="s">
        <v>323</v>
      </c>
      <c r="E53" s="73" t="s">
        <v>324</v>
      </c>
      <c r="F53" s="37">
        <v>98.22</v>
      </c>
      <c r="G53" s="37">
        <v>0.88</v>
      </c>
    </row>
    <row r="54" spans="1:7" x14ac:dyDescent="0.2">
      <c r="A54" s="167"/>
      <c r="B54" s="165" t="s">
        <v>322</v>
      </c>
      <c r="C54" s="165">
        <v>3</v>
      </c>
      <c r="D54" s="166" t="s">
        <v>323</v>
      </c>
      <c r="E54" s="166" t="s">
        <v>324</v>
      </c>
      <c r="F54" s="181">
        <v>98.22</v>
      </c>
      <c r="G54" s="181">
        <v>0.88</v>
      </c>
    </row>
    <row r="55" spans="1:7" x14ac:dyDescent="0.2">
      <c r="A55" s="153" t="s">
        <v>295</v>
      </c>
      <c r="B55" s="154" t="s">
        <v>296</v>
      </c>
      <c r="C55" s="154" t="s">
        <v>297</v>
      </c>
      <c r="D55" s="155" t="s">
        <v>298</v>
      </c>
      <c r="E55" s="155"/>
      <c r="F55" s="154" t="s">
        <v>299</v>
      </c>
      <c r="G55" s="156" t="s">
        <v>300</v>
      </c>
    </row>
    <row r="56" spans="1:7" x14ac:dyDescent="0.2">
      <c r="A56" s="172" t="s">
        <v>37</v>
      </c>
      <c r="B56" s="173"/>
      <c r="C56" s="174"/>
      <c r="D56" s="175"/>
      <c r="E56" s="175"/>
      <c r="F56" s="175"/>
      <c r="G56" s="175"/>
    </row>
    <row r="57" spans="1:7" x14ac:dyDescent="0.2">
      <c r="A57" s="161"/>
      <c r="B57" s="162" t="s">
        <v>301</v>
      </c>
      <c r="C57" s="162">
        <v>1</v>
      </c>
      <c r="D57" s="163" t="s">
        <v>302</v>
      </c>
      <c r="E57" s="1" t="s">
        <v>303</v>
      </c>
      <c r="F57" s="254">
        <v>99.16</v>
      </c>
      <c r="G57" s="37">
        <v>0.96</v>
      </c>
    </row>
    <row r="58" spans="1:7" x14ac:dyDescent="0.2">
      <c r="A58" s="164"/>
      <c r="B58" s="24" t="s">
        <v>301</v>
      </c>
      <c r="C58" s="24">
        <v>2</v>
      </c>
      <c r="D58" s="73" t="s">
        <v>302</v>
      </c>
      <c r="E58" s="1" t="s">
        <v>303</v>
      </c>
      <c r="F58" s="37">
        <v>99.13</v>
      </c>
      <c r="G58" s="37">
        <v>0.95</v>
      </c>
    </row>
    <row r="59" spans="1:7" x14ac:dyDescent="0.2">
      <c r="A59" s="164"/>
      <c r="B59" s="165" t="s">
        <v>301</v>
      </c>
      <c r="C59" s="165">
        <v>3</v>
      </c>
      <c r="D59" s="166" t="s">
        <v>302</v>
      </c>
      <c r="E59" s="167" t="s">
        <v>303</v>
      </c>
      <c r="F59" s="181">
        <v>99.15</v>
      </c>
      <c r="G59" s="37">
        <v>0.95</v>
      </c>
    </row>
    <row r="60" spans="1:7" x14ac:dyDescent="0.2">
      <c r="A60" s="54"/>
      <c r="B60" s="24" t="s">
        <v>304</v>
      </c>
      <c r="C60" s="162">
        <v>1</v>
      </c>
      <c r="D60" s="163" t="s">
        <v>305</v>
      </c>
      <c r="E60" s="1" t="s">
        <v>306</v>
      </c>
      <c r="F60" s="254">
        <v>98.43</v>
      </c>
      <c r="G60" s="254">
        <v>0.86</v>
      </c>
    </row>
    <row r="61" spans="1:7" x14ac:dyDescent="0.2">
      <c r="A61" s="54"/>
      <c r="B61" s="24" t="s">
        <v>304</v>
      </c>
      <c r="C61" s="24">
        <v>2</v>
      </c>
      <c r="D61" s="73" t="s">
        <v>305</v>
      </c>
      <c r="E61" s="1" t="s">
        <v>306</v>
      </c>
      <c r="F61" s="37">
        <v>98.41</v>
      </c>
      <c r="G61" s="37">
        <v>0.86</v>
      </c>
    </row>
    <row r="62" spans="1:7" x14ac:dyDescent="0.2">
      <c r="A62" s="54"/>
      <c r="B62" s="165" t="s">
        <v>304</v>
      </c>
      <c r="C62" s="165">
        <v>3</v>
      </c>
      <c r="D62" s="166" t="s">
        <v>305</v>
      </c>
      <c r="E62" s="167" t="s">
        <v>306</v>
      </c>
      <c r="F62" s="181">
        <v>98.23</v>
      </c>
      <c r="G62" s="181">
        <v>0.87</v>
      </c>
    </row>
    <row r="63" spans="1:7" x14ac:dyDescent="0.2">
      <c r="A63" s="54"/>
      <c r="B63" s="24" t="s">
        <v>307</v>
      </c>
      <c r="C63" s="162">
        <v>1</v>
      </c>
      <c r="D63" s="73" t="s">
        <v>308</v>
      </c>
      <c r="E63" s="73" t="s">
        <v>309</v>
      </c>
      <c r="F63" s="37">
        <v>99.88</v>
      </c>
      <c r="G63" s="37">
        <v>1</v>
      </c>
    </row>
    <row r="64" spans="1:7" x14ac:dyDescent="0.2">
      <c r="A64" s="54"/>
      <c r="B64" s="24" t="s">
        <v>307</v>
      </c>
      <c r="C64" s="24">
        <v>2</v>
      </c>
      <c r="D64" s="73" t="s">
        <v>308</v>
      </c>
      <c r="E64" s="73" t="s">
        <v>309</v>
      </c>
      <c r="F64" s="37">
        <v>99.89</v>
      </c>
      <c r="G64" s="37">
        <v>0.99</v>
      </c>
    </row>
    <row r="65" spans="1:7" x14ac:dyDescent="0.2">
      <c r="A65" s="54"/>
      <c r="B65" s="165" t="s">
        <v>307</v>
      </c>
      <c r="C65" s="165">
        <v>3</v>
      </c>
      <c r="D65" s="166" t="s">
        <v>308</v>
      </c>
      <c r="E65" s="166" t="s">
        <v>309</v>
      </c>
      <c r="F65" s="181">
        <v>99.89</v>
      </c>
      <c r="G65" s="181">
        <v>0.99</v>
      </c>
    </row>
    <row r="66" spans="1:7" x14ac:dyDescent="0.2">
      <c r="A66" s="54"/>
      <c r="B66" s="24" t="s">
        <v>310</v>
      </c>
      <c r="C66" s="162">
        <v>1</v>
      </c>
      <c r="D66" s="73" t="s">
        <v>311</v>
      </c>
      <c r="E66" s="73" t="s">
        <v>312</v>
      </c>
      <c r="F66" s="37">
        <v>97.47</v>
      </c>
      <c r="G66" s="37">
        <v>0.91</v>
      </c>
    </row>
    <row r="67" spans="1:7" x14ac:dyDescent="0.2">
      <c r="A67" s="54"/>
      <c r="B67" s="24" t="s">
        <v>310</v>
      </c>
      <c r="C67" s="24">
        <v>2</v>
      </c>
      <c r="D67" s="73" t="s">
        <v>311</v>
      </c>
      <c r="E67" s="73" t="s">
        <v>312</v>
      </c>
      <c r="F67" s="37">
        <v>97.7</v>
      </c>
      <c r="G67" s="37">
        <v>0.93</v>
      </c>
    </row>
    <row r="68" spans="1:7" x14ac:dyDescent="0.2">
      <c r="A68" s="54"/>
      <c r="B68" s="165" t="s">
        <v>310</v>
      </c>
      <c r="C68" s="165">
        <v>3</v>
      </c>
      <c r="D68" s="166" t="s">
        <v>311</v>
      </c>
      <c r="E68" s="166" t="s">
        <v>312</v>
      </c>
      <c r="F68" s="181">
        <v>97.93</v>
      </c>
      <c r="G68" s="181">
        <v>0.91</v>
      </c>
    </row>
    <row r="69" spans="1:7" x14ac:dyDescent="0.2">
      <c r="A69" s="54"/>
      <c r="B69" s="162" t="s">
        <v>313</v>
      </c>
      <c r="C69" s="162">
        <v>1</v>
      </c>
      <c r="D69" s="163" t="s">
        <v>314</v>
      </c>
      <c r="E69" s="163" t="s">
        <v>315</v>
      </c>
      <c r="F69" s="254">
        <v>98.18</v>
      </c>
      <c r="G69" s="254">
        <v>0.92</v>
      </c>
    </row>
    <row r="70" spans="1:7" x14ac:dyDescent="0.2">
      <c r="A70" s="54"/>
      <c r="B70" s="24" t="s">
        <v>313</v>
      </c>
      <c r="C70" s="24">
        <v>2</v>
      </c>
      <c r="D70" s="73" t="s">
        <v>314</v>
      </c>
      <c r="E70" s="73" t="s">
        <v>315</v>
      </c>
      <c r="F70" s="37">
        <v>98.16</v>
      </c>
      <c r="G70" s="37">
        <v>0.92</v>
      </c>
    </row>
    <row r="71" spans="1:7" x14ac:dyDescent="0.2">
      <c r="A71" s="54"/>
      <c r="B71" s="165" t="s">
        <v>313</v>
      </c>
      <c r="C71" s="165">
        <v>3</v>
      </c>
      <c r="D71" s="166" t="s">
        <v>314</v>
      </c>
      <c r="E71" s="166" t="s">
        <v>315</v>
      </c>
      <c r="F71" s="181">
        <v>98.11</v>
      </c>
      <c r="G71" s="181">
        <v>0.93</v>
      </c>
    </row>
    <row r="72" spans="1:7" x14ac:dyDescent="0.2">
      <c r="A72" s="54"/>
      <c r="B72" s="162" t="s">
        <v>316</v>
      </c>
      <c r="C72" s="162">
        <v>1</v>
      </c>
      <c r="D72" s="163" t="s">
        <v>317</v>
      </c>
      <c r="E72" s="163" t="s">
        <v>318</v>
      </c>
      <c r="F72" s="254">
        <v>98.92</v>
      </c>
      <c r="G72" s="254">
        <v>0.88</v>
      </c>
    </row>
    <row r="73" spans="1:7" x14ac:dyDescent="0.2">
      <c r="A73" s="54"/>
      <c r="B73" s="24" t="s">
        <v>316</v>
      </c>
      <c r="C73" s="24">
        <v>2</v>
      </c>
      <c r="D73" s="73" t="s">
        <v>317</v>
      </c>
      <c r="E73" s="73" t="s">
        <v>318</v>
      </c>
      <c r="F73" s="37">
        <v>98.94</v>
      </c>
      <c r="G73" s="37">
        <v>0.88</v>
      </c>
    </row>
    <row r="74" spans="1:7" x14ac:dyDescent="0.2">
      <c r="A74" s="54"/>
      <c r="B74" s="165" t="s">
        <v>316</v>
      </c>
      <c r="C74" s="165">
        <v>3</v>
      </c>
      <c r="D74" s="166" t="s">
        <v>317</v>
      </c>
      <c r="E74" s="166" t="s">
        <v>319</v>
      </c>
      <c r="F74" s="181">
        <v>98.97</v>
      </c>
      <c r="G74" s="181">
        <v>0.87</v>
      </c>
    </row>
    <row r="75" spans="1:7" x14ac:dyDescent="0.2">
      <c r="A75" s="54"/>
      <c r="B75" s="162" t="s">
        <v>320</v>
      </c>
      <c r="C75" s="162">
        <v>1</v>
      </c>
      <c r="D75" s="163" t="s">
        <v>321</v>
      </c>
      <c r="E75" s="163" t="s">
        <v>319</v>
      </c>
      <c r="F75" s="254">
        <v>99.25</v>
      </c>
      <c r="G75" s="254">
        <v>0.96</v>
      </c>
    </row>
    <row r="76" spans="1:7" x14ac:dyDescent="0.2">
      <c r="A76" s="54"/>
      <c r="B76" s="24" t="s">
        <v>320</v>
      </c>
      <c r="C76" s="24">
        <v>2</v>
      </c>
      <c r="D76" s="73" t="s">
        <v>321</v>
      </c>
      <c r="E76" s="73" t="s">
        <v>319</v>
      </c>
      <c r="F76" s="37">
        <v>99.27</v>
      </c>
      <c r="G76" s="37">
        <v>0.96</v>
      </c>
    </row>
    <row r="77" spans="1:7" x14ac:dyDescent="0.2">
      <c r="A77" s="54"/>
      <c r="B77" s="165" t="s">
        <v>320</v>
      </c>
      <c r="C77" s="165">
        <v>3</v>
      </c>
      <c r="D77" s="166" t="s">
        <v>321</v>
      </c>
      <c r="E77" s="166" t="s">
        <v>319</v>
      </c>
      <c r="F77" s="181">
        <v>99.28</v>
      </c>
      <c r="G77" s="181">
        <v>0.95</v>
      </c>
    </row>
    <row r="78" spans="1:7" x14ac:dyDescent="0.2">
      <c r="A78" s="54"/>
      <c r="B78" s="162" t="s">
        <v>322</v>
      </c>
      <c r="C78" s="162">
        <v>1</v>
      </c>
      <c r="D78" s="163" t="s">
        <v>323</v>
      </c>
      <c r="E78" s="163" t="s">
        <v>324</v>
      </c>
      <c r="F78" s="254">
        <v>98.24</v>
      </c>
      <c r="G78" s="254">
        <v>0.88</v>
      </c>
    </row>
    <row r="79" spans="1:7" x14ac:dyDescent="0.2">
      <c r="A79" s="54"/>
      <c r="B79" s="24" t="s">
        <v>322</v>
      </c>
      <c r="C79" s="24">
        <v>2</v>
      </c>
      <c r="D79" s="73" t="s">
        <v>323</v>
      </c>
      <c r="E79" s="73" t="s">
        <v>324</v>
      </c>
      <c r="F79" s="37">
        <v>98.24</v>
      </c>
      <c r="G79" s="37">
        <v>0.88</v>
      </c>
    </row>
    <row r="80" spans="1:7" x14ac:dyDescent="0.2">
      <c r="A80" s="167"/>
      <c r="B80" s="165" t="s">
        <v>322</v>
      </c>
      <c r="C80" s="165">
        <v>3</v>
      </c>
      <c r="D80" s="166" t="s">
        <v>323</v>
      </c>
      <c r="E80" s="166" t="s">
        <v>324</v>
      </c>
      <c r="F80" s="181">
        <v>98.22</v>
      </c>
      <c r="G80" s="181">
        <v>0.88</v>
      </c>
    </row>
    <row r="81" spans="1:7" x14ac:dyDescent="0.2">
      <c r="A81" s="153" t="s">
        <v>295</v>
      </c>
      <c r="B81" s="154" t="s">
        <v>296</v>
      </c>
      <c r="C81" s="154" t="s">
        <v>297</v>
      </c>
      <c r="D81" s="155" t="s">
        <v>298</v>
      </c>
      <c r="E81" s="155"/>
      <c r="F81" s="154" t="s">
        <v>299</v>
      </c>
      <c r="G81" s="156" t="s">
        <v>300</v>
      </c>
    </row>
    <row r="82" spans="1:7" x14ac:dyDescent="0.2">
      <c r="A82" s="177" t="s">
        <v>326</v>
      </c>
      <c r="B82" s="178"/>
      <c r="C82" s="179"/>
      <c r="D82" s="180"/>
      <c r="E82" s="180"/>
      <c r="F82" s="180"/>
      <c r="G82" s="180"/>
    </row>
    <row r="83" spans="1:7" x14ac:dyDescent="0.2">
      <c r="A83" s="161"/>
      <c r="B83" s="162" t="s">
        <v>301</v>
      </c>
      <c r="C83" s="162">
        <v>1</v>
      </c>
      <c r="D83" s="163" t="s">
        <v>302</v>
      </c>
      <c r="E83" s="1" t="s">
        <v>303</v>
      </c>
      <c r="F83" s="254">
        <v>99.21</v>
      </c>
      <c r="G83" s="37">
        <v>0.92</v>
      </c>
    </row>
    <row r="84" spans="1:7" x14ac:dyDescent="0.2">
      <c r="A84" s="164"/>
      <c r="B84" s="24" t="s">
        <v>301</v>
      </c>
      <c r="C84" s="24">
        <v>2</v>
      </c>
      <c r="D84" s="73" t="s">
        <v>302</v>
      </c>
      <c r="E84" s="1" t="s">
        <v>303</v>
      </c>
      <c r="F84" s="37">
        <v>99.19</v>
      </c>
      <c r="G84" s="37">
        <v>0.95</v>
      </c>
    </row>
    <row r="85" spans="1:7" x14ac:dyDescent="0.2">
      <c r="A85" s="164"/>
      <c r="B85" s="165" t="s">
        <v>301</v>
      </c>
      <c r="C85" s="165">
        <v>3</v>
      </c>
      <c r="D85" s="166" t="s">
        <v>302</v>
      </c>
      <c r="E85" s="167" t="s">
        <v>303</v>
      </c>
      <c r="F85" s="181">
        <v>99.16</v>
      </c>
      <c r="G85" s="37">
        <v>0.95</v>
      </c>
    </row>
    <row r="86" spans="1:7" x14ac:dyDescent="0.2">
      <c r="A86" s="54"/>
      <c r="B86" s="24" t="s">
        <v>304</v>
      </c>
      <c r="C86" s="162">
        <v>1</v>
      </c>
      <c r="D86" s="163" t="s">
        <v>305</v>
      </c>
      <c r="E86" s="1" t="s">
        <v>306</v>
      </c>
      <c r="F86" s="254">
        <v>98.36</v>
      </c>
      <c r="G86" s="254">
        <v>0.88</v>
      </c>
    </row>
    <row r="87" spans="1:7" x14ac:dyDescent="0.2">
      <c r="A87" s="54"/>
      <c r="B87" s="24" t="s">
        <v>304</v>
      </c>
      <c r="C87" s="24">
        <v>2</v>
      </c>
      <c r="D87" s="73" t="s">
        <v>305</v>
      </c>
      <c r="E87" s="1" t="s">
        <v>306</v>
      </c>
      <c r="F87" s="37">
        <v>98.34</v>
      </c>
      <c r="G87" s="37">
        <v>0.85</v>
      </c>
    </row>
    <row r="88" spans="1:7" x14ac:dyDescent="0.2">
      <c r="A88" s="54"/>
      <c r="B88" s="165" t="s">
        <v>304</v>
      </c>
      <c r="C88" s="165">
        <v>3</v>
      </c>
      <c r="D88" s="166" t="s">
        <v>305</v>
      </c>
      <c r="E88" s="167" t="s">
        <v>306</v>
      </c>
      <c r="F88" s="181">
        <v>98.23</v>
      </c>
      <c r="G88" s="181">
        <v>0.87</v>
      </c>
    </row>
    <row r="89" spans="1:7" x14ac:dyDescent="0.2">
      <c r="A89" s="54"/>
      <c r="B89" s="24" t="s">
        <v>307</v>
      </c>
      <c r="C89" s="162">
        <v>1</v>
      </c>
      <c r="D89" s="73" t="s">
        <v>308</v>
      </c>
      <c r="E89" s="73" t="s">
        <v>309</v>
      </c>
      <c r="F89" s="37">
        <v>99.9</v>
      </c>
      <c r="G89" s="37">
        <v>0.99</v>
      </c>
    </row>
    <row r="90" spans="1:7" x14ac:dyDescent="0.2">
      <c r="A90" s="54"/>
      <c r="B90" s="24" t="s">
        <v>307</v>
      </c>
      <c r="C90" s="24">
        <v>2</v>
      </c>
      <c r="D90" s="73" t="s">
        <v>308</v>
      </c>
      <c r="E90" s="73" t="s">
        <v>309</v>
      </c>
      <c r="F90" s="37">
        <v>99.9</v>
      </c>
      <c r="G90" s="37">
        <v>0.99</v>
      </c>
    </row>
    <row r="91" spans="1:7" x14ac:dyDescent="0.2">
      <c r="A91" s="54"/>
      <c r="B91" s="165" t="s">
        <v>307</v>
      </c>
      <c r="C91" s="165">
        <v>3</v>
      </c>
      <c r="D91" s="166" t="s">
        <v>308</v>
      </c>
      <c r="E91" s="166" t="s">
        <v>309</v>
      </c>
      <c r="F91" s="181">
        <v>99.89</v>
      </c>
      <c r="G91" s="181">
        <v>0.99</v>
      </c>
    </row>
    <row r="92" spans="1:7" x14ac:dyDescent="0.2">
      <c r="A92" s="54"/>
      <c r="B92" s="24" t="s">
        <v>310</v>
      </c>
      <c r="C92" s="162">
        <v>1</v>
      </c>
      <c r="D92" s="73" t="s">
        <v>311</v>
      </c>
      <c r="E92" s="73" t="s">
        <v>312</v>
      </c>
      <c r="F92" s="37">
        <v>98.04</v>
      </c>
      <c r="G92" s="37">
        <v>0.94</v>
      </c>
    </row>
    <row r="93" spans="1:7" x14ac:dyDescent="0.2">
      <c r="A93" s="54"/>
      <c r="B93" s="24" t="s">
        <v>310</v>
      </c>
      <c r="C93" s="24">
        <v>2</v>
      </c>
      <c r="D93" s="73" t="s">
        <v>311</v>
      </c>
      <c r="E93" s="73" t="s">
        <v>312</v>
      </c>
      <c r="F93" s="37">
        <v>98.02</v>
      </c>
      <c r="G93" s="37">
        <v>0.94</v>
      </c>
    </row>
    <row r="94" spans="1:7" x14ac:dyDescent="0.2">
      <c r="A94" s="54"/>
      <c r="B94" s="165" t="s">
        <v>310</v>
      </c>
      <c r="C94" s="165">
        <v>3</v>
      </c>
      <c r="D94" s="166" t="s">
        <v>311</v>
      </c>
      <c r="E94" s="166" t="s">
        <v>312</v>
      </c>
      <c r="F94" s="181">
        <v>98.04</v>
      </c>
      <c r="G94" s="181">
        <v>0.93</v>
      </c>
    </row>
    <row r="95" spans="1:7" x14ac:dyDescent="0.2">
      <c r="A95" s="54"/>
      <c r="B95" s="162" t="s">
        <v>313</v>
      </c>
      <c r="C95" s="162">
        <v>1</v>
      </c>
      <c r="D95" s="163" t="s">
        <v>314</v>
      </c>
      <c r="E95" s="163" t="s">
        <v>315</v>
      </c>
      <c r="F95" s="254">
        <v>98.19</v>
      </c>
      <c r="G95" s="254">
        <v>0.92</v>
      </c>
    </row>
    <row r="96" spans="1:7" x14ac:dyDescent="0.2">
      <c r="A96" s="54"/>
      <c r="B96" s="24" t="s">
        <v>313</v>
      </c>
      <c r="C96" s="24">
        <v>2</v>
      </c>
      <c r="D96" s="73" t="s">
        <v>314</v>
      </c>
      <c r="E96" s="73" t="s">
        <v>315</v>
      </c>
      <c r="F96" s="37">
        <v>98.17</v>
      </c>
      <c r="G96" s="37">
        <v>0.92</v>
      </c>
    </row>
    <row r="97" spans="1:7" x14ac:dyDescent="0.2">
      <c r="A97" s="54"/>
      <c r="B97" s="165" t="s">
        <v>313</v>
      </c>
      <c r="C97" s="165">
        <v>3</v>
      </c>
      <c r="D97" s="166" t="s">
        <v>314</v>
      </c>
      <c r="E97" s="166" t="s">
        <v>315</v>
      </c>
      <c r="F97" s="181">
        <v>98.17</v>
      </c>
      <c r="G97" s="181">
        <v>0.93</v>
      </c>
    </row>
    <row r="98" spans="1:7" x14ac:dyDescent="0.2">
      <c r="A98" s="54"/>
      <c r="B98" s="162" t="s">
        <v>316</v>
      </c>
      <c r="C98" s="162">
        <v>1</v>
      </c>
      <c r="D98" s="163" t="s">
        <v>317</v>
      </c>
      <c r="E98" s="163" t="s">
        <v>318</v>
      </c>
      <c r="F98" s="254">
        <v>98.95</v>
      </c>
      <c r="G98" s="254">
        <v>0.87</v>
      </c>
    </row>
    <row r="99" spans="1:7" x14ac:dyDescent="0.2">
      <c r="A99" s="54"/>
      <c r="B99" s="24" t="s">
        <v>316</v>
      </c>
      <c r="C99" s="24">
        <v>2</v>
      </c>
      <c r="D99" s="73" t="s">
        <v>317</v>
      </c>
      <c r="E99" s="73" t="s">
        <v>318</v>
      </c>
      <c r="F99" s="37">
        <v>98.93</v>
      </c>
      <c r="G99" s="37">
        <v>0.88</v>
      </c>
    </row>
    <row r="100" spans="1:7" x14ac:dyDescent="0.2">
      <c r="A100" s="54"/>
      <c r="B100" s="165" t="s">
        <v>316</v>
      </c>
      <c r="C100" s="165">
        <v>3</v>
      </c>
      <c r="D100" s="166" t="s">
        <v>317</v>
      </c>
      <c r="E100" s="166" t="s">
        <v>319</v>
      </c>
      <c r="F100" s="181">
        <v>98.93</v>
      </c>
      <c r="G100" s="181">
        <v>0.88</v>
      </c>
    </row>
    <row r="101" spans="1:7" x14ac:dyDescent="0.2">
      <c r="A101" s="54"/>
      <c r="B101" s="162" t="s">
        <v>320</v>
      </c>
      <c r="C101" s="162">
        <v>1</v>
      </c>
      <c r="D101" s="163" t="s">
        <v>321</v>
      </c>
      <c r="E101" s="163" t="s">
        <v>319</v>
      </c>
      <c r="F101" s="254">
        <v>99.25</v>
      </c>
      <c r="G101" s="254">
        <v>0.96</v>
      </c>
    </row>
    <row r="102" spans="1:7" x14ac:dyDescent="0.2">
      <c r="A102" s="54"/>
      <c r="B102" s="24" t="s">
        <v>320</v>
      </c>
      <c r="C102" s="24">
        <v>2</v>
      </c>
      <c r="D102" s="73" t="s">
        <v>321</v>
      </c>
      <c r="E102" s="73" t="s">
        <v>319</v>
      </c>
      <c r="F102" s="37">
        <v>99.26</v>
      </c>
      <c r="G102" s="37">
        <v>0.96</v>
      </c>
    </row>
    <row r="103" spans="1:7" x14ac:dyDescent="0.2">
      <c r="A103" s="54"/>
      <c r="B103" s="165" t="s">
        <v>320</v>
      </c>
      <c r="C103" s="165">
        <v>3</v>
      </c>
      <c r="D103" s="166" t="s">
        <v>321</v>
      </c>
      <c r="E103" s="166" t="s">
        <v>319</v>
      </c>
      <c r="F103" s="181">
        <v>99.25</v>
      </c>
      <c r="G103" s="181">
        <v>0.96</v>
      </c>
    </row>
    <row r="104" spans="1:7" x14ac:dyDescent="0.2">
      <c r="A104" s="54"/>
      <c r="B104" s="162" t="s">
        <v>322</v>
      </c>
      <c r="C104" s="162">
        <v>1</v>
      </c>
      <c r="D104" s="163" t="s">
        <v>323</v>
      </c>
      <c r="E104" s="163" t="s">
        <v>324</v>
      </c>
      <c r="F104" s="254">
        <v>98.22</v>
      </c>
      <c r="G104" s="254">
        <v>0.88</v>
      </c>
    </row>
    <row r="105" spans="1:7" x14ac:dyDescent="0.2">
      <c r="A105" s="54"/>
      <c r="B105" s="24" t="s">
        <v>322</v>
      </c>
      <c r="C105" s="24">
        <v>2</v>
      </c>
      <c r="D105" s="73" t="s">
        <v>323</v>
      </c>
      <c r="E105" s="73" t="s">
        <v>324</v>
      </c>
      <c r="F105" s="37">
        <v>98.24</v>
      </c>
      <c r="G105" s="37">
        <v>0.88</v>
      </c>
    </row>
    <row r="106" spans="1:7" x14ac:dyDescent="0.2">
      <c r="A106" s="167"/>
      <c r="B106" s="165" t="s">
        <v>322</v>
      </c>
      <c r="C106" s="165">
        <v>3</v>
      </c>
      <c r="D106" s="166" t="s">
        <v>323</v>
      </c>
      <c r="E106" s="166" t="s">
        <v>324</v>
      </c>
      <c r="F106" s="181">
        <v>98.24</v>
      </c>
      <c r="G106" s="181">
        <v>0.88</v>
      </c>
    </row>
  </sheetData>
  <mergeCells count="1">
    <mergeCell ref="A1:G1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L542"/>
  <sheetViews>
    <sheetView zoomScaleNormal="70" workbookViewId="0">
      <selection activeCell="A2" sqref="A2"/>
    </sheetView>
  </sheetViews>
  <sheetFormatPr baseColWidth="10" defaultColWidth="10.83203125" defaultRowHeight="16" x14ac:dyDescent="0.2"/>
  <cols>
    <col min="1" max="1" width="18" style="73" customWidth="1"/>
    <col min="2" max="2" width="15.5" style="1" customWidth="1"/>
    <col min="3" max="3" width="20.6640625" style="1" customWidth="1"/>
    <col min="4" max="4" width="16.5" style="256" bestFit="1" customWidth="1"/>
    <col min="5" max="5" width="19.33203125" style="1" customWidth="1"/>
    <col min="6" max="6" width="20" style="1" customWidth="1"/>
    <col min="7" max="7" width="23" style="1" customWidth="1"/>
    <col min="8" max="8" width="20" style="1" customWidth="1"/>
    <col min="9" max="10" width="29.1640625" style="1" customWidth="1"/>
    <col min="11" max="11" width="30.1640625" style="1" customWidth="1"/>
    <col min="12" max="12" width="31.33203125" style="1" customWidth="1"/>
    <col min="13" max="13" width="21" style="1" customWidth="1"/>
    <col min="14" max="14" width="21.5" style="1" customWidth="1"/>
    <col min="15" max="15" width="16.33203125" style="1" customWidth="1"/>
    <col min="16" max="16" width="38" style="73" customWidth="1"/>
    <col min="17" max="1026" width="10.83203125" style="1"/>
  </cols>
  <sheetData>
    <row r="1" spans="1:36" ht="16" customHeight="1" x14ac:dyDescent="0.2">
      <c r="A1" s="276" t="s">
        <v>327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</row>
    <row r="2" spans="1:36" s="1" customFormat="1" x14ac:dyDescent="0.2">
      <c r="A2" s="73"/>
      <c r="D2" s="256"/>
      <c r="P2" s="73"/>
    </row>
    <row r="3" spans="1:36" x14ac:dyDescent="0.2">
      <c r="A3" s="272" t="s">
        <v>328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54"/>
      <c r="R3" s="54"/>
      <c r="S3" s="54"/>
      <c r="T3" s="54"/>
      <c r="U3" s="54"/>
      <c r="V3" s="54"/>
    </row>
    <row r="4" spans="1:36" ht="17" thickBot="1" x14ac:dyDescent="0.25">
      <c r="A4" s="285" t="s">
        <v>50</v>
      </c>
      <c r="B4" s="286" t="s">
        <v>329</v>
      </c>
      <c r="C4" s="286"/>
      <c r="D4" s="286"/>
      <c r="E4" s="286"/>
      <c r="F4" s="286"/>
      <c r="G4" s="255" t="s">
        <v>1329</v>
      </c>
      <c r="H4" s="287" t="s">
        <v>330</v>
      </c>
      <c r="I4" s="287"/>
      <c r="J4" s="287"/>
      <c r="K4" s="287"/>
      <c r="L4" s="287"/>
      <c r="M4" s="287"/>
      <c r="N4" s="287"/>
      <c r="O4" s="274" t="s">
        <v>331</v>
      </c>
      <c r="P4" s="274"/>
      <c r="Q4" s="54"/>
      <c r="R4" s="54"/>
      <c r="S4" s="54"/>
      <c r="T4" s="54"/>
      <c r="U4" s="54"/>
      <c r="V4" s="54"/>
    </row>
    <row r="5" spans="1:36" ht="17" thickBot="1" x14ac:dyDescent="0.25">
      <c r="A5" s="285"/>
      <c r="B5" s="183" t="s">
        <v>332</v>
      </c>
      <c r="C5" s="113" t="s">
        <v>333</v>
      </c>
      <c r="D5" s="257" t="s">
        <v>1331</v>
      </c>
      <c r="E5" s="184" t="s">
        <v>334</v>
      </c>
      <c r="F5" s="184" t="s">
        <v>1330</v>
      </c>
      <c r="G5" s="255" t="s">
        <v>1328</v>
      </c>
      <c r="H5" s="185" t="s">
        <v>41</v>
      </c>
      <c r="I5" s="112" t="s">
        <v>335</v>
      </c>
      <c r="J5" s="112" t="s">
        <v>336</v>
      </c>
      <c r="K5" s="184" t="s">
        <v>337</v>
      </c>
      <c r="L5" s="114" t="s">
        <v>338</v>
      </c>
      <c r="M5" s="184" t="s">
        <v>339</v>
      </c>
      <c r="N5" s="115" t="s">
        <v>340</v>
      </c>
      <c r="O5" s="112" t="s">
        <v>41</v>
      </c>
      <c r="P5" s="115" t="s">
        <v>54</v>
      </c>
    </row>
    <row r="6" spans="1:36" s="54" customFormat="1" ht="17" thickBot="1" x14ac:dyDescent="0.25">
      <c r="A6" s="258" t="s">
        <v>55</v>
      </c>
      <c r="B6" s="259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1"/>
    </row>
    <row r="7" spans="1:36" s="24" customFormat="1" x14ac:dyDescent="0.2">
      <c r="A7" s="73" t="s">
        <v>341</v>
      </c>
      <c r="B7" s="195">
        <v>23019</v>
      </c>
      <c r="C7" s="66">
        <v>64367447</v>
      </c>
      <c r="D7" s="197">
        <f>C7/G7</f>
        <v>20.099677055919102</v>
      </c>
      <c r="E7" s="66">
        <v>30190</v>
      </c>
      <c r="F7" s="196">
        <v>3485</v>
      </c>
      <c r="G7" s="24">
        <v>3202412</v>
      </c>
      <c r="H7" s="186">
        <v>96</v>
      </c>
      <c r="I7" s="24">
        <v>3086416</v>
      </c>
      <c r="J7" s="24">
        <v>267397</v>
      </c>
      <c r="K7" s="24">
        <v>84171</v>
      </c>
      <c r="L7" s="37">
        <v>37.92</v>
      </c>
      <c r="M7" s="37">
        <v>98.24</v>
      </c>
      <c r="N7" s="36">
        <v>0</v>
      </c>
      <c r="O7" s="24">
        <v>94</v>
      </c>
      <c r="P7" s="73" t="s">
        <v>342</v>
      </c>
    </row>
    <row r="8" spans="1:36" s="24" customFormat="1" x14ac:dyDescent="0.2">
      <c r="A8" s="73" t="s">
        <v>343</v>
      </c>
      <c r="B8" s="186">
        <v>23105</v>
      </c>
      <c r="C8" s="24">
        <v>64364828</v>
      </c>
      <c r="D8" s="37">
        <f t="shared" ref="D8:D21" si="0">C8/G8</f>
        <v>20.09885923485173</v>
      </c>
      <c r="E8" s="24">
        <v>32056</v>
      </c>
      <c r="F8" s="204">
        <v>3483</v>
      </c>
      <c r="G8" s="24">
        <v>3202412</v>
      </c>
      <c r="H8" s="186">
        <v>99</v>
      </c>
      <c r="I8" s="24">
        <v>3073994</v>
      </c>
      <c r="J8" s="24">
        <v>212201</v>
      </c>
      <c r="K8" s="24">
        <v>76637</v>
      </c>
      <c r="L8" s="37">
        <v>37.93</v>
      </c>
      <c r="M8" s="37">
        <v>98.88</v>
      </c>
      <c r="N8" s="36">
        <v>0</v>
      </c>
      <c r="O8" s="24">
        <v>99</v>
      </c>
      <c r="P8" s="73" t="s">
        <v>344</v>
      </c>
    </row>
    <row r="9" spans="1:36" s="189" customFormat="1" x14ac:dyDescent="0.2">
      <c r="A9" s="187" t="s">
        <v>345</v>
      </c>
      <c r="B9" s="188">
        <v>23166</v>
      </c>
      <c r="C9" s="189">
        <v>64364694</v>
      </c>
      <c r="D9" s="190">
        <f t="shared" si="0"/>
        <v>20.09881739139124</v>
      </c>
      <c r="E9" s="189">
        <v>28045</v>
      </c>
      <c r="F9" s="206">
        <v>3464</v>
      </c>
      <c r="G9" s="189">
        <v>3202412</v>
      </c>
      <c r="H9" s="188">
        <v>95</v>
      </c>
      <c r="I9" s="189">
        <v>3127299</v>
      </c>
      <c r="J9" s="189">
        <v>219805</v>
      </c>
      <c r="K9" s="189">
        <v>80512</v>
      </c>
      <c r="L9" s="190">
        <v>37.78</v>
      </c>
      <c r="M9" s="190">
        <v>98.68</v>
      </c>
      <c r="N9" s="219">
        <v>0.53</v>
      </c>
      <c r="O9" s="189">
        <v>95</v>
      </c>
      <c r="P9" s="187" t="s">
        <v>346</v>
      </c>
    </row>
    <row r="10" spans="1:36" s="24" customFormat="1" x14ac:dyDescent="0.2">
      <c r="A10" s="73" t="s">
        <v>347</v>
      </c>
      <c r="B10" s="186">
        <v>34565</v>
      </c>
      <c r="C10" s="24">
        <v>96387412</v>
      </c>
      <c r="D10" s="37">
        <f t="shared" si="0"/>
        <v>30.098379596379228</v>
      </c>
      <c r="E10" s="24">
        <v>133956</v>
      </c>
      <c r="F10" s="204">
        <v>3460</v>
      </c>
      <c r="G10" s="24">
        <v>3202412</v>
      </c>
      <c r="H10" s="186">
        <v>69</v>
      </c>
      <c r="I10" s="24">
        <v>3142981</v>
      </c>
      <c r="J10" s="24">
        <v>290051</v>
      </c>
      <c r="K10" s="24">
        <v>188423</v>
      </c>
      <c r="L10" s="37">
        <v>37.770000000000003</v>
      </c>
      <c r="M10" s="37">
        <v>99.44</v>
      </c>
      <c r="N10" s="36">
        <v>0</v>
      </c>
      <c r="O10" s="24">
        <v>65</v>
      </c>
      <c r="P10" s="73" t="s">
        <v>348</v>
      </c>
    </row>
    <row r="11" spans="1:36" s="32" customFormat="1" x14ac:dyDescent="0.2">
      <c r="A11" s="77" t="s">
        <v>349</v>
      </c>
      <c r="B11" s="191">
        <v>34545</v>
      </c>
      <c r="C11" s="32">
        <v>96384247</v>
      </c>
      <c r="D11" s="35">
        <f t="shared" si="0"/>
        <v>30.097391278823586</v>
      </c>
      <c r="E11" s="32">
        <v>32056</v>
      </c>
      <c r="F11" s="199">
        <v>3487</v>
      </c>
      <c r="G11" s="32">
        <v>3202412</v>
      </c>
      <c r="H11" s="191">
        <v>76</v>
      </c>
      <c r="I11" s="32">
        <v>3147186</v>
      </c>
      <c r="J11" s="32">
        <v>251935</v>
      </c>
      <c r="K11" s="32">
        <v>123046</v>
      </c>
      <c r="L11" s="35">
        <v>37.81</v>
      </c>
      <c r="M11" s="35">
        <v>99.44</v>
      </c>
      <c r="N11" s="47">
        <v>0</v>
      </c>
      <c r="O11" s="32">
        <v>76</v>
      </c>
      <c r="P11" s="77" t="s">
        <v>350</v>
      </c>
    </row>
    <row r="12" spans="1:36" s="165" customFormat="1" x14ac:dyDescent="0.2">
      <c r="A12" s="166" t="s">
        <v>351</v>
      </c>
      <c r="B12" s="192">
        <v>34706</v>
      </c>
      <c r="C12" s="165">
        <v>96391413</v>
      </c>
      <c r="D12" s="181">
        <f t="shared" si="0"/>
        <v>30.099628967165998</v>
      </c>
      <c r="E12" s="165">
        <v>28856</v>
      </c>
      <c r="F12" s="201">
        <v>3466</v>
      </c>
      <c r="G12" s="165">
        <v>3202412</v>
      </c>
      <c r="H12" s="192">
        <v>79</v>
      </c>
      <c r="I12" s="165">
        <v>3144912</v>
      </c>
      <c r="J12" s="165">
        <v>275717</v>
      </c>
      <c r="K12" s="165">
        <v>105634</v>
      </c>
      <c r="L12" s="181">
        <v>37.79</v>
      </c>
      <c r="M12" s="181">
        <v>99.43</v>
      </c>
      <c r="N12" s="218">
        <v>0</v>
      </c>
      <c r="O12" s="165">
        <v>79</v>
      </c>
      <c r="P12" s="166" t="s">
        <v>352</v>
      </c>
    </row>
    <row r="13" spans="1:36" s="32" customFormat="1" x14ac:dyDescent="0.2">
      <c r="A13" s="77" t="s">
        <v>353</v>
      </c>
      <c r="B13" s="191">
        <v>57568</v>
      </c>
      <c r="C13" s="32">
        <v>160440383</v>
      </c>
      <c r="D13" s="35">
        <f t="shared" si="0"/>
        <v>50.099856920346291</v>
      </c>
      <c r="E13" s="32">
        <v>133956</v>
      </c>
      <c r="F13" s="199">
        <v>3470</v>
      </c>
      <c r="G13" s="32">
        <v>3202412</v>
      </c>
      <c r="H13" s="191">
        <v>39</v>
      </c>
      <c r="I13" s="32">
        <v>3218632</v>
      </c>
      <c r="J13" s="32">
        <v>632746</v>
      </c>
      <c r="K13" s="32">
        <v>295261</v>
      </c>
      <c r="L13" s="35">
        <v>37.770000000000003</v>
      </c>
      <c r="M13" s="35">
        <v>99.43</v>
      </c>
      <c r="N13" s="47">
        <v>0</v>
      </c>
      <c r="O13" s="32">
        <v>37</v>
      </c>
      <c r="P13" s="77" t="s">
        <v>354</v>
      </c>
    </row>
    <row r="14" spans="1:36" s="24" customFormat="1" x14ac:dyDescent="0.2">
      <c r="A14" s="73" t="s">
        <v>355</v>
      </c>
      <c r="B14" s="186">
        <v>57587</v>
      </c>
      <c r="C14" s="24">
        <v>160431665</v>
      </c>
      <c r="D14" s="37">
        <f t="shared" si="0"/>
        <v>50.097134597297284</v>
      </c>
      <c r="E14" s="24">
        <v>32056</v>
      </c>
      <c r="F14" s="204">
        <v>3471</v>
      </c>
      <c r="G14" s="24">
        <v>3202412</v>
      </c>
      <c r="H14" s="186">
        <v>42</v>
      </c>
      <c r="I14" s="24">
        <v>3204880</v>
      </c>
      <c r="J14" s="24">
        <v>471650</v>
      </c>
      <c r="K14" s="24">
        <v>196235</v>
      </c>
      <c r="L14" s="37">
        <v>37.770000000000003</v>
      </c>
      <c r="M14" s="37">
        <v>99.63</v>
      </c>
      <c r="N14" s="36">
        <v>0</v>
      </c>
      <c r="O14" s="24">
        <v>42</v>
      </c>
      <c r="P14" s="73" t="s">
        <v>356</v>
      </c>
    </row>
    <row r="15" spans="1:36" s="165" customFormat="1" x14ac:dyDescent="0.2">
      <c r="A15" s="166" t="s">
        <v>357</v>
      </c>
      <c r="B15" s="192">
        <v>57509</v>
      </c>
      <c r="C15" s="165">
        <v>160438154</v>
      </c>
      <c r="D15" s="181">
        <f t="shared" si="0"/>
        <v>50.099160882484824</v>
      </c>
      <c r="E15" s="165">
        <v>43241</v>
      </c>
      <c r="F15" s="201">
        <v>3480</v>
      </c>
      <c r="G15" s="165">
        <v>3202412</v>
      </c>
      <c r="H15" s="192">
        <v>41</v>
      </c>
      <c r="I15" s="165">
        <v>3200767</v>
      </c>
      <c r="J15" s="165">
        <v>372401</v>
      </c>
      <c r="K15" s="165">
        <v>211608</v>
      </c>
      <c r="L15" s="181">
        <v>37.71</v>
      </c>
      <c r="M15" s="181">
        <v>99.44</v>
      </c>
      <c r="N15" s="218">
        <v>0</v>
      </c>
      <c r="O15" s="165">
        <v>41</v>
      </c>
      <c r="P15" s="166" t="s">
        <v>358</v>
      </c>
    </row>
    <row r="16" spans="1:36" s="32" customFormat="1" x14ac:dyDescent="0.2">
      <c r="A16" s="77" t="s">
        <v>359</v>
      </c>
      <c r="B16" s="191">
        <v>92132</v>
      </c>
      <c r="C16" s="32">
        <v>256512466</v>
      </c>
      <c r="D16" s="35">
        <f t="shared" si="0"/>
        <v>80.099770423043637</v>
      </c>
      <c r="E16" s="32">
        <v>133956</v>
      </c>
      <c r="F16" s="199">
        <v>3470</v>
      </c>
      <c r="G16" s="32">
        <v>3202412</v>
      </c>
      <c r="H16" s="191">
        <v>23</v>
      </c>
      <c r="I16" s="32">
        <v>3205584</v>
      </c>
      <c r="J16" s="32">
        <v>1251864</v>
      </c>
      <c r="K16" s="32">
        <v>1026318</v>
      </c>
      <c r="L16" s="35">
        <v>37.770000000000003</v>
      </c>
      <c r="M16" s="35">
        <v>99.43</v>
      </c>
      <c r="N16" s="47">
        <v>0</v>
      </c>
      <c r="O16" s="32">
        <v>23</v>
      </c>
      <c r="P16" s="77" t="s">
        <v>360</v>
      </c>
    </row>
    <row r="17" spans="1:16" s="24" customFormat="1" x14ac:dyDescent="0.2">
      <c r="A17" s="73" t="s">
        <v>361</v>
      </c>
      <c r="B17" s="186">
        <v>92077</v>
      </c>
      <c r="C17" s="24">
        <v>256511960</v>
      </c>
      <c r="D17" s="37">
        <f t="shared" si="0"/>
        <v>80.099612417140577</v>
      </c>
      <c r="E17" s="24">
        <v>32056</v>
      </c>
      <c r="F17" s="204">
        <v>3473</v>
      </c>
      <c r="G17" s="24">
        <v>3202412</v>
      </c>
      <c r="H17" s="186">
        <v>27</v>
      </c>
      <c r="I17" s="24">
        <v>3227661</v>
      </c>
      <c r="J17" s="24">
        <v>510399</v>
      </c>
      <c r="K17" s="24">
        <v>371789</v>
      </c>
      <c r="L17" s="37">
        <v>37.700000000000003</v>
      </c>
      <c r="M17" s="37">
        <v>99.63</v>
      </c>
      <c r="N17" s="36">
        <v>0</v>
      </c>
      <c r="O17" s="24">
        <v>28</v>
      </c>
      <c r="P17" s="73" t="s">
        <v>362</v>
      </c>
    </row>
    <row r="18" spans="1:16" s="165" customFormat="1" x14ac:dyDescent="0.2">
      <c r="A18" s="166" t="s">
        <v>363</v>
      </c>
      <c r="B18" s="192">
        <v>92067</v>
      </c>
      <c r="C18" s="165">
        <v>256500493</v>
      </c>
      <c r="D18" s="181">
        <f t="shared" si="0"/>
        <v>80.096031678622239</v>
      </c>
      <c r="E18" s="165">
        <v>43241</v>
      </c>
      <c r="F18" s="201">
        <v>3477</v>
      </c>
      <c r="G18" s="165">
        <v>3202412</v>
      </c>
      <c r="H18" s="192">
        <v>39</v>
      </c>
      <c r="I18" s="165">
        <v>3221226</v>
      </c>
      <c r="J18" s="165">
        <v>366818</v>
      </c>
      <c r="K18" s="165">
        <v>215111</v>
      </c>
      <c r="L18" s="181">
        <v>37.67</v>
      </c>
      <c r="M18" s="181">
        <v>99.44</v>
      </c>
      <c r="N18" s="218">
        <v>0</v>
      </c>
      <c r="O18" s="165">
        <v>40</v>
      </c>
      <c r="P18" s="166" t="s">
        <v>364</v>
      </c>
    </row>
    <row r="19" spans="1:16" s="24" customFormat="1" x14ac:dyDescent="0.2">
      <c r="A19" s="73" t="s">
        <v>365</v>
      </c>
      <c r="B19" s="186">
        <v>115096</v>
      </c>
      <c r="C19" s="24">
        <v>320559139</v>
      </c>
      <c r="D19" s="37">
        <f t="shared" si="0"/>
        <v>100.09928110436758</v>
      </c>
      <c r="E19" s="24">
        <v>133956</v>
      </c>
      <c r="F19" s="204">
        <v>3476</v>
      </c>
      <c r="G19" s="24">
        <v>3202412</v>
      </c>
      <c r="H19" s="186">
        <v>18</v>
      </c>
      <c r="I19" s="24">
        <v>3248098</v>
      </c>
      <c r="J19" s="24">
        <v>1222491</v>
      </c>
      <c r="K19" s="24">
        <v>512785</v>
      </c>
      <c r="L19" s="37">
        <v>37.729999999999997</v>
      </c>
      <c r="M19" s="37">
        <v>99.61</v>
      </c>
      <c r="N19" s="36">
        <v>0</v>
      </c>
      <c r="O19" s="24">
        <v>15</v>
      </c>
      <c r="P19" s="73" t="s">
        <v>366</v>
      </c>
    </row>
    <row r="20" spans="1:16" s="24" customFormat="1" x14ac:dyDescent="0.2">
      <c r="A20" s="73" t="s">
        <v>367</v>
      </c>
      <c r="B20" s="186">
        <v>114969</v>
      </c>
      <c r="C20" s="24">
        <v>320557012</v>
      </c>
      <c r="D20" s="37">
        <f t="shared" si="0"/>
        <v>100.09861691749843</v>
      </c>
      <c r="E20" s="24">
        <v>32056</v>
      </c>
      <c r="F20" s="204">
        <v>3473</v>
      </c>
      <c r="G20" s="24">
        <v>3202412</v>
      </c>
      <c r="H20" s="186">
        <v>23</v>
      </c>
      <c r="I20" s="24">
        <v>3203874</v>
      </c>
      <c r="J20" s="24">
        <v>798888</v>
      </c>
      <c r="K20" s="24">
        <v>492484</v>
      </c>
      <c r="L20" s="37">
        <v>37.76</v>
      </c>
      <c r="M20" s="37">
        <v>99.44</v>
      </c>
      <c r="N20" s="36">
        <v>0</v>
      </c>
      <c r="O20" s="24">
        <v>23</v>
      </c>
      <c r="P20" s="73" t="s">
        <v>368</v>
      </c>
    </row>
    <row r="21" spans="1:16" s="32" customFormat="1" ht="17" thickBot="1" x14ac:dyDescent="0.25">
      <c r="A21" s="77" t="s">
        <v>369</v>
      </c>
      <c r="B21" s="193">
        <v>114926</v>
      </c>
      <c r="C21" s="106">
        <v>320561150</v>
      </c>
      <c r="D21" s="41">
        <f t="shared" si="0"/>
        <v>100.09990906853959</v>
      </c>
      <c r="E21" s="106">
        <v>43241</v>
      </c>
      <c r="F21" s="209">
        <v>3484</v>
      </c>
      <c r="G21" s="106">
        <v>3202412</v>
      </c>
      <c r="H21" s="193">
        <v>18</v>
      </c>
      <c r="I21" s="106">
        <v>3283373</v>
      </c>
      <c r="J21" s="106">
        <v>990515</v>
      </c>
      <c r="K21" s="106">
        <v>851169</v>
      </c>
      <c r="L21" s="41">
        <v>37.75</v>
      </c>
      <c r="M21" s="41">
        <v>99.44</v>
      </c>
      <c r="N21" s="48">
        <v>0</v>
      </c>
      <c r="O21" s="32">
        <v>18</v>
      </c>
      <c r="P21" s="77" t="s">
        <v>370</v>
      </c>
    </row>
    <row r="22" spans="1:16" s="54" customFormat="1" ht="17" thickBot="1" x14ac:dyDescent="0.25">
      <c r="A22" s="293" t="s">
        <v>86</v>
      </c>
      <c r="B22" s="294"/>
      <c r="C22" s="294"/>
      <c r="D22" s="294"/>
      <c r="E22" s="294"/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295"/>
    </row>
    <row r="23" spans="1:16" s="24" customFormat="1" x14ac:dyDescent="0.2">
      <c r="A23" s="194" t="s">
        <v>371</v>
      </c>
      <c r="B23" s="195">
        <v>15960</v>
      </c>
      <c r="C23" s="66">
        <v>42521740</v>
      </c>
      <c r="D23" s="197">
        <f>C23/G23</f>
        <v>20.099937792954531</v>
      </c>
      <c r="E23" s="66">
        <v>28288</v>
      </c>
      <c r="F23" s="196">
        <v>3212</v>
      </c>
      <c r="G23" s="66">
        <v>2115516</v>
      </c>
      <c r="H23" s="195">
        <v>45</v>
      </c>
      <c r="I23" s="66">
        <v>2113235</v>
      </c>
      <c r="J23" s="66">
        <v>284267</v>
      </c>
      <c r="K23" s="66">
        <v>90844</v>
      </c>
      <c r="L23" s="197">
        <v>35.49</v>
      </c>
      <c r="M23" s="197">
        <v>98.69</v>
      </c>
      <c r="N23" s="245">
        <v>0.18</v>
      </c>
      <c r="O23" s="195">
        <v>45</v>
      </c>
      <c r="P23" s="69" t="s">
        <v>372</v>
      </c>
    </row>
    <row r="24" spans="1:16" s="32" customFormat="1" x14ac:dyDescent="0.2">
      <c r="A24" s="198" t="s">
        <v>373</v>
      </c>
      <c r="B24" s="191">
        <v>16091</v>
      </c>
      <c r="C24" s="32">
        <v>42519504</v>
      </c>
      <c r="D24" s="35">
        <f t="shared" ref="D24:D37" si="1">C24/G24</f>
        <v>20.098880840419074</v>
      </c>
      <c r="E24" s="32">
        <v>22944</v>
      </c>
      <c r="F24" s="199">
        <v>3154</v>
      </c>
      <c r="G24" s="32">
        <v>2115516</v>
      </c>
      <c r="H24" s="191">
        <v>40</v>
      </c>
      <c r="I24" s="32">
        <v>2095989</v>
      </c>
      <c r="J24" s="32">
        <v>213048</v>
      </c>
      <c r="K24" s="32">
        <v>113503</v>
      </c>
      <c r="L24" s="35">
        <v>35.43</v>
      </c>
      <c r="M24" s="35">
        <v>98.91</v>
      </c>
      <c r="N24" s="47">
        <v>0.6</v>
      </c>
      <c r="O24" s="191">
        <v>40</v>
      </c>
      <c r="P24" s="78" t="s">
        <v>374</v>
      </c>
    </row>
    <row r="25" spans="1:16" s="24" customFormat="1" x14ac:dyDescent="0.2">
      <c r="A25" s="200" t="s">
        <v>375</v>
      </c>
      <c r="B25" s="192">
        <v>16151</v>
      </c>
      <c r="C25" s="165">
        <v>42520746</v>
      </c>
      <c r="D25" s="181">
        <f t="shared" si="1"/>
        <v>20.099467931228126</v>
      </c>
      <c r="E25" s="165">
        <v>26771</v>
      </c>
      <c r="F25" s="201">
        <v>3160</v>
      </c>
      <c r="G25" s="165">
        <v>2115516</v>
      </c>
      <c r="H25" s="192">
        <v>44</v>
      </c>
      <c r="I25" s="165">
        <v>2089359</v>
      </c>
      <c r="J25" s="165">
        <v>290468</v>
      </c>
      <c r="K25" s="165">
        <v>110467</v>
      </c>
      <c r="L25" s="181">
        <v>35.49</v>
      </c>
      <c r="M25" s="181">
        <v>98.94</v>
      </c>
      <c r="N25" s="218">
        <v>0.35</v>
      </c>
      <c r="O25" s="192">
        <v>44</v>
      </c>
      <c r="P25" s="202" t="s">
        <v>376</v>
      </c>
    </row>
    <row r="26" spans="1:16" s="24" customFormat="1" x14ac:dyDescent="0.2">
      <c r="A26" s="203" t="s">
        <v>377</v>
      </c>
      <c r="B26" s="186">
        <v>24014</v>
      </c>
      <c r="C26" s="24">
        <v>63676429</v>
      </c>
      <c r="D26" s="37">
        <f t="shared" si="1"/>
        <v>30.099715152237088</v>
      </c>
      <c r="E26" s="24">
        <v>28288</v>
      </c>
      <c r="F26" s="204">
        <v>3185</v>
      </c>
      <c r="G26" s="24">
        <v>2115516</v>
      </c>
      <c r="H26" s="186">
        <v>24</v>
      </c>
      <c r="I26" s="24">
        <v>2097633</v>
      </c>
      <c r="J26" s="24">
        <v>348801</v>
      </c>
      <c r="K26" s="24">
        <v>189021</v>
      </c>
      <c r="L26" s="37">
        <v>35.44</v>
      </c>
      <c r="M26" s="37">
        <v>99.57</v>
      </c>
      <c r="N26" s="36">
        <v>0.18</v>
      </c>
      <c r="O26" s="186">
        <v>24</v>
      </c>
      <c r="P26" s="74" t="s">
        <v>378</v>
      </c>
    </row>
    <row r="27" spans="1:16" s="32" customFormat="1" x14ac:dyDescent="0.2">
      <c r="A27" s="198" t="s">
        <v>379</v>
      </c>
      <c r="B27" s="191">
        <v>24038</v>
      </c>
      <c r="C27" s="32">
        <v>63676298</v>
      </c>
      <c r="D27" s="35">
        <f t="shared" si="1"/>
        <v>30.099653228810372</v>
      </c>
      <c r="E27" s="32">
        <v>25145</v>
      </c>
      <c r="F27" s="199">
        <v>3175</v>
      </c>
      <c r="G27" s="32">
        <v>2115516</v>
      </c>
      <c r="H27" s="191">
        <v>19</v>
      </c>
      <c r="I27" s="32">
        <v>2098832</v>
      </c>
      <c r="J27" s="32">
        <v>377231</v>
      </c>
      <c r="K27" s="32">
        <v>261812</v>
      </c>
      <c r="L27" s="35">
        <v>35.479999999999997</v>
      </c>
      <c r="M27" s="35">
        <v>99.11</v>
      </c>
      <c r="N27" s="47">
        <v>0.18</v>
      </c>
      <c r="O27" s="191">
        <v>19</v>
      </c>
      <c r="P27" s="78" t="s">
        <v>380</v>
      </c>
    </row>
    <row r="28" spans="1:16" s="24" customFormat="1" x14ac:dyDescent="0.2">
      <c r="A28" s="200" t="s">
        <v>381</v>
      </c>
      <c r="B28" s="192">
        <v>24076</v>
      </c>
      <c r="C28" s="165">
        <v>63676822</v>
      </c>
      <c r="D28" s="181">
        <f t="shared" si="1"/>
        <v>30.09990092251725</v>
      </c>
      <c r="E28" s="165">
        <v>26771</v>
      </c>
      <c r="F28" s="201">
        <v>3170</v>
      </c>
      <c r="G28" s="165">
        <v>2115516</v>
      </c>
      <c r="H28" s="192">
        <v>19</v>
      </c>
      <c r="I28" s="165">
        <v>2119048</v>
      </c>
      <c r="J28" s="165">
        <v>376277</v>
      </c>
      <c r="K28" s="165">
        <v>179066</v>
      </c>
      <c r="L28" s="181">
        <v>35.47</v>
      </c>
      <c r="M28" s="181">
        <v>99.65</v>
      </c>
      <c r="N28" s="218">
        <v>0.53</v>
      </c>
      <c r="O28" s="192">
        <v>19</v>
      </c>
      <c r="P28" s="202" t="s">
        <v>382</v>
      </c>
    </row>
    <row r="29" spans="1:16" s="24" customFormat="1" x14ac:dyDescent="0.2">
      <c r="A29" s="203" t="s">
        <v>383</v>
      </c>
      <c r="B29" s="186">
        <v>40140</v>
      </c>
      <c r="C29" s="24">
        <v>105981127</v>
      </c>
      <c r="D29" s="37">
        <f t="shared" si="1"/>
        <v>50.097057644565204</v>
      </c>
      <c r="E29" s="24">
        <v>28288</v>
      </c>
      <c r="F29" s="204">
        <v>3141</v>
      </c>
      <c r="G29" s="24">
        <v>2115516</v>
      </c>
      <c r="H29" s="186">
        <v>14</v>
      </c>
      <c r="I29" s="24">
        <v>2123576</v>
      </c>
      <c r="J29" s="24">
        <v>1141982</v>
      </c>
      <c r="K29" s="24">
        <v>1141982</v>
      </c>
      <c r="L29" s="37">
        <v>35.44</v>
      </c>
      <c r="M29" s="37">
        <v>99.65</v>
      </c>
      <c r="N29" s="36">
        <v>0.18</v>
      </c>
      <c r="O29" s="186">
        <v>14</v>
      </c>
      <c r="P29" s="74" t="s">
        <v>384</v>
      </c>
    </row>
    <row r="30" spans="1:16" s="32" customFormat="1" x14ac:dyDescent="0.2">
      <c r="A30" s="198" t="s">
        <v>385</v>
      </c>
      <c r="B30" s="191">
        <v>39972</v>
      </c>
      <c r="C30" s="32">
        <v>105968602</v>
      </c>
      <c r="D30" s="35">
        <f t="shared" si="1"/>
        <v>50.091137103193738</v>
      </c>
      <c r="E30" s="32">
        <v>25145</v>
      </c>
      <c r="F30" s="199">
        <v>3173</v>
      </c>
      <c r="G30" s="32">
        <v>2115516</v>
      </c>
      <c r="H30" s="191">
        <v>6</v>
      </c>
      <c r="I30" s="32">
        <v>2117442</v>
      </c>
      <c r="J30" s="32">
        <v>1631103</v>
      </c>
      <c r="K30" s="32">
        <v>1631103</v>
      </c>
      <c r="L30" s="35">
        <v>35.47</v>
      </c>
      <c r="M30" s="35">
        <v>99.65</v>
      </c>
      <c r="N30" s="47">
        <v>0.18</v>
      </c>
      <c r="O30" s="191">
        <v>6</v>
      </c>
      <c r="P30" s="78" t="s">
        <v>386</v>
      </c>
    </row>
    <row r="31" spans="1:16" s="24" customFormat="1" x14ac:dyDescent="0.2">
      <c r="A31" s="200" t="s">
        <v>387</v>
      </c>
      <c r="B31" s="192">
        <v>40082</v>
      </c>
      <c r="C31" s="165">
        <v>105982822</v>
      </c>
      <c r="D31" s="181">
        <f t="shared" si="1"/>
        <v>50.097858867529247</v>
      </c>
      <c r="E31" s="165">
        <v>26983</v>
      </c>
      <c r="F31" s="201">
        <v>3182</v>
      </c>
      <c r="G31" s="165">
        <v>2115516</v>
      </c>
      <c r="H31" s="192">
        <v>12</v>
      </c>
      <c r="I31" s="165">
        <v>2120004</v>
      </c>
      <c r="J31" s="165">
        <v>345324</v>
      </c>
      <c r="K31" s="165">
        <v>232130</v>
      </c>
      <c r="L31" s="181">
        <v>35.49</v>
      </c>
      <c r="M31" s="181">
        <v>99.65</v>
      </c>
      <c r="N31" s="218">
        <v>0.53</v>
      </c>
      <c r="O31" s="192">
        <v>12</v>
      </c>
      <c r="P31" s="202" t="s">
        <v>388</v>
      </c>
    </row>
    <row r="32" spans="1:16" s="24" customFormat="1" x14ac:dyDescent="0.2">
      <c r="A32" s="203" t="s">
        <v>389</v>
      </c>
      <c r="B32" s="186">
        <v>64160</v>
      </c>
      <c r="C32" s="24">
        <v>169451315</v>
      </c>
      <c r="D32" s="37">
        <f t="shared" si="1"/>
        <v>80.09928310634379</v>
      </c>
      <c r="E32" s="24">
        <v>28288</v>
      </c>
      <c r="F32" s="204">
        <v>3150</v>
      </c>
      <c r="G32" s="24">
        <v>2115516</v>
      </c>
      <c r="H32" s="186">
        <v>5</v>
      </c>
      <c r="I32" s="24">
        <v>2136521</v>
      </c>
      <c r="J32" s="24">
        <v>1267426</v>
      </c>
      <c r="K32" s="24">
        <v>1267426</v>
      </c>
      <c r="L32" s="37">
        <v>35.46</v>
      </c>
      <c r="M32" s="37">
        <v>99.65</v>
      </c>
      <c r="N32" s="36">
        <v>0.18</v>
      </c>
      <c r="O32" s="186">
        <v>5</v>
      </c>
      <c r="P32" s="74" t="s">
        <v>390</v>
      </c>
    </row>
    <row r="33" spans="1:16" s="24" customFormat="1" x14ac:dyDescent="0.2">
      <c r="A33" s="203" t="s">
        <v>391</v>
      </c>
      <c r="B33" s="186">
        <v>64020</v>
      </c>
      <c r="C33" s="24">
        <v>169451725</v>
      </c>
      <c r="D33" s="37">
        <f t="shared" si="1"/>
        <v>80.099476912488484</v>
      </c>
      <c r="E33" s="24">
        <v>26983</v>
      </c>
      <c r="F33" s="204">
        <v>3168</v>
      </c>
      <c r="G33" s="24">
        <v>2115516</v>
      </c>
      <c r="H33" s="186">
        <v>4</v>
      </c>
      <c r="I33" s="24">
        <v>2115327</v>
      </c>
      <c r="J33" s="24">
        <v>1903198</v>
      </c>
      <c r="K33" s="24">
        <v>1903198</v>
      </c>
      <c r="L33" s="37">
        <v>35.46</v>
      </c>
      <c r="M33" s="37">
        <v>99.65</v>
      </c>
      <c r="N33" s="36">
        <v>0.18</v>
      </c>
      <c r="O33" s="186">
        <v>4</v>
      </c>
      <c r="P33" s="74" t="s">
        <v>392</v>
      </c>
    </row>
    <row r="34" spans="1:16" s="32" customFormat="1" x14ac:dyDescent="0.2">
      <c r="A34" s="205" t="s">
        <v>393</v>
      </c>
      <c r="B34" s="188">
        <v>64058</v>
      </c>
      <c r="C34" s="189">
        <v>169445275</v>
      </c>
      <c r="D34" s="190">
        <f t="shared" si="1"/>
        <v>80.096428010943896</v>
      </c>
      <c r="E34" s="189">
        <v>26983</v>
      </c>
      <c r="F34" s="206">
        <v>3174</v>
      </c>
      <c r="G34" s="189">
        <v>2115516</v>
      </c>
      <c r="H34" s="188">
        <v>3</v>
      </c>
      <c r="I34" s="189">
        <v>2111414</v>
      </c>
      <c r="J34" s="189">
        <v>1158918</v>
      </c>
      <c r="K34" s="189">
        <v>1158918</v>
      </c>
      <c r="L34" s="190">
        <v>35.47</v>
      </c>
      <c r="M34" s="190">
        <v>99.65</v>
      </c>
      <c r="N34" s="219">
        <v>0.18</v>
      </c>
      <c r="O34" s="188">
        <v>3</v>
      </c>
      <c r="P34" s="207" t="s">
        <v>394</v>
      </c>
    </row>
    <row r="35" spans="1:16" s="24" customFormat="1" x14ac:dyDescent="0.2">
      <c r="A35" s="203" t="s">
        <v>395</v>
      </c>
      <c r="B35" s="186">
        <v>80224</v>
      </c>
      <c r="C35" s="24">
        <v>211762030</v>
      </c>
      <c r="D35" s="37">
        <f t="shared" si="1"/>
        <v>100.09946982201978</v>
      </c>
      <c r="E35" s="24">
        <v>28288</v>
      </c>
      <c r="F35" s="204">
        <v>3154</v>
      </c>
      <c r="G35" s="24">
        <v>2115516</v>
      </c>
      <c r="H35" s="186">
        <v>2</v>
      </c>
      <c r="I35" s="24">
        <v>2106966</v>
      </c>
      <c r="J35" s="24">
        <v>1266873</v>
      </c>
      <c r="K35" s="24">
        <v>1266873</v>
      </c>
      <c r="L35" s="37">
        <v>35.47</v>
      </c>
      <c r="M35" s="37">
        <v>100</v>
      </c>
      <c r="N35" s="36">
        <v>0.18</v>
      </c>
      <c r="O35" s="186">
        <v>2</v>
      </c>
      <c r="P35" s="74" t="s">
        <v>396</v>
      </c>
    </row>
    <row r="36" spans="1:16" s="24" customFormat="1" x14ac:dyDescent="0.2">
      <c r="A36" s="203" t="s">
        <v>397</v>
      </c>
      <c r="B36" s="186">
        <v>79900</v>
      </c>
      <c r="C36" s="24">
        <v>211761658</v>
      </c>
      <c r="D36" s="37">
        <f t="shared" si="1"/>
        <v>100.09929397839582</v>
      </c>
      <c r="E36" s="24">
        <v>31260</v>
      </c>
      <c r="F36" s="204">
        <v>3175</v>
      </c>
      <c r="G36" s="24">
        <v>2115516</v>
      </c>
      <c r="H36" s="186">
        <v>2</v>
      </c>
      <c r="I36" s="24">
        <v>2122317</v>
      </c>
      <c r="J36" s="24">
        <v>2115443</v>
      </c>
      <c r="K36" s="24">
        <v>2115443</v>
      </c>
      <c r="L36" s="37">
        <v>35.46</v>
      </c>
      <c r="M36" s="37">
        <v>99.65</v>
      </c>
      <c r="N36" s="36">
        <v>0.18</v>
      </c>
      <c r="O36" s="186">
        <v>2</v>
      </c>
      <c r="P36" s="74" t="s">
        <v>398</v>
      </c>
    </row>
    <row r="37" spans="1:16" s="32" customFormat="1" ht="17" thickBot="1" x14ac:dyDescent="0.25">
      <c r="A37" s="208" t="s">
        <v>399</v>
      </c>
      <c r="B37" s="193">
        <v>79877</v>
      </c>
      <c r="C37" s="106">
        <v>211761600</v>
      </c>
      <c r="D37" s="41">
        <f t="shared" si="1"/>
        <v>100.09926656191681</v>
      </c>
      <c r="E37" s="106">
        <v>28288</v>
      </c>
      <c r="F37" s="209">
        <v>3181</v>
      </c>
      <c r="G37" s="106">
        <v>2115516</v>
      </c>
      <c r="H37" s="193">
        <v>1</v>
      </c>
      <c r="I37" s="106">
        <v>2115420</v>
      </c>
      <c r="J37" s="106">
        <v>2115420</v>
      </c>
      <c r="K37" s="106">
        <v>2115420</v>
      </c>
      <c r="L37" s="41">
        <v>35.47</v>
      </c>
      <c r="M37" s="41">
        <v>99.65</v>
      </c>
      <c r="N37" s="48">
        <v>0.18</v>
      </c>
      <c r="O37" s="193">
        <v>1</v>
      </c>
      <c r="P37" s="109" t="s">
        <v>89</v>
      </c>
    </row>
    <row r="38" spans="1:16" s="54" customFormat="1" ht="17" thickBot="1" x14ac:dyDescent="0.25">
      <c r="A38" s="293" t="s">
        <v>93</v>
      </c>
      <c r="B38" s="294"/>
      <c r="C38" s="294"/>
      <c r="D38" s="294"/>
      <c r="E38" s="294"/>
      <c r="F38" s="294"/>
      <c r="G38" s="294"/>
      <c r="H38" s="294"/>
      <c r="I38" s="294"/>
      <c r="J38" s="294"/>
      <c r="K38" s="294"/>
      <c r="L38" s="294"/>
      <c r="M38" s="294"/>
      <c r="N38" s="294"/>
      <c r="O38" s="294"/>
      <c r="P38" s="295"/>
    </row>
    <row r="39" spans="1:16" x14ac:dyDescent="0.2">
      <c r="A39" s="194" t="s">
        <v>400</v>
      </c>
      <c r="B39" s="195">
        <v>17021</v>
      </c>
      <c r="C39" s="66">
        <v>41674080</v>
      </c>
      <c r="D39" s="197">
        <f>C39/G39</f>
        <v>20.099993344066426</v>
      </c>
      <c r="E39" s="66">
        <v>24754</v>
      </c>
      <c r="F39" s="196">
        <v>2814</v>
      </c>
      <c r="G39" s="66">
        <v>2073338</v>
      </c>
      <c r="H39" s="195">
        <v>61</v>
      </c>
      <c r="I39" s="66">
        <v>2028650</v>
      </c>
      <c r="J39" s="66">
        <v>335431</v>
      </c>
      <c r="K39" s="66">
        <v>68781</v>
      </c>
      <c r="L39" s="197">
        <v>41.43</v>
      </c>
      <c r="M39" s="197">
        <v>98.75</v>
      </c>
      <c r="N39" s="245">
        <v>0</v>
      </c>
      <c r="O39" s="66">
        <v>61</v>
      </c>
      <c r="P39" s="69" t="s">
        <v>401</v>
      </c>
    </row>
    <row r="40" spans="1:16" s="49" customFormat="1" x14ac:dyDescent="0.2">
      <c r="A40" s="198" t="s">
        <v>402</v>
      </c>
      <c r="B40" s="191">
        <v>16998</v>
      </c>
      <c r="C40" s="32">
        <v>41671817</v>
      </c>
      <c r="D40" s="35">
        <f t="shared" ref="D40:D53" si="2">C40/G40</f>
        <v>20.09890186742345</v>
      </c>
      <c r="E40" s="32">
        <v>27398</v>
      </c>
      <c r="F40" s="199">
        <v>2826</v>
      </c>
      <c r="G40" s="32">
        <v>2073338</v>
      </c>
      <c r="H40" s="191">
        <v>45</v>
      </c>
      <c r="I40" s="32">
        <v>2005908</v>
      </c>
      <c r="J40" s="32">
        <v>254943</v>
      </c>
      <c r="K40" s="32">
        <v>80080</v>
      </c>
      <c r="L40" s="35">
        <v>41.44</v>
      </c>
      <c r="M40" s="35">
        <v>98.13</v>
      </c>
      <c r="N40" s="47">
        <v>0.12</v>
      </c>
      <c r="O40" s="32">
        <v>45</v>
      </c>
      <c r="P40" s="78" t="s">
        <v>403</v>
      </c>
    </row>
    <row r="41" spans="1:16" x14ac:dyDescent="0.2">
      <c r="A41" s="200" t="s">
        <v>404</v>
      </c>
      <c r="B41" s="192">
        <v>17092</v>
      </c>
      <c r="C41" s="165">
        <v>41673188</v>
      </c>
      <c r="D41" s="181">
        <f t="shared" si="2"/>
        <v>20.099563119954393</v>
      </c>
      <c r="E41" s="165">
        <v>27971</v>
      </c>
      <c r="F41" s="201">
        <v>2816</v>
      </c>
      <c r="G41" s="165">
        <v>2073338</v>
      </c>
      <c r="H41" s="192">
        <v>48</v>
      </c>
      <c r="I41" s="165">
        <v>2004387</v>
      </c>
      <c r="J41" s="165">
        <v>197358</v>
      </c>
      <c r="K41" s="165">
        <v>93963</v>
      </c>
      <c r="L41" s="181">
        <v>41.49</v>
      </c>
      <c r="M41" s="181">
        <v>98.13</v>
      </c>
      <c r="N41" s="218">
        <v>0</v>
      </c>
      <c r="O41" s="165">
        <v>48</v>
      </c>
      <c r="P41" s="202" t="s">
        <v>405</v>
      </c>
    </row>
    <row r="42" spans="1:16" x14ac:dyDescent="0.2">
      <c r="A42" s="203" t="s">
        <v>406</v>
      </c>
      <c r="B42" s="186">
        <v>25462</v>
      </c>
      <c r="C42" s="24">
        <v>62407092</v>
      </c>
      <c r="D42" s="37">
        <f t="shared" si="2"/>
        <v>30.099815852504513</v>
      </c>
      <c r="E42" s="24">
        <v>27398</v>
      </c>
      <c r="F42" s="204">
        <v>2819</v>
      </c>
      <c r="G42" s="24">
        <v>2073338</v>
      </c>
      <c r="H42" s="186">
        <v>42</v>
      </c>
      <c r="I42" s="24">
        <v>2061604</v>
      </c>
      <c r="J42" s="24">
        <v>437394</v>
      </c>
      <c r="K42" s="24">
        <v>96963</v>
      </c>
      <c r="L42" s="37">
        <v>41.38</v>
      </c>
      <c r="M42" s="37">
        <v>99.63</v>
      </c>
      <c r="N42" s="36">
        <v>0.19</v>
      </c>
      <c r="O42" s="24">
        <v>42</v>
      </c>
      <c r="P42" s="74" t="s">
        <v>407</v>
      </c>
    </row>
    <row r="43" spans="1:16" s="49" customFormat="1" x14ac:dyDescent="0.2">
      <c r="A43" s="198" t="s">
        <v>408</v>
      </c>
      <c r="B43" s="191">
        <v>25542</v>
      </c>
      <c r="C43" s="32">
        <v>62399509</v>
      </c>
      <c r="D43" s="35">
        <f t="shared" si="2"/>
        <v>30.09615846523818</v>
      </c>
      <c r="E43" s="32">
        <v>27398</v>
      </c>
      <c r="F43" s="199">
        <v>2808</v>
      </c>
      <c r="G43" s="32">
        <v>2073338</v>
      </c>
      <c r="H43" s="191">
        <v>31</v>
      </c>
      <c r="I43" s="32">
        <v>2036256</v>
      </c>
      <c r="J43" s="32">
        <v>586982</v>
      </c>
      <c r="K43" s="32">
        <v>141130</v>
      </c>
      <c r="L43" s="35">
        <v>41.39</v>
      </c>
      <c r="M43" s="35">
        <v>99.44</v>
      </c>
      <c r="N43" s="47">
        <v>0.75</v>
      </c>
      <c r="O43" s="32">
        <v>31</v>
      </c>
      <c r="P43" s="78" t="s">
        <v>409</v>
      </c>
    </row>
    <row r="44" spans="1:16" x14ac:dyDescent="0.2">
      <c r="A44" s="200" t="s">
        <v>410</v>
      </c>
      <c r="B44" s="192">
        <v>25622</v>
      </c>
      <c r="C44" s="165">
        <v>62401522</v>
      </c>
      <c r="D44" s="181">
        <f t="shared" si="2"/>
        <v>30.097129363374425</v>
      </c>
      <c r="E44" s="165">
        <v>27971</v>
      </c>
      <c r="F44" s="201">
        <v>2806</v>
      </c>
      <c r="G44" s="165">
        <v>2073338</v>
      </c>
      <c r="H44" s="192">
        <v>35</v>
      </c>
      <c r="I44" s="165">
        <v>2037233</v>
      </c>
      <c r="J44" s="165">
        <v>205431</v>
      </c>
      <c r="K44" s="165">
        <v>125586</v>
      </c>
      <c r="L44" s="181">
        <v>41.3</v>
      </c>
      <c r="M44" s="181">
        <v>99.49</v>
      </c>
      <c r="N44" s="218">
        <v>0.37</v>
      </c>
      <c r="O44" s="165">
        <v>35</v>
      </c>
      <c r="P44" s="202" t="s">
        <v>411</v>
      </c>
    </row>
    <row r="45" spans="1:16" s="49" customFormat="1" x14ac:dyDescent="0.2">
      <c r="A45" s="198" t="s">
        <v>412</v>
      </c>
      <c r="B45" s="191">
        <v>42524</v>
      </c>
      <c r="C45" s="32">
        <v>103873134</v>
      </c>
      <c r="D45" s="35">
        <f t="shared" si="2"/>
        <v>50.099469551033167</v>
      </c>
      <c r="E45" s="32">
        <v>27398</v>
      </c>
      <c r="F45" s="199">
        <v>2805</v>
      </c>
      <c r="G45" s="32">
        <v>2073338</v>
      </c>
      <c r="H45" s="191">
        <v>18</v>
      </c>
      <c r="I45" s="32">
        <v>2058419</v>
      </c>
      <c r="J45" s="32">
        <v>573708</v>
      </c>
      <c r="K45" s="32">
        <v>213780</v>
      </c>
      <c r="L45" s="35">
        <v>41.29</v>
      </c>
      <c r="M45" s="35">
        <v>100</v>
      </c>
      <c r="N45" s="47">
        <v>0</v>
      </c>
      <c r="O45" s="32">
        <v>18</v>
      </c>
      <c r="P45" s="78" t="s">
        <v>413</v>
      </c>
    </row>
    <row r="46" spans="1:16" x14ac:dyDescent="0.2">
      <c r="A46" s="203" t="s">
        <v>414</v>
      </c>
      <c r="B46" s="186">
        <v>42674</v>
      </c>
      <c r="C46" s="24">
        <v>103872938</v>
      </c>
      <c r="D46" s="37">
        <f t="shared" si="2"/>
        <v>50.099375017483887</v>
      </c>
      <c r="E46" s="24">
        <v>27398</v>
      </c>
      <c r="F46" s="204">
        <v>2798</v>
      </c>
      <c r="G46" s="24">
        <v>2073338</v>
      </c>
      <c r="H46" s="186">
        <v>21</v>
      </c>
      <c r="I46" s="24">
        <v>2061568</v>
      </c>
      <c r="J46" s="24">
        <v>519881</v>
      </c>
      <c r="K46" s="24">
        <v>214932</v>
      </c>
      <c r="L46" s="37">
        <v>41.3</v>
      </c>
      <c r="M46" s="37">
        <v>99.63</v>
      </c>
      <c r="N46" s="36">
        <v>0</v>
      </c>
      <c r="O46" s="24">
        <v>21</v>
      </c>
      <c r="P46" s="74" t="s">
        <v>415</v>
      </c>
    </row>
    <row r="47" spans="1:16" x14ac:dyDescent="0.2">
      <c r="A47" s="200" t="s">
        <v>416</v>
      </c>
      <c r="B47" s="192">
        <v>42664</v>
      </c>
      <c r="C47" s="165">
        <v>103871481</v>
      </c>
      <c r="D47" s="181">
        <f t="shared" si="2"/>
        <v>50.09867228594662</v>
      </c>
      <c r="E47" s="165">
        <v>27971</v>
      </c>
      <c r="F47" s="201">
        <v>2804</v>
      </c>
      <c r="G47" s="165">
        <v>2073338</v>
      </c>
      <c r="H47" s="192">
        <v>21</v>
      </c>
      <c r="I47" s="165">
        <v>2049697</v>
      </c>
      <c r="J47" s="165">
        <v>661521</v>
      </c>
      <c r="K47" s="165">
        <v>219605</v>
      </c>
      <c r="L47" s="181">
        <v>41.26</v>
      </c>
      <c r="M47" s="181">
        <v>99.24</v>
      </c>
      <c r="N47" s="218">
        <v>0</v>
      </c>
      <c r="O47" s="165">
        <v>21</v>
      </c>
      <c r="P47" s="202" t="s">
        <v>417</v>
      </c>
    </row>
    <row r="48" spans="1:16" x14ac:dyDescent="0.2">
      <c r="A48" s="203" t="s">
        <v>418</v>
      </c>
      <c r="B48" s="186">
        <v>67937</v>
      </c>
      <c r="C48" s="24">
        <v>166068662</v>
      </c>
      <c r="D48" s="37">
        <f t="shared" si="2"/>
        <v>80.097245118740886</v>
      </c>
      <c r="E48" s="24">
        <v>30144</v>
      </c>
      <c r="F48" s="204">
        <v>2815</v>
      </c>
      <c r="G48" s="24">
        <v>2073338</v>
      </c>
      <c r="H48" s="186">
        <v>12</v>
      </c>
      <c r="I48" s="24">
        <v>2070284</v>
      </c>
      <c r="J48" s="24">
        <v>967612</v>
      </c>
      <c r="K48" s="24">
        <v>450382</v>
      </c>
      <c r="L48" s="37">
        <v>41.28</v>
      </c>
      <c r="M48" s="37">
        <v>99.81</v>
      </c>
      <c r="N48" s="36">
        <v>0</v>
      </c>
      <c r="O48" s="24">
        <v>12</v>
      </c>
      <c r="P48" s="74" t="s">
        <v>419</v>
      </c>
    </row>
    <row r="49" spans="1:16" s="49" customFormat="1" x14ac:dyDescent="0.2">
      <c r="A49" s="198" t="s">
        <v>420</v>
      </c>
      <c r="B49" s="191">
        <v>67906</v>
      </c>
      <c r="C49" s="32">
        <v>166073480</v>
      </c>
      <c r="D49" s="35">
        <f t="shared" si="2"/>
        <v>80.099568907722713</v>
      </c>
      <c r="E49" s="32">
        <v>27971</v>
      </c>
      <c r="F49" s="199">
        <v>2815</v>
      </c>
      <c r="G49" s="32">
        <v>2073338</v>
      </c>
      <c r="H49" s="191">
        <v>11</v>
      </c>
      <c r="I49" s="32">
        <v>2072854</v>
      </c>
      <c r="J49" s="32">
        <v>1424331</v>
      </c>
      <c r="K49" s="32">
        <v>1424331</v>
      </c>
      <c r="L49" s="35">
        <v>41.29</v>
      </c>
      <c r="M49" s="35">
        <v>100</v>
      </c>
      <c r="N49" s="47">
        <v>0</v>
      </c>
      <c r="O49" s="32">
        <v>11</v>
      </c>
      <c r="P49" s="78" t="s">
        <v>421</v>
      </c>
    </row>
    <row r="50" spans="1:16" x14ac:dyDescent="0.2">
      <c r="A50" s="200" t="s">
        <v>422</v>
      </c>
      <c r="B50" s="192">
        <v>68035</v>
      </c>
      <c r="C50" s="165">
        <v>166074040</v>
      </c>
      <c r="D50" s="181">
        <f t="shared" si="2"/>
        <v>80.099839003577799</v>
      </c>
      <c r="E50" s="165">
        <v>28506</v>
      </c>
      <c r="F50" s="201">
        <v>2816</v>
      </c>
      <c r="G50" s="165">
        <v>2073338</v>
      </c>
      <c r="H50" s="192">
        <v>11</v>
      </c>
      <c r="I50" s="165">
        <v>2074857</v>
      </c>
      <c r="J50" s="165">
        <v>970771</v>
      </c>
      <c r="K50" s="165">
        <v>452444</v>
      </c>
      <c r="L50" s="181">
        <v>41.25</v>
      </c>
      <c r="M50" s="181">
        <v>100</v>
      </c>
      <c r="N50" s="218">
        <v>0</v>
      </c>
      <c r="O50" s="165">
        <v>11</v>
      </c>
      <c r="P50" s="202" t="s">
        <v>423</v>
      </c>
    </row>
    <row r="51" spans="1:16" x14ac:dyDescent="0.2">
      <c r="A51" s="203" t="s">
        <v>424</v>
      </c>
      <c r="B51" s="186">
        <v>84865</v>
      </c>
      <c r="C51" s="24">
        <v>207540204</v>
      </c>
      <c r="D51" s="37">
        <f t="shared" si="2"/>
        <v>100.09955154441775</v>
      </c>
      <c r="E51" s="24">
        <v>30144</v>
      </c>
      <c r="F51" s="204">
        <v>2816</v>
      </c>
      <c r="G51" s="24">
        <v>2073338</v>
      </c>
      <c r="H51" s="186">
        <v>12</v>
      </c>
      <c r="I51" s="24">
        <v>2066727</v>
      </c>
      <c r="J51" s="24">
        <v>793090</v>
      </c>
      <c r="K51" s="24">
        <v>442974</v>
      </c>
      <c r="L51" s="37">
        <v>41.25</v>
      </c>
      <c r="M51" s="37">
        <v>100</v>
      </c>
      <c r="N51" s="36">
        <v>0</v>
      </c>
      <c r="O51" s="24">
        <v>12</v>
      </c>
      <c r="P51" s="74" t="s">
        <v>419</v>
      </c>
    </row>
    <row r="52" spans="1:16" x14ac:dyDescent="0.2">
      <c r="A52" s="203" t="s">
        <v>425</v>
      </c>
      <c r="B52" s="186">
        <v>84891</v>
      </c>
      <c r="C52" s="24">
        <v>207527712</v>
      </c>
      <c r="D52" s="37">
        <f t="shared" si="2"/>
        <v>100.09352647759313</v>
      </c>
      <c r="E52" s="24">
        <v>30141</v>
      </c>
      <c r="F52" s="204">
        <v>2811</v>
      </c>
      <c r="G52" s="24">
        <v>2073338</v>
      </c>
      <c r="H52" s="186">
        <v>10</v>
      </c>
      <c r="I52" s="24">
        <v>2072136</v>
      </c>
      <c r="J52" s="24">
        <v>1423502</v>
      </c>
      <c r="K52" s="24">
        <v>1423502</v>
      </c>
      <c r="L52" s="37">
        <v>41.28</v>
      </c>
      <c r="M52" s="37">
        <v>100</v>
      </c>
      <c r="N52" s="36">
        <v>0</v>
      </c>
      <c r="O52" s="24">
        <v>10</v>
      </c>
      <c r="P52" s="74" t="s">
        <v>426</v>
      </c>
    </row>
    <row r="53" spans="1:16" s="49" customFormat="1" ht="17" thickBot="1" x14ac:dyDescent="0.25">
      <c r="A53" s="208" t="s">
        <v>427</v>
      </c>
      <c r="B53" s="193">
        <v>85011</v>
      </c>
      <c r="C53" s="106">
        <v>207537190</v>
      </c>
      <c r="D53" s="41">
        <f t="shared" si="2"/>
        <v>100.09809784994053</v>
      </c>
      <c r="E53" s="106">
        <v>28506</v>
      </c>
      <c r="F53" s="209">
        <v>2813</v>
      </c>
      <c r="G53" s="106">
        <v>2073338</v>
      </c>
      <c r="H53" s="193">
        <v>8</v>
      </c>
      <c r="I53" s="106">
        <v>2075454</v>
      </c>
      <c r="J53" s="106">
        <v>970761</v>
      </c>
      <c r="K53" s="106">
        <v>452445</v>
      </c>
      <c r="L53" s="41">
        <v>41.24</v>
      </c>
      <c r="M53" s="41">
        <v>100</v>
      </c>
      <c r="N53" s="48">
        <v>0</v>
      </c>
      <c r="O53" s="106">
        <v>8</v>
      </c>
      <c r="P53" s="109" t="s">
        <v>428</v>
      </c>
    </row>
    <row r="54" spans="1:16" s="54" customFormat="1" ht="17" thickBot="1" x14ac:dyDescent="0.25">
      <c r="A54" s="293" t="s">
        <v>101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  <c r="O54" s="294"/>
      <c r="P54" s="295"/>
    </row>
    <row r="55" spans="1:16" s="32" customFormat="1" x14ac:dyDescent="0.2">
      <c r="A55" s="210" t="s">
        <v>429</v>
      </c>
      <c r="B55" s="211">
        <v>22329</v>
      </c>
      <c r="C55" s="81">
        <v>58088117</v>
      </c>
      <c r="D55" s="238">
        <f>C55/G55</f>
        <v>20.099666644060008</v>
      </c>
      <c r="E55" s="81">
        <v>34220</v>
      </c>
      <c r="F55" s="212">
        <v>3105</v>
      </c>
      <c r="G55" s="262">
        <v>2890004</v>
      </c>
      <c r="H55" s="81">
        <v>47</v>
      </c>
      <c r="I55" s="81">
        <v>2886745</v>
      </c>
      <c r="J55" s="81">
        <v>321351</v>
      </c>
      <c r="K55" s="81">
        <v>146950</v>
      </c>
      <c r="L55" s="238">
        <v>32.9</v>
      </c>
      <c r="M55" s="238">
        <v>98.52</v>
      </c>
      <c r="N55" s="238">
        <v>0.16</v>
      </c>
      <c r="O55" s="211">
        <v>47</v>
      </c>
      <c r="P55" s="84" t="s">
        <v>430</v>
      </c>
    </row>
    <row r="56" spans="1:16" s="24" customFormat="1" x14ac:dyDescent="0.2">
      <c r="A56" s="203" t="s">
        <v>431</v>
      </c>
      <c r="B56" s="186">
        <v>22371</v>
      </c>
      <c r="C56" s="24">
        <v>58087965</v>
      </c>
      <c r="D56" s="37">
        <f t="shared" ref="D56:D69" si="3">C56/G56</f>
        <v>20.099614048977095</v>
      </c>
      <c r="E56" s="24">
        <v>27436</v>
      </c>
      <c r="F56" s="204">
        <v>3095</v>
      </c>
      <c r="G56" s="263">
        <v>2890004</v>
      </c>
      <c r="H56" s="24">
        <v>49</v>
      </c>
      <c r="I56" s="24">
        <v>2887637</v>
      </c>
      <c r="J56" s="24">
        <v>285358</v>
      </c>
      <c r="K56" s="24">
        <v>105731</v>
      </c>
      <c r="L56" s="37">
        <v>32.799999999999997</v>
      </c>
      <c r="M56" s="37">
        <v>98.92</v>
      </c>
      <c r="N56" s="37">
        <v>0.19</v>
      </c>
      <c r="O56" s="186">
        <v>49</v>
      </c>
      <c r="P56" s="74" t="s">
        <v>432</v>
      </c>
    </row>
    <row r="57" spans="1:16" s="24" customFormat="1" x14ac:dyDescent="0.2">
      <c r="A57" s="200" t="s">
        <v>433</v>
      </c>
      <c r="B57" s="192">
        <v>22342</v>
      </c>
      <c r="C57" s="165">
        <v>58085935</v>
      </c>
      <c r="D57" s="181">
        <f t="shared" si="3"/>
        <v>20.098911627803975</v>
      </c>
      <c r="E57" s="165">
        <v>25146</v>
      </c>
      <c r="F57" s="201">
        <v>3104</v>
      </c>
      <c r="G57" s="264">
        <v>2890004</v>
      </c>
      <c r="H57" s="165">
        <v>46</v>
      </c>
      <c r="I57" s="165">
        <v>2886560</v>
      </c>
      <c r="J57" s="165">
        <v>354090</v>
      </c>
      <c r="K57" s="165">
        <v>151657</v>
      </c>
      <c r="L57" s="181">
        <v>32.85</v>
      </c>
      <c r="M57" s="181">
        <v>97.87</v>
      </c>
      <c r="N57" s="181">
        <v>0.08</v>
      </c>
      <c r="O57" s="192">
        <v>46</v>
      </c>
      <c r="P57" s="202" t="s">
        <v>434</v>
      </c>
    </row>
    <row r="58" spans="1:16" s="32" customFormat="1" x14ac:dyDescent="0.2">
      <c r="A58" s="198" t="s">
        <v>435</v>
      </c>
      <c r="B58" s="191">
        <v>33440</v>
      </c>
      <c r="C58" s="32">
        <v>86986843</v>
      </c>
      <c r="D58" s="35">
        <f t="shared" si="3"/>
        <v>30.099211973409034</v>
      </c>
      <c r="E58" s="32">
        <v>99311</v>
      </c>
      <c r="F58" s="199">
        <v>3105</v>
      </c>
      <c r="G58" s="265">
        <v>2890004</v>
      </c>
      <c r="H58" s="32">
        <v>16</v>
      </c>
      <c r="I58" s="32">
        <v>2903373</v>
      </c>
      <c r="J58" s="32">
        <v>677402</v>
      </c>
      <c r="K58" s="32">
        <v>527980</v>
      </c>
      <c r="L58" s="35">
        <v>32.840000000000003</v>
      </c>
      <c r="M58" s="35">
        <v>99.26</v>
      </c>
      <c r="N58" s="35">
        <v>0.08</v>
      </c>
      <c r="O58" s="191">
        <v>16</v>
      </c>
      <c r="P58" s="78" t="s">
        <v>436</v>
      </c>
    </row>
    <row r="59" spans="1:16" s="24" customFormat="1" x14ac:dyDescent="0.2">
      <c r="A59" s="203" t="s">
        <v>437</v>
      </c>
      <c r="B59" s="186">
        <v>33437</v>
      </c>
      <c r="C59" s="24">
        <v>86988930</v>
      </c>
      <c r="D59" s="37">
        <f t="shared" si="3"/>
        <v>30.099934117738247</v>
      </c>
      <c r="E59" s="24">
        <v>27436</v>
      </c>
      <c r="F59" s="204">
        <v>3106</v>
      </c>
      <c r="G59" s="263">
        <v>2890004</v>
      </c>
      <c r="H59" s="24">
        <v>16</v>
      </c>
      <c r="I59" s="24">
        <v>2900282</v>
      </c>
      <c r="J59" s="24">
        <v>703385</v>
      </c>
      <c r="K59" s="24">
        <v>392293</v>
      </c>
      <c r="L59" s="37">
        <v>32.81</v>
      </c>
      <c r="M59" s="37">
        <v>99.26</v>
      </c>
      <c r="N59" s="37">
        <v>0.13</v>
      </c>
      <c r="O59" s="186">
        <v>16</v>
      </c>
      <c r="P59" s="74" t="s">
        <v>438</v>
      </c>
    </row>
    <row r="60" spans="1:16" s="24" customFormat="1" x14ac:dyDescent="0.2">
      <c r="A60" s="200" t="s">
        <v>439</v>
      </c>
      <c r="B60" s="192">
        <v>33486</v>
      </c>
      <c r="C60" s="165">
        <v>86988531</v>
      </c>
      <c r="D60" s="181">
        <f t="shared" si="3"/>
        <v>30.099796055645598</v>
      </c>
      <c r="E60" s="165">
        <v>25146</v>
      </c>
      <c r="F60" s="201">
        <v>3105</v>
      </c>
      <c r="G60" s="264">
        <v>2890004</v>
      </c>
      <c r="H60" s="165">
        <v>23</v>
      </c>
      <c r="I60" s="165">
        <v>2958780</v>
      </c>
      <c r="J60" s="165">
        <v>755075</v>
      </c>
      <c r="K60" s="165">
        <v>340376</v>
      </c>
      <c r="L60" s="181">
        <v>32.79</v>
      </c>
      <c r="M60" s="181">
        <v>99.31</v>
      </c>
      <c r="N60" s="181">
        <v>0.45</v>
      </c>
      <c r="O60" s="192">
        <v>23</v>
      </c>
      <c r="P60" s="202" t="s">
        <v>440</v>
      </c>
    </row>
    <row r="61" spans="1:16" s="24" customFormat="1" x14ac:dyDescent="0.2">
      <c r="A61" s="203" t="s">
        <v>441</v>
      </c>
      <c r="B61" s="186">
        <v>55643</v>
      </c>
      <c r="C61" s="24">
        <v>144783316</v>
      </c>
      <c r="D61" s="37">
        <f t="shared" si="3"/>
        <v>50.097963878250688</v>
      </c>
      <c r="E61" s="24">
        <v>99311</v>
      </c>
      <c r="F61" s="204">
        <v>3116</v>
      </c>
      <c r="G61" s="263">
        <v>2890004</v>
      </c>
      <c r="H61" s="24">
        <v>10</v>
      </c>
      <c r="I61" s="24">
        <v>2890580</v>
      </c>
      <c r="J61" s="24">
        <v>1085438</v>
      </c>
      <c r="K61" s="24">
        <v>847745</v>
      </c>
      <c r="L61" s="37">
        <v>32.82</v>
      </c>
      <c r="M61" s="37">
        <v>99.37</v>
      </c>
      <c r="N61" s="37">
        <v>0.08</v>
      </c>
      <c r="O61" s="186">
        <v>10</v>
      </c>
      <c r="P61" s="74" t="s">
        <v>442</v>
      </c>
    </row>
    <row r="62" spans="1:16" s="24" customFormat="1" x14ac:dyDescent="0.2">
      <c r="A62" s="203" t="s">
        <v>443</v>
      </c>
      <c r="B62" s="186">
        <v>55634</v>
      </c>
      <c r="C62" s="24">
        <v>144786364</v>
      </c>
      <c r="D62" s="37">
        <f t="shared" si="3"/>
        <v>50.099018548071214</v>
      </c>
      <c r="E62" s="24">
        <v>27436</v>
      </c>
      <c r="F62" s="204">
        <v>3116</v>
      </c>
      <c r="G62" s="263">
        <v>2890004</v>
      </c>
      <c r="H62" s="24">
        <v>11</v>
      </c>
      <c r="I62" s="24">
        <v>2891146</v>
      </c>
      <c r="J62" s="24">
        <v>1523111</v>
      </c>
      <c r="K62" s="24">
        <v>1523111</v>
      </c>
      <c r="L62" s="37">
        <v>32.83</v>
      </c>
      <c r="M62" s="37">
        <v>99.37</v>
      </c>
      <c r="N62" s="37">
        <v>0.08</v>
      </c>
      <c r="O62" s="186">
        <v>11</v>
      </c>
      <c r="P62" s="74" t="s">
        <v>444</v>
      </c>
    </row>
    <row r="63" spans="1:16" s="32" customFormat="1" x14ac:dyDescent="0.2">
      <c r="A63" s="205" t="s">
        <v>445</v>
      </c>
      <c r="B63" s="188">
        <v>55834</v>
      </c>
      <c r="C63" s="189">
        <v>144787232</v>
      </c>
      <c r="D63" s="190">
        <f t="shared" si="3"/>
        <v>50.099318893676269</v>
      </c>
      <c r="E63" s="189">
        <v>26150</v>
      </c>
      <c r="F63" s="206">
        <v>3096</v>
      </c>
      <c r="G63" s="266">
        <v>2890004</v>
      </c>
      <c r="H63" s="189">
        <v>7</v>
      </c>
      <c r="I63" s="189">
        <v>2893166</v>
      </c>
      <c r="J63" s="189">
        <v>1376152</v>
      </c>
      <c r="K63" s="189">
        <v>782696</v>
      </c>
      <c r="L63" s="190">
        <v>32.79</v>
      </c>
      <c r="M63" s="190">
        <v>99.31</v>
      </c>
      <c r="N63" s="190">
        <v>0.08</v>
      </c>
      <c r="O63" s="188">
        <v>7</v>
      </c>
      <c r="P63" s="207" t="s">
        <v>446</v>
      </c>
    </row>
    <row r="64" spans="1:16" s="24" customFormat="1" x14ac:dyDescent="0.2">
      <c r="A64" s="203" t="s">
        <v>447</v>
      </c>
      <c r="B64" s="186">
        <v>89090</v>
      </c>
      <c r="C64" s="24">
        <v>231488322</v>
      </c>
      <c r="D64" s="37">
        <f t="shared" si="3"/>
        <v>80.099654533350133</v>
      </c>
      <c r="E64" s="24">
        <v>99311</v>
      </c>
      <c r="F64" s="204">
        <v>3108</v>
      </c>
      <c r="G64" s="263">
        <v>2890004</v>
      </c>
      <c r="H64" s="24">
        <v>4</v>
      </c>
      <c r="I64" s="24">
        <v>2900915</v>
      </c>
      <c r="J64" s="24">
        <v>2834164</v>
      </c>
      <c r="K64" s="24">
        <v>2834164</v>
      </c>
      <c r="L64" s="37">
        <v>32.799999999999997</v>
      </c>
      <c r="M64" s="37">
        <v>99.33</v>
      </c>
      <c r="N64" s="37">
        <v>0.08</v>
      </c>
      <c r="O64" s="186">
        <v>4</v>
      </c>
      <c r="P64" s="74" t="s">
        <v>448</v>
      </c>
    </row>
    <row r="65" spans="1:16" s="24" customFormat="1" x14ac:dyDescent="0.2">
      <c r="A65" s="203" t="s">
        <v>449</v>
      </c>
      <c r="B65" s="186">
        <v>88764</v>
      </c>
      <c r="C65" s="24">
        <v>231488355</v>
      </c>
      <c r="D65" s="37">
        <f t="shared" si="3"/>
        <v>80.09966595201945</v>
      </c>
      <c r="E65" s="24">
        <v>36384</v>
      </c>
      <c r="F65" s="204">
        <v>3124</v>
      </c>
      <c r="G65" s="263">
        <v>2890004</v>
      </c>
      <c r="H65" s="24">
        <v>4</v>
      </c>
      <c r="I65" s="24">
        <v>2896251</v>
      </c>
      <c r="J65" s="24">
        <v>2833943</v>
      </c>
      <c r="K65" s="24">
        <v>2833943</v>
      </c>
      <c r="L65" s="37">
        <v>32.799999999999997</v>
      </c>
      <c r="M65" s="37">
        <v>99.37</v>
      </c>
      <c r="N65" s="37">
        <v>0.08</v>
      </c>
      <c r="O65" s="186">
        <v>4</v>
      </c>
      <c r="P65" s="74" t="s">
        <v>450</v>
      </c>
    </row>
    <row r="66" spans="1:16" s="32" customFormat="1" x14ac:dyDescent="0.2">
      <c r="A66" s="205" t="s">
        <v>451</v>
      </c>
      <c r="B66" s="188">
        <v>88984</v>
      </c>
      <c r="C66" s="189">
        <v>231488609</v>
      </c>
      <c r="D66" s="190">
        <f t="shared" si="3"/>
        <v>80.09975384117115</v>
      </c>
      <c r="E66" s="189">
        <v>26150</v>
      </c>
      <c r="F66" s="206">
        <v>3113</v>
      </c>
      <c r="G66" s="266">
        <v>2890004</v>
      </c>
      <c r="H66" s="189">
        <v>3</v>
      </c>
      <c r="I66" s="189">
        <v>2907524</v>
      </c>
      <c r="J66" s="189">
        <v>2836625</v>
      </c>
      <c r="K66" s="189">
        <v>2836625</v>
      </c>
      <c r="L66" s="190">
        <v>32.78</v>
      </c>
      <c r="M66" s="190">
        <v>99.37</v>
      </c>
      <c r="N66" s="190">
        <v>0.08</v>
      </c>
      <c r="O66" s="188">
        <v>3</v>
      </c>
      <c r="P66" s="207" t="s">
        <v>452</v>
      </c>
    </row>
    <row r="67" spans="1:16" s="32" customFormat="1" x14ac:dyDescent="0.2">
      <c r="A67" s="198" t="s">
        <v>453</v>
      </c>
      <c r="B67" s="191">
        <v>111383</v>
      </c>
      <c r="C67" s="32">
        <v>289288544</v>
      </c>
      <c r="D67" s="35">
        <f t="shared" si="3"/>
        <v>100.09970366823022</v>
      </c>
      <c r="E67" s="32">
        <v>99311</v>
      </c>
      <c r="F67" s="199">
        <v>3107</v>
      </c>
      <c r="G67" s="265">
        <v>2890004</v>
      </c>
      <c r="H67" s="32">
        <v>3</v>
      </c>
      <c r="I67" s="32">
        <v>2889958</v>
      </c>
      <c r="J67" s="32">
        <v>2836631</v>
      </c>
      <c r="K67" s="32">
        <v>2836631</v>
      </c>
      <c r="L67" s="35">
        <v>32.81</v>
      </c>
      <c r="M67" s="35">
        <v>99.37</v>
      </c>
      <c r="N67" s="35">
        <v>0.08</v>
      </c>
      <c r="O67" s="191">
        <v>3</v>
      </c>
      <c r="P67" s="78" t="s">
        <v>454</v>
      </c>
    </row>
    <row r="68" spans="1:16" s="24" customFormat="1" x14ac:dyDescent="0.2">
      <c r="A68" s="203" t="s">
        <v>455</v>
      </c>
      <c r="B68" s="186">
        <v>110863</v>
      </c>
      <c r="C68" s="24">
        <v>289288640</v>
      </c>
      <c r="D68" s="37">
        <f t="shared" si="3"/>
        <v>100.09973688617733</v>
      </c>
      <c r="E68" s="24">
        <v>36384</v>
      </c>
      <c r="F68" s="204">
        <v>3127</v>
      </c>
      <c r="G68" s="263">
        <v>2890004</v>
      </c>
      <c r="H68" s="24">
        <v>3</v>
      </c>
      <c r="I68" s="24">
        <v>2906270</v>
      </c>
      <c r="J68" s="24">
        <v>2836646</v>
      </c>
      <c r="K68" s="24">
        <v>2836646</v>
      </c>
      <c r="L68" s="37">
        <v>32.79</v>
      </c>
      <c r="M68" s="37">
        <v>99.37</v>
      </c>
      <c r="N68" s="37">
        <v>0.08</v>
      </c>
      <c r="O68" s="186">
        <v>3</v>
      </c>
      <c r="P68" s="74" t="s">
        <v>452</v>
      </c>
    </row>
    <row r="69" spans="1:16" s="24" customFormat="1" ht="17" thickBot="1" x14ac:dyDescent="0.25">
      <c r="A69" s="213" t="s">
        <v>456</v>
      </c>
      <c r="B69" s="214">
        <v>111005</v>
      </c>
      <c r="C69" s="91">
        <v>289287096</v>
      </c>
      <c r="D69" s="43">
        <f t="shared" si="3"/>
        <v>100.09920263086141</v>
      </c>
      <c r="E69" s="91">
        <v>34220</v>
      </c>
      <c r="F69" s="215">
        <v>3117</v>
      </c>
      <c r="G69" s="267">
        <v>2890004</v>
      </c>
      <c r="H69" s="91">
        <v>3</v>
      </c>
      <c r="I69" s="91">
        <v>2889701</v>
      </c>
      <c r="J69" s="91">
        <v>2836635</v>
      </c>
      <c r="K69" s="91">
        <v>2836635</v>
      </c>
      <c r="L69" s="43">
        <v>32.81</v>
      </c>
      <c r="M69" s="43">
        <v>99.37</v>
      </c>
      <c r="N69" s="43">
        <v>0.08</v>
      </c>
      <c r="O69" s="214">
        <v>3</v>
      </c>
      <c r="P69" s="94" t="s">
        <v>109</v>
      </c>
    </row>
    <row r="70" spans="1:16" s="54" customFormat="1" ht="17" thickBot="1" x14ac:dyDescent="0.25">
      <c r="A70" s="293" t="s">
        <v>113</v>
      </c>
      <c r="B70" s="294"/>
      <c r="C70" s="294"/>
      <c r="D70" s="294"/>
      <c r="E70" s="294"/>
      <c r="F70" s="294"/>
      <c r="G70" s="294"/>
      <c r="H70" s="294"/>
      <c r="I70" s="294"/>
      <c r="J70" s="294"/>
      <c r="K70" s="294"/>
      <c r="L70" s="294"/>
      <c r="M70" s="294"/>
      <c r="N70" s="294"/>
      <c r="O70" s="294"/>
      <c r="P70" s="295"/>
    </row>
    <row r="71" spans="1:16" s="50" customFormat="1" x14ac:dyDescent="0.2">
      <c r="A71" s="194" t="s">
        <v>457</v>
      </c>
      <c r="B71" s="195">
        <v>23301</v>
      </c>
      <c r="C71" s="66">
        <v>75258434</v>
      </c>
      <c r="D71" s="197">
        <f>C71/G71</f>
        <v>20.0998319548575</v>
      </c>
      <c r="E71" s="66">
        <v>40667</v>
      </c>
      <c r="F71" s="196">
        <v>4310</v>
      </c>
      <c r="G71" s="270">
        <v>3744232</v>
      </c>
      <c r="H71" s="66">
        <v>16</v>
      </c>
      <c r="I71" s="66">
        <v>3734212</v>
      </c>
      <c r="J71" s="66">
        <v>1859237</v>
      </c>
      <c r="K71" s="66">
        <v>472300</v>
      </c>
      <c r="L71" s="197">
        <v>38.799999999999997</v>
      </c>
      <c r="M71" s="197">
        <v>99.02</v>
      </c>
      <c r="N71" s="245">
        <v>0.96</v>
      </c>
      <c r="O71" s="66">
        <v>16</v>
      </c>
      <c r="P71" s="69" t="s">
        <v>458</v>
      </c>
    </row>
    <row r="72" spans="1:16" s="50" customFormat="1" x14ac:dyDescent="0.2">
      <c r="A72" s="203" t="s">
        <v>459</v>
      </c>
      <c r="B72" s="186">
        <v>23393</v>
      </c>
      <c r="C72" s="24">
        <v>75257335</v>
      </c>
      <c r="D72" s="37">
        <f t="shared" ref="D72:D85" si="4">C72/G72</f>
        <v>20.099538436720803</v>
      </c>
      <c r="E72" s="24">
        <v>44190</v>
      </c>
      <c r="F72" s="204">
        <v>4293</v>
      </c>
      <c r="G72" s="263">
        <v>3744232</v>
      </c>
      <c r="H72" s="268">
        <v>15</v>
      </c>
      <c r="I72" s="24">
        <v>3742634</v>
      </c>
      <c r="J72" s="24">
        <v>794328</v>
      </c>
      <c r="K72" s="24">
        <v>755017</v>
      </c>
      <c r="L72" s="37">
        <v>38.79</v>
      </c>
      <c r="M72" s="37">
        <v>99.59</v>
      </c>
      <c r="N72" s="36">
        <v>0.96</v>
      </c>
      <c r="O72" s="24">
        <v>15</v>
      </c>
      <c r="P72" s="74" t="s">
        <v>460</v>
      </c>
    </row>
    <row r="73" spans="1:16" s="216" customFormat="1" x14ac:dyDescent="0.2">
      <c r="A73" s="205" t="s">
        <v>461</v>
      </c>
      <c r="B73" s="188">
        <v>23265</v>
      </c>
      <c r="C73" s="189">
        <v>75256378</v>
      </c>
      <c r="D73" s="190">
        <f t="shared" si="4"/>
        <v>20.099282843584479</v>
      </c>
      <c r="E73" s="189">
        <v>44190</v>
      </c>
      <c r="F73" s="206">
        <v>4364</v>
      </c>
      <c r="G73" s="266">
        <v>3744232</v>
      </c>
      <c r="H73" s="189">
        <v>12</v>
      </c>
      <c r="I73" s="189">
        <v>3748341</v>
      </c>
      <c r="J73" s="189">
        <v>756128</v>
      </c>
      <c r="K73" s="189">
        <v>575529</v>
      </c>
      <c r="L73" s="190">
        <v>38.799999999999997</v>
      </c>
      <c r="M73" s="190">
        <v>99.63</v>
      </c>
      <c r="N73" s="219">
        <v>1.23</v>
      </c>
      <c r="O73" s="189">
        <v>12</v>
      </c>
      <c r="P73" s="207" t="s">
        <v>462</v>
      </c>
    </row>
    <row r="74" spans="1:16" s="50" customFormat="1" x14ac:dyDescent="0.2">
      <c r="A74" s="203" t="s">
        <v>463</v>
      </c>
      <c r="B74" s="186">
        <v>34765</v>
      </c>
      <c r="C74" s="24">
        <v>112699665</v>
      </c>
      <c r="D74" s="37">
        <f t="shared" si="4"/>
        <v>30.099541107495476</v>
      </c>
      <c r="E74" s="24">
        <v>40667</v>
      </c>
      <c r="F74" s="204">
        <v>4346</v>
      </c>
      <c r="G74" s="263">
        <v>3744232</v>
      </c>
      <c r="H74" s="24">
        <v>8</v>
      </c>
      <c r="I74" s="24">
        <v>3746826</v>
      </c>
      <c r="J74" s="24">
        <v>1955836</v>
      </c>
      <c r="K74" s="24">
        <v>1955836</v>
      </c>
      <c r="L74" s="37">
        <v>38.79</v>
      </c>
      <c r="M74" s="37">
        <v>99.63</v>
      </c>
      <c r="N74" s="36">
        <v>0.96</v>
      </c>
      <c r="O74" s="24">
        <v>8</v>
      </c>
      <c r="P74" s="74" t="s">
        <v>464</v>
      </c>
    </row>
    <row r="75" spans="1:16" s="50" customFormat="1" x14ac:dyDescent="0.2">
      <c r="A75" s="203" t="s">
        <v>465</v>
      </c>
      <c r="B75" s="186">
        <v>34939</v>
      </c>
      <c r="C75" s="24">
        <v>112694464</v>
      </c>
      <c r="D75" s="37">
        <f t="shared" si="4"/>
        <v>30.098152037587415</v>
      </c>
      <c r="E75" s="24">
        <v>44190</v>
      </c>
      <c r="F75" s="204">
        <v>4316</v>
      </c>
      <c r="G75" s="263">
        <v>3744232</v>
      </c>
      <c r="H75" s="24">
        <v>6</v>
      </c>
      <c r="I75" s="24">
        <v>3757679</v>
      </c>
      <c r="J75" s="24">
        <v>3577008</v>
      </c>
      <c r="K75" s="24">
        <v>3577008</v>
      </c>
      <c r="L75" s="37">
        <v>38.770000000000003</v>
      </c>
      <c r="M75" s="37">
        <v>99.54</v>
      </c>
      <c r="N75" s="36">
        <v>0.96</v>
      </c>
      <c r="O75" s="24">
        <v>6</v>
      </c>
      <c r="P75" s="74" t="s">
        <v>466</v>
      </c>
    </row>
    <row r="76" spans="1:16" s="216" customFormat="1" x14ac:dyDescent="0.2">
      <c r="A76" s="205" t="s">
        <v>467</v>
      </c>
      <c r="B76" s="188">
        <v>34860</v>
      </c>
      <c r="C76" s="189">
        <v>112700068</v>
      </c>
      <c r="D76" s="190">
        <f t="shared" si="4"/>
        <v>30.099648739714848</v>
      </c>
      <c r="E76" s="189">
        <v>44190</v>
      </c>
      <c r="F76" s="206">
        <v>4359</v>
      </c>
      <c r="G76" s="266">
        <v>3744232</v>
      </c>
      <c r="H76" s="189">
        <v>5</v>
      </c>
      <c r="I76" s="189">
        <v>3749916</v>
      </c>
      <c r="J76" s="189">
        <v>2603753</v>
      </c>
      <c r="K76" s="189">
        <v>2603753</v>
      </c>
      <c r="L76" s="190">
        <v>38.78</v>
      </c>
      <c r="M76" s="190">
        <v>99.63</v>
      </c>
      <c r="N76" s="219">
        <v>0.96</v>
      </c>
      <c r="O76" s="189">
        <v>5</v>
      </c>
      <c r="P76" s="207" t="s">
        <v>468</v>
      </c>
    </row>
    <row r="77" spans="1:16" s="50" customFormat="1" x14ac:dyDescent="0.2">
      <c r="A77" s="203" t="s">
        <v>469</v>
      </c>
      <c r="B77" s="186">
        <v>57952</v>
      </c>
      <c r="C77" s="24">
        <v>187581788</v>
      </c>
      <c r="D77" s="37">
        <f t="shared" si="4"/>
        <v>50.098868873509971</v>
      </c>
      <c r="E77" s="24">
        <v>40667</v>
      </c>
      <c r="F77" s="204">
        <v>4337</v>
      </c>
      <c r="G77" s="263">
        <v>3744232</v>
      </c>
      <c r="H77" s="268">
        <v>3</v>
      </c>
      <c r="I77" s="24">
        <v>3758362</v>
      </c>
      <c r="J77" s="24">
        <v>3728689</v>
      </c>
      <c r="K77" s="24">
        <v>3728689</v>
      </c>
      <c r="L77" s="37">
        <v>38.770000000000003</v>
      </c>
      <c r="M77" s="37">
        <v>99.63</v>
      </c>
      <c r="N77" s="36">
        <v>0.96</v>
      </c>
      <c r="O77" s="24">
        <v>3</v>
      </c>
      <c r="P77" s="74" t="s">
        <v>470</v>
      </c>
    </row>
    <row r="78" spans="1:16" s="216" customFormat="1" x14ac:dyDescent="0.2">
      <c r="A78" s="198" t="s">
        <v>471</v>
      </c>
      <c r="B78" s="191">
        <v>58225</v>
      </c>
      <c r="C78" s="32">
        <v>187573560</v>
      </c>
      <c r="D78" s="35">
        <f t="shared" si="4"/>
        <v>50.096671360108026</v>
      </c>
      <c r="E78" s="32">
        <v>44190</v>
      </c>
      <c r="F78" s="199">
        <v>4314</v>
      </c>
      <c r="G78" s="265">
        <v>3744232</v>
      </c>
      <c r="H78" s="269">
        <v>3</v>
      </c>
      <c r="I78" s="32">
        <v>3754217</v>
      </c>
      <c r="J78" s="32">
        <v>3728692</v>
      </c>
      <c r="K78" s="32">
        <v>3728692</v>
      </c>
      <c r="L78" s="35">
        <v>38.78</v>
      </c>
      <c r="M78" s="35">
        <v>99.54</v>
      </c>
      <c r="N78" s="47">
        <v>0.96</v>
      </c>
      <c r="O78" s="32">
        <v>3</v>
      </c>
      <c r="P78" s="78" t="s">
        <v>472</v>
      </c>
    </row>
    <row r="79" spans="1:16" s="50" customFormat="1" x14ac:dyDescent="0.2">
      <c r="A79" s="200" t="s">
        <v>473</v>
      </c>
      <c r="B79" s="192">
        <v>58061</v>
      </c>
      <c r="C79" s="165">
        <v>187582931</v>
      </c>
      <c r="D79" s="181">
        <f t="shared" si="4"/>
        <v>50.099174143055237</v>
      </c>
      <c r="E79" s="165">
        <v>44190</v>
      </c>
      <c r="F79" s="201">
        <v>4353</v>
      </c>
      <c r="G79" s="264">
        <v>3744232</v>
      </c>
      <c r="H79" s="165">
        <v>3</v>
      </c>
      <c r="I79" s="165">
        <v>3751242</v>
      </c>
      <c r="J79" s="165">
        <v>3728689</v>
      </c>
      <c r="K79" s="165">
        <v>3728689</v>
      </c>
      <c r="L79" s="181">
        <v>38.78</v>
      </c>
      <c r="M79" s="181">
        <v>99.63</v>
      </c>
      <c r="N79" s="218">
        <v>0.96</v>
      </c>
      <c r="O79" s="165">
        <v>3</v>
      </c>
      <c r="P79" s="202" t="s">
        <v>472</v>
      </c>
    </row>
    <row r="80" spans="1:16" s="50" customFormat="1" x14ac:dyDescent="0.2">
      <c r="A80" s="203" t="s">
        <v>474</v>
      </c>
      <c r="B80" s="186">
        <v>92634</v>
      </c>
      <c r="C80" s="24">
        <v>299909564</v>
      </c>
      <c r="D80" s="37">
        <f t="shared" si="4"/>
        <v>80.099086808723385</v>
      </c>
      <c r="E80" s="24">
        <v>47194</v>
      </c>
      <c r="F80" s="204">
        <v>4335</v>
      </c>
      <c r="G80" s="263">
        <v>3744232</v>
      </c>
      <c r="H80" s="268">
        <v>3</v>
      </c>
      <c r="I80" s="24">
        <v>3750338</v>
      </c>
      <c r="J80" s="24">
        <v>3728701</v>
      </c>
      <c r="K80" s="24">
        <v>3728701</v>
      </c>
      <c r="L80" s="37">
        <v>38.78</v>
      </c>
      <c r="M80" s="37">
        <v>99.63</v>
      </c>
      <c r="N80" s="36">
        <v>0.96</v>
      </c>
      <c r="O80" s="24">
        <v>3</v>
      </c>
      <c r="P80" s="74" t="s">
        <v>394</v>
      </c>
    </row>
    <row r="81" spans="1:16" s="216" customFormat="1" x14ac:dyDescent="0.2">
      <c r="A81" s="198" t="s">
        <v>475</v>
      </c>
      <c r="B81" s="191">
        <v>92980</v>
      </c>
      <c r="C81" s="32">
        <v>299912564</v>
      </c>
      <c r="D81" s="35">
        <f t="shared" si="4"/>
        <v>80.099888041125652</v>
      </c>
      <c r="E81" s="32">
        <v>44190</v>
      </c>
      <c r="F81" s="199">
        <v>4313</v>
      </c>
      <c r="G81" s="265">
        <v>3744232</v>
      </c>
      <c r="H81" s="269">
        <v>3</v>
      </c>
      <c r="I81" s="32">
        <v>3759943</v>
      </c>
      <c r="J81" s="32">
        <v>3728716</v>
      </c>
      <c r="K81" s="32">
        <v>3728716</v>
      </c>
      <c r="L81" s="35">
        <v>38.770000000000003</v>
      </c>
      <c r="M81" s="35">
        <v>99.54</v>
      </c>
      <c r="N81" s="47">
        <v>0.96</v>
      </c>
      <c r="O81" s="32">
        <v>3</v>
      </c>
      <c r="P81" s="78" t="s">
        <v>476</v>
      </c>
    </row>
    <row r="82" spans="1:16" s="50" customFormat="1" x14ac:dyDescent="0.2">
      <c r="A82" s="200" t="s">
        <v>477</v>
      </c>
      <c r="B82" s="192">
        <v>92578</v>
      </c>
      <c r="C82" s="165">
        <v>299912696</v>
      </c>
      <c r="D82" s="181">
        <f t="shared" si="4"/>
        <v>80.09992329535136</v>
      </c>
      <c r="E82" s="165">
        <v>44190</v>
      </c>
      <c r="F82" s="201">
        <v>4359</v>
      </c>
      <c r="G82" s="264">
        <v>3744232</v>
      </c>
      <c r="H82" s="165">
        <v>3</v>
      </c>
      <c r="I82" s="165">
        <v>3745197</v>
      </c>
      <c r="J82" s="165">
        <v>3728714</v>
      </c>
      <c r="K82" s="165">
        <v>3728714</v>
      </c>
      <c r="L82" s="181">
        <v>38.79</v>
      </c>
      <c r="M82" s="181">
        <v>99.63</v>
      </c>
      <c r="N82" s="218">
        <v>0.96</v>
      </c>
      <c r="O82" s="165">
        <v>3</v>
      </c>
      <c r="P82" s="202" t="s">
        <v>470</v>
      </c>
    </row>
    <row r="83" spans="1:16" s="216" customFormat="1" x14ac:dyDescent="0.2">
      <c r="A83" s="198" t="s">
        <v>478</v>
      </c>
      <c r="B83" s="191">
        <v>115805</v>
      </c>
      <c r="C83" s="32">
        <v>374797576</v>
      </c>
      <c r="D83" s="35">
        <f t="shared" si="4"/>
        <v>100.09998739394354</v>
      </c>
      <c r="E83" s="32">
        <v>47194</v>
      </c>
      <c r="F83" s="199">
        <v>4331</v>
      </c>
      <c r="G83" s="265">
        <v>3744232</v>
      </c>
      <c r="H83" s="269">
        <v>3</v>
      </c>
      <c r="I83" s="32">
        <v>3744829</v>
      </c>
      <c r="J83" s="32">
        <v>3728729</v>
      </c>
      <c r="K83" s="32">
        <v>3728729</v>
      </c>
      <c r="L83" s="35">
        <v>38.79</v>
      </c>
      <c r="M83" s="35">
        <v>99.63</v>
      </c>
      <c r="N83" s="47">
        <v>0.96</v>
      </c>
      <c r="O83" s="32">
        <v>3</v>
      </c>
      <c r="P83" s="78" t="s">
        <v>479</v>
      </c>
    </row>
    <row r="84" spans="1:16" s="50" customFormat="1" x14ac:dyDescent="0.2">
      <c r="A84" s="203" t="s">
        <v>480</v>
      </c>
      <c r="B84" s="186">
        <v>116102</v>
      </c>
      <c r="C84" s="24">
        <v>374792859</v>
      </c>
      <c r="D84" s="37">
        <f t="shared" si="4"/>
        <v>100.0987275895297</v>
      </c>
      <c r="E84" s="24">
        <v>47194</v>
      </c>
      <c r="F84" s="204">
        <v>4324</v>
      </c>
      <c r="G84" s="263">
        <v>3744232</v>
      </c>
      <c r="H84" s="268">
        <v>3</v>
      </c>
      <c r="I84" s="24">
        <v>3751036</v>
      </c>
      <c r="J84" s="24">
        <v>3728728</v>
      </c>
      <c r="K84" s="24">
        <v>3728728</v>
      </c>
      <c r="L84" s="37">
        <v>38.78</v>
      </c>
      <c r="M84" s="37">
        <v>99.54</v>
      </c>
      <c r="N84" s="36">
        <v>0.96</v>
      </c>
      <c r="O84" s="24">
        <v>3</v>
      </c>
      <c r="P84" s="74" t="s">
        <v>481</v>
      </c>
    </row>
    <row r="85" spans="1:16" s="50" customFormat="1" ht="17" thickBot="1" x14ac:dyDescent="0.25">
      <c r="A85" s="213" t="s">
        <v>482</v>
      </c>
      <c r="B85" s="214">
        <v>115793</v>
      </c>
      <c r="C85" s="91">
        <v>374795866</v>
      </c>
      <c r="D85" s="43">
        <f t="shared" si="4"/>
        <v>100.09953069147424</v>
      </c>
      <c r="E85" s="91">
        <v>44190</v>
      </c>
      <c r="F85" s="215">
        <v>4352</v>
      </c>
      <c r="G85" s="267">
        <v>3744232</v>
      </c>
      <c r="H85" s="91">
        <v>3</v>
      </c>
      <c r="I85" s="91">
        <v>3754055</v>
      </c>
      <c r="J85" s="91">
        <v>3728720</v>
      </c>
      <c r="K85" s="91">
        <v>3728720</v>
      </c>
      <c r="L85" s="43">
        <v>38.78</v>
      </c>
      <c r="M85" s="43">
        <v>99.63</v>
      </c>
      <c r="N85" s="42">
        <v>0.96</v>
      </c>
      <c r="O85" s="91">
        <v>3</v>
      </c>
      <c r="P85" s="94" t="s">
        <v>483</v>
      </c>
    </row>
    <row r="86" spans="1:16" s="54" customFormat="1" ht="17" thickBot="1" x14ac:dyDescent="0.25">
      <c r="A86" s="293" t="s">
        <v>484</v>
      </c>
      <c r="B86" s="294"/>
      <c r="C86" s="294"/>
      <c r="D86" s="294"/>
      <c r="E86" s="294"/>
      <c r="F86" s="294"/>
      <c r="G86" s="294"/>
      <c r="H86" s="294"/>
      <c r="I86" s="294"/>
      <c r="J86" s="294"/>
      <c r="K86" s="294"/>
      <c r="L86" s="294"/>
      <c r="M86" s="294"/>
      <c r="N86" s="294"/>
      <c r="O86" s="294"/>
      <c r="P86" s="295"/>
    </row>
    <row r="87" spans="1:16" s="49" customFormat="1" x14ac:dyDescent="0.2">
      <c r="A87" s="210" t="s">
        <v>485</v>
      </c>
      <c r="B87" s="211">
        <v>38354</v>
      </c>
      <c r="C87" s="81">
        <v>113261020</v>
      </c>
      <c r="D87" s="238">
        <f>C87/G87</f>
        <v>20.099763209672219</v>
      </c>
      <c r="E87" s="81">
        <v>29490</v>
      </c>
      <c r="F87" s="212">
        <v>3716</v>
      </c>
      <c r="G87" s="81">
        <v>5634943</v>
      </c>
      <c r="H87" s="211">
        <v>111</v>
      </c>
      <c r="I87" s="81">
        <v>5457578</v>
      </c>
      <c r="J87" s="81">
        <v>276973</v>
      </c>
      <c r="K87" s="81">
        <v>95890</v>
      </c>
      <c r="L87" s="238">
        <v>57.37</v>
      </c>
      <c r="M87" s="238">
        <v>98.52</v>
      </c>
      <c r="N87" s="217">
        <v>0.11</v>
      </c>
      <c r="O87" s="81">
        <v>111</v>
      </c>
      <c r="P87" s="84" t="s">
        <v>486</v>
      </c>
    </row>
    <row r="88" spans="1:16" x14ac:dyDescent="0.2">
      <c r="A88" s="203" t="s">
        <v>487</v>
      </c>
      <c r="B88" s="186">
        <v>37809</v>
      </c>
      <c r="C88" s="24">
        <v>113261216</v>
      </c>
      <c r="D88" s="37">
        <f t="shared" ref="D88:D101" si="5">C88/G88</f>
        <v>20.099797992632755</v>
      </c>
      <c r="E88" s="24">
        <v>30693</v>
      </c>
      <c r="F88" s="204">
        <v>3793</v>
      </c>
      <c r="G88" s="24">
        <v>5634943</v>
      </c>
      <c r="H88" s="186">
        <v>117</v>
      </c>
      <c r="I88" s="24">
        <v>5469282</v>
      </c>
      <c r="J88" s="24">
        <v>323270</v>
      </c>
      <c r="K88" s="24">
        <v>105316</v>
      </c>
      <c r="L88" s="37">
        <v>57.39</v>
      </c>
      <c r="M88" s="37">
        <v>99.12</v>
      </c>
      <c r="N88" s="36">
        <v>0.41</v>
      </c>
      <c r="O88" s="24">
        <v>117</v>
      </c>
      <c r="P88" s="74" t="s">
        <v>488</v>
      </c>
    </row>
    <row r="89" spans="1:16" x14ac:dyDescent="0.2">
      <c r="A89" s="200" t="s">
        <v>489</v>
      </c>
      <c r="B89" s="192">
        <v>38262</v>
      </c>
      <c r="C89" s="165">
        <v>113262076</v>
      </c>
      <c r="D89" s="181">
        <f t="shared" si="5"/>
        <v>20.099950611745317</v>
      </c>
      <c r="E89" s="165">
        <v>38085</v>
      </c>
      <c r="F89" s="201">
        <v>3728</v>
      </c>
      <c r="G89" s="165">
        <v>5634943</v>
      </c>
      <c r="H89" s="192">
        <v>127</v>
      </c>
      <c r="I89" s="165">
        <v>5519767</v>
      </c>
      <c r="J89" s="165">
        <v>409898</v>
      </c>
      <c r="K89" s="165">
        <v>87932</v>
      </c>
      <c r="L89" s="181">
        <v>57.29</v>
      </c>
      <c r="M89" s="181">
        <v>98.94</v>
      </c>
      <c r="N89" s="218">
        <v>0.43</v>
      </c>
      <c r="O89" s="165">
        <v>127</v>
      </c>
      <c r="P89" s="202" t="s">
        <v>490</v>
      </c>
    </row>
    <row r="90" spans="1:16" x14ac:dyDescent="0.2">
      <c r="A90" s="203" t="s">
        <v>491</v>
      </c>
      <c r="B90" s="186">
        <v>57537</v>
      </c>
      <c r="C90" s="24">
        <v>169607660</v>
      </c>
      <c r="D90" s="37">
        <f t="shared" si="5"/>
        <v>30.099268084876812</v>
      </c>
      <c r="E90" s="24">
        <v>38085</v>
      </c>
      <c r="F90" s="204">
        <v>3708</v>
      </c>
      <c r="G90" s="24">
        <v>5634943</v>
      </c>
      <c r="H90" s="186">
        <v>85</v>
      </c>
      <c r="I90" s="24">
        <v>5548190</v>
      </c>
      <c r="J90" s="24">
        <v>551819</v>
      </c>
      <c r="K90" s="24">
        <v>317423</v>
      </c>
      <c r="L90" s="37">
        <v>57.24</v>
      </c>
      <c r="M90" s="37">
        <v>99.32</v>
      </c>
      <c r="N90" s="36">
        <v>0.78</v>
      </c>
      <c r="O90" s="24">
        <v>85</v>
      </c>
      <c r="P90" s="74" t="s">
        <v>492</v>
      </c>
    </row>
    <row r="91" spans="1:16" x14ac:dyDescent="0.2">
      <c r="A91" s="203" t="s">
        <v>493</v>
      </c>
      <c r="B91" s="186">
        <v>56748</v>
      </c>
      <c r="C91" s="24">
        <v>169611046</v>
      </c>
      <c r="D91" s="37">
        <f t="shared" si="5"/>
        <v>30.099868978266507</v>
      </c>
      <c r="E91" s="24">
        <v>30834</v>
      </c>
      <c r="F91" s="204">
        <v>3773</v>
      </c>
      <c r="G91" s="24">
        <v>5634943</v>
      </c>
      <c r="H91" s="186">
        <v>93</v>
      </c>
      <c r="I91" s="24">
        <v>5549330</v>
      </c>
      <c r="J91" s="24">
        <v>319940</v>
      </c>
      <c r="K91" s="24">
        <v>152821</v>
      </c>
      <c r="L91" s="37">
        <v>57.2</v>
      </c>
      <c r="M91" s="37">
        <v>99.3</v>
      </c>
      <c r="N91" s="36">
        <v>0.38</v>
      </c>
      <c r="O91" s="24">
        <v>93</v>
      </c>
      <c r="P91" s="74" t="s">
        <v>494</v>
      </c>
    </row>
    <row r="92" spans="1:16" s="49" customFormat="1" x14ac:dyDescent="0.2">
      <c r="A92" s="205" t="s">
        <v>495</v>
      </c>
      <c r="B92" s="188">
        <v>57301</v>
      </c>
      <c r="C92" s="189">
        <v>169610335</v>
      </c>
      <c r="D92" s="190">
        <f t="shared" si="5"/>
        <v>30.099742801302515</v>
      </c>
      <c r="E92" s="189">
        <v>38085</v>
      </c>
      <c r="F92" s="206">
        <v>3731</v>
      </c>
      <c r="G92" s="189">
        <v>5634943</v>
      </c>
      <c r="H92" s="188">
        <v>83</v>
      </c>
      <c r="I92" s="189">
        <v>5579472</v>
      </c>
      <c r="J92" s="189">
        <v>480618</v>
      </c>
      <c r="K92" s="189">
        <v>196551</v>
      </c>
      <c r="L92" s="190">
        <v>57.16</v>
      </c>
      <c r="M92" s="190">
        <v>99.63</v>
      </c>
      <c r="N92" s="219">
        <v>0.48</v>
      </c>
      <c r="O92" s="189">
        <v>83</v>
      </c>
      <c r="P92" s="207" t="s">
        <v>496</v>
      </c>
    </row>
    <row r="93" spans="1:16" s="49" customFormat="1" x14ac:dyDescent="0.2">
      <c r="A93" s="198" t="s">
        <v>497</v>
      </c>
      <c r="B93" s="191">
        <v>95546</v>
      </c>
      <c r="C93" s="32">
        <v>282308615</v>
      </c>
      <c r="D93" s="35">
        <f t="shared" si="5"/>
        <v>50.099639872133579</v>
      </c>
      <c r="E93" s="32">
        <v>38085</v>
      </c>
      <c r="F93" s="199">
        <v>3716</v>
      </c>
      <c r="G93" s="32">
        <v>5634943</v>
      </c>
      <c r="H93" s="191">
        <v>61</v>
      </c>
      <c r="I93" s="32">
        <v>5564095</v>
      </c>
      <c r="J93" s="32">
        <v>527047</v>
      </c>
      <c r="K93" s="32">
        <v>432674</v>
      </c>
      <c r="L93" s="35">
        <v>57.13</v>
      </c>
      <c r="M93" s="35">
        <v>99.68</v>
      </c>
      <c r="N93" s="47">
        <v>0.33</v>
      </c>
      <c r="O93" s="32">
        <v>61</v>
      </c>
      <c r="P93" s="78" t="s">
        <v>498</v>
      </c>
    </row>
    <row r="94" spans="1:16" x14ac:dyDescent="0.2">
      <c r="A94" s="203" t="s">
        <v>499</v>
      </c>
      <c r="B94" s="186">
        <v>94767</v>
      </c>
      <c r="C94" s="24">
        <v>282306251</v>
      </c>
      <c r="D94" s="37">
        <f t="shared" si="5"/>
        <v>50.099220347038113</v>
      </c>
      <c r="E94" s="24">
        <v>30834</v>
      </c>
      <c r="F94" s="204">
        <v>3755</v>
      </c>
      <c r="G94" s="24">
        <v>5634943</v>
      </c>
      <c r="H94" s="186">
        <v>62</v>
      </c>
      <c r="I94" s="24">
        <v>5601665</v>
      </c>
      <c r="J94" s="24">
        <v>767747</v>
      </c>
      <c r="K94" s="24">
        <v>320389</v>
      </c>
      <c r="L94" s="37">
        <v>57.09</v>
      </c>
      <c r="M94" s="37">
        <v>99.54</v>
      </c>
      <c r="N94" s="36">
        <v>0.33</v>
      </c>
      <c r="O94" s="24">
        <v>62</v>
      </c>
      <c r="P94" s="74" t="s">
        <v>500</v>
      </c>
    </row>
    <row r="95" spans="1:16" x14ac:dyDescent="0.2">
      <c r="A95" s="200" t="s">
        <v>501</v>
      </c>
      <c r="B95" s="192">
        <v>95186</v>
      </c>
      <c r="C95" s="165">
        <v>282310047</v>
      </c>
      <c r="D95" s="181">
        <f t="shared" si="5"/>
        <v>50.099894000702406</v>
      </c>
      <c r="E95" s="165">
        <v>38085</v>
      </c>
      <c r="F95" s="201">
        <v>3748</v>
      </c>
      <c r="G95" s="165">
        <v>5634943</v>
      </c>
      <c r="H95" s="192">
        <v>64</v>
      </c>
      <c r="I95" s="165">
        <v>5584136</v>
      </c>
      <c r="J95" s="165">
        <v>691530</v>
      </c>
      <c r="K95" s="165">
        <v>351165</v>
      </c>
      <c r="L95" s="181">
        <v>57.11</v>
      </c>
      <c r="M95" s="181">
        <v>99.6</v>
      </c>
      <c r="N95" s="218">
        <v>0.33</v>
      </c>
      <c r="O95" s="165">
        <v>64</v>
      </c>
      <c r="P95" s="202" t="s">
        <v>502</v>
      </c>
    </row>
    <row r="96" spans="1:16" x14ac:dyDescent="0.2">
      <c r="A96" s="203" t="s">
        <v>503</v>
      </c>
      <c r="B96" s="186">
        <v>152472</v>
      </c>
      <c r="C96" s="24">
        <v>451358899</v>
      </c>
      <c r="D96" s="37">
        <f t="shared" si="5"/>
        <v>80.099993735517828</v>
      </c>
      <c r="E96" s="24">
        <v>38085</v>
      </c>
      <c r="F96" s="204">
        <v>3725</v>
      </c>
      <c r="G96" s="24">
        <v>5634943</v>
      </c>
      <c r="H96" s="186">
        <v>48</v>
      </c>
      <c r="I96" s="24">
        <v>5610419</v>
      </c>
      <c r="J96" s="24">
        <v>765489</v>
      </c>
      <c r="K96" s="24">
        <v>458153</v>
      </c>
      <c r="L96" s="37">
        <v>57.05</v>
      </c>
      <c r="M96" s="37">
        <v>99.6</v>
      </c>
      <c r="N96" s="36">
        <v>0.63</v>
      </c>
      <c r="O96" s="24">
        <v>48</v>
      </c>
      <c r="P96" s="74" t="s">
        <v>504</v>
      </c>
    </row>
    <row r="97" spans="1:16" s="49" customFormat="1" x14ac:dyDescent="0.2">
      <c r="A97" s="198" t="s">
        <v>505</v>
      </c>
      <c r="B97" s="191">
        <v>151825</v>
      </c>
      <c r="C97" s="32">
        <v>451352891</v>
      </c>
      <c r="D97" s="35">
        <f t="shared" si="5"/>
        <v>80.098927531298898</v>
      </c>
      <c r="E97" s="32">
        <v>34149</v>
      </c>
      <c r="F97" s="199">
        <v>3750</v>
      </c>
      <c r="G97" s="32">
        <v>5634943</v>
      </c>
      <c r="H97" s="191">
        <v>43</v>
      </c>
      <c r="I97" s="32">
        <v>5605522</v>
      </c>
      <c r="J97" s="32">
        <v>1082959</v>
      </c>
      <c r="K97" s="32">
        <v>506011</v>
      </c>
      <c r="L97" s="35">
        <v>57.05</v>
      </c>
      <c r="M97" s="35">
        <v>99.38</v>
      </c>
      <c r="N97" s="47">
        <v>0.33</v>
      </c>
      <c r="O97" s="32">
        <v>43</v>
      </c>
      <c r="P97" s="78" t="s">
        <v>506</v>
      </c>
    </row>
    <row r="98" spans="1:16" x14ac:dyDescent="0.2">
      <c r="A98" s="200" t="s">
        <v>507</v>
      </c>
      <c r="B98" s="192">
        <v>151965</v>
      </c>
      <c r="C98" s="165">
        <v>451355525</v>
      </c>
      <c r="D98" s="181">
        <f t="shared" si="5"/>
        <v>80.099394971697137</v>
      </c>
      <c r="E98" s="165">
        <v>38085</v>
      </c>
      <c r="F98" s="201">
        <v>3753</v>
      </c>
      <c r="G98" s="165">
        <v>5634943</v>
      </c>
      <c r="H98" s="192">
        <v>50</v>
      </c>
      <c r="I98" s="165">
        <v>5621666</v>
      </c>
      <c r="J98" s="165">
        <v>764670</v>
      </c>
      <c r="K98" s="165">
        <v>432459</v>
      </c>
      <c r="L98" s="181">
        <v>57.02</v>
      </c>
      <c r="M98" s="181">
        <v>99.68</v>
      </c>
      <c r="N98" s="218">
        <v>0.33</v>
      </c>
      <c r="O98" s="165">
        <v>50</v>
      </c>
      <c r="P98" s="202" t="s">
        <v>508</v>
      </c>
    </row>
    <row r="99" spans="1:16" x14ac:dyDescent="0.2">
      <c r="A99" s="203" t="s">
        <v>509</v>
      </c>
      <c r="B99" s="186">
        <v>190532</v>
      </c>
      <c r="C99" s="24">
        <v>564055937</v>
      </c>
      <c r="D99" s="37">
        <f t="shared" si="5"/>
        <v>100.0996703959561</v>
      </c>
      <c r="E99" s="24">
        <v>38085</v>
      </c>
      <c r="F99" s="204">
        <v>3726</v>
      </c>
      <c r="G99" s="24">
        <v>5634943</v>
      </c>
      <c r="H99" s="186">
        <v>43</v>
      </c>
      <c r="I99" s="24">
        <v>5606831</v>
      </c>
      <c r="J99" s="24">
        <v>765489</v>
      </c>
      <c r="K99" s="24">
        <v>420409</v>
      </c>
      <c r="L99" s="37">
        <v>57.03</v>
      </c>
      <c r="M99" s="37">
        <v>99.64</v>
      </c>
      <c r="N99" s="36">
        <v>0.33</v>
      </c>
      <c r="O99" s="24">
        <v>43</v>
      </c>
      <c r="P99" s="74" t="s">
        <v>510</v>
      </c>
    </row>
    <row r="100" spans="1:16" s="49" customFormat="1" x14ac:dyDescent="0.2">
      <c r="A100" s="198" t="s">
        <v>511</v>
      </c>
      <c r="B100" s="191">
        <v>189780</v>
      </c>
      <c r="C100" s="32">
        <v>564055710</v>
      </c>
      <c r="D100" s="35">
        <f t="shared" si="5"/>
        <v>100.09963011160893</v>
      </c>
      <c r="E100" s="32">
        <v>34149</v>
      </c>
      <c r="F100" s="199">
        <v>3748</v>
      </c>
      <c r="G100" s="32">
        <v>5634943</v>
      </c>
      <c r="H100" s="191">
        <v>33</v>
      </c>
      <c r="I100" s="32">
        <v>5625445</v>
      </c>
      <c r="J100" s="32">
        <v>1085555</v>
      </c>
      <c r="K100" s="32">
        <v>506128</v>
      </c>
      <c r="L100" s="35">
        <v>57.03</v>
      </c>
      <c r="M100" s="35">
        <v>99.68</v>
      </c>
      <c r="N100" s="47">
        <v>0.33</v>
      </c>
      <c r="O100" s="32">
        <v>33</v>
      </c>
      <c r="P100" s="78" t="s">
        <v>512</v>
      </c>
    </row>
    <row r="101" spans="1:16" ht="17" thickBot="1" x14ac:dyDescent="0.25">
      <c r="A101" s="213" t="s">
        <v>513</v>
      </c>
      <c r="B101" s="214">
        <v>190071</v>
      </c>
      <c r="C101" s="91">
        <v>564051924</v>
      </c>
      <c r="D101" s="43">
        <f t="shared" si="5"/>
        <v>100.09895823258549</v>
      </c>
      <c r="E101" s="91">
        <v>38085</v>
      </c>
      <c r="F101" s="215">
        <v>3743</v>
      </c>
      <c r="G101" s="91">
        <v>5634943</v>
      </c>
      <c r="H101" s="214">
        <v>36</v>
      </c>
      <c r="I101" s="91">
        <v>5616354</v>
      </c>
      <c r="J101" s="91">
        <v>1341477</v>
      </c>
      <c r="K101" s="91">
        <v>768051</v>
      </c>
      <c r="L101" s="43">
        <v>57.01</v>
      </c>
      <c r="M101" s="43">
        <v>99.68</v>
      </c>
      <c r="N101" s="42">
        <v>0.63</v>
      </c>
      <c r="O101" s="91">
        <v>36</v>
      </c>
      <c r="P101" s="94" t="s">
        <v>514</v>
      </c>
    </row>
    <row r="102" spans="1:16" s="54" customFormat="1" ht="17" thickBot="1" x14ac:dyDescent="0.25">
      <c r="A102" s="293" t="s">
        <v>515</v>
      </c>
      <c r="B102" s="294"/>
      <c r="C102" s="294"/>
      <c r="D102" s="294"/>
      <c r="E102" s="294"/>
      <c r="F102" s="294"/>
      <c r="G102" s="294"/>
      <c r="H102" s="294"/>
      <c r="I102" s="294"/>
      <c r="J102" s="294"/>
      <c r="K102" s="294"/>
      <c r="L102" s="294"/>
      <c r="M102" s="294"/>
      <c r="N102" s="294"/>
      <c r="O102" s="294"/>
      <c r="P102" s="295"/>
    </row>
    <row r="103" spans="1:16" s="24" customFormat="1" x14ac:dyDescent="0.2">
      <c r="A103" s="194" t="s">
        <v>516</v>
      </c>
      <c r="B103" s="195">
        <v>31480</v>
      </c>
      <c r="C103" s="66">
        <v>128873609</v>
      </c>
      <c r="D103" s="197">
        <f>C103/G103</f>
        <v>20.09947440574317</v>
      </c>
      <c r="E103" s="66">
        <v>41216</v>
      </c>
      <c r="F103" s="196">
        <v>5970</v>
      </c>
      <c r="G103" s="66">
        <v>6411790</v>
      </c>
      <c r="H103" s="195">
        <v>2</v>
      </c>
      <c r="I103" s="66">
        <v>6412310</v>
      </c>
      <c r="J103" s="66">
        <v>6409007</v>
      </c>
      <c r="K103" s="66">
        <v>6409007</v>
      </c>
      <c r="L103" s="66">
        <v>66.3</v>
      </c>
      <c r="M103" s="197">
        <v>98.7</v>
      </c>
      <c r="N103" s="245">
        <v>0.62</v>
      </c>
      <c r="O103" s="66">
        <v>2</v>
      </c>
      <c r="P103" s="69" t="s">
        <v>398</v>
      </c>
    </row>
    <row r="104" spans="1:16" s="32" customFormat="1" x14ac:dyDescent="0.2">
      <c r="A104" s="198" t="s">
        <v>517</v>
      </c>
      <c r="B104" s="191">
        <v>31786</v>
      </c>
      <c r="C104" s="32">
        <v>128876513</v>
      </c>
      <c r="D104" s="35">
        <f t="shared" ref="D104:D117" si="6">C104/G104</f>
        <v>20.099927321387632</v>
      </c>
      <c r="E104" s="32">
        <v>44846</v>
      </c>
      <c r="F104" s="199">
        <v>5894</v>
      </c>
      <c r="G104" s="32">
        <v>6411790</v>
      </c>
      <c r="H104" s="191">
        <v>1</v>
      </c>
      <c r="I104" s="32">
        <v>6411621</v>
      </c>
      <c r="J104" s="32">
        <v>6411621</v>
      </c>
      <c r="K104" s="32">
        <v>6411621</v>
      </c>
      <c r="L104" s="32">
        <v>66.3</v>
      </c>
      <c r="M104" s="35">
        <v>99.13</v>
      </c>
      <c r="N104" s="47">
        <v>0.62</v>
      </c>
      <c r="O104" s="32">
        <v>1</v>
      </c>
      <c r="P104" s="78" t="s">
        <v>89</v>
      </c>
    </row>
    <row r="105" spans="1:16" s="24" customFormat="1" x14ac:dyDescent="0.2">
      <c r="A105" s="200" t="s">
        <v>518</v>
      </c>
      <c r="B105" s="192">
        <v>31573</v>
      </c>
      <c r="C105" s="165">
        <v>128870408</v>
      </c>
      <c r="D105" s="181">
        <f t="shared" si="6"/>
        <v>20.098975169180527</v>
      </c>
      <c r="E105" s="165">
        <v>38774</v>
      </c>
      <c r="F105" s="201">
        <v>5939</v>
      </c>
      <c r="G105" s="165">
        <v>6411790</v>
      </c>
      <c r="H105" s="192">
        <v>1</v>
      </c>
      <c r="I105" s="165">
        <v>6411234</v>
      </c>
      <c r="J105" s="165">
        <v>6411234</v>
      </c>
      <c r="K105" s="165">
        <v>6411234</v>
      </c>
      <c r="L105" s="165">
        <v>66.3</v>
      </c>
      <c r="M105" s="181">
        <v>98.87</v>
      </c>
      <c r="N105" s="218">
        <v>0.62</v>
      </c>
      <c r="O105" s="165">
        <v>1</v>
      </c>
      <c r="P105" s="202" t="s">
        <v>89</v>
      </c>
    </row>
    <row r="106" spans="1:16" s="32" customFormat="1" x14ac:dyDescent="0.2">
      <c r="A106" s="198" t="s">
        <v>519</v>
      </c>
      <c r="B106" s="191">
        <v>47376</v>
      </c>
      <c r="C106" s="32">
        <v>192994667</v>
      </c>
      <c r="D106" s="35">
        <f t="shared" si="6"/>
        <v>30.099966935910253</v>
      </c>
      <c r="E106" s="32">
        <v>41216</v>
      </c>
      <c r="F106" s="199">
        <v>5942</v>
      </c>
      <c r="G106" s="32">
        <v>6411790</v>
      </c>
      <c r="H106" s="191">
        <v>1</v>
      </c>
      <c r="I106" s="32">
        <v>6411637</v>
      </c>
      <c r="J106" s="32">
        <v>6411637</v>
      </c>
      <c r="K106" s="32">
        <v>6411637</v>
      </c>
      <c r="L106" s="32">
        <v>66.3</v>
      </c>
      <c r="M106" s="35">
        <v>99.35</v>
      </c>
      <c r="N106" s="47">
        <v>0.62</v>
      </c>
      <c r="O106" s="32">
        <v>1</v>
      </c>
      <c r="P106" s="78" t="s">
        <v>89</v>
      </c>
    </row>
    <row r="107" spans="1:16" s="24" customFormat="1" x14ac:dyDescent="0.2">
      <c r="A107" s="203" t="s">
        <v>520</v>
      </c>
      <c r="B107" s="186">
        <v>47637</v>
      </c>
      <c r="C107" s="24">
        <v>192993760</v>
      </c>
      <c r="D107" s="37">
        <f t="shared" si="6"/>
        <v>30.099825477752702</v>
      </c>
      <c r="E107" s="24">
        <v>44846</v>
      </c>
      <c r="F107" s="204">
        <v>5896</v>
      </c>
      <c r="G107" s="24">
        <v>6411790</v>
      </c>
      <c r="H107" s="186">
        <v>1</v>
      </c>
      <c r="I107" s="24">
        <v>6411674</v>
      </c>
      <c r="J107" s="24">
        <v>6411674</v>
      </c>
      <c r="K107" s="24">
        <v>6411674</v>
      </c>
      <c r="L107" s="24">
        <v>66.3</v>
      </c>
      <c r="M107" s="37">
        <v>98.7</v>
      </c>
      <c r="N107" s="36">
        <v>0.62</v>
      </c>
      <c r="O107" s="24">
        <v>1</v>
      </c>
      <c r="P107" s="74" t="s">
        <v>89</v>
      </c>
    </row>
    <row r="108" spans="1:16" s="24" customFormat="1" x14ac:dyDescent="0.2">
      <c r="A108" s="200" t="s">
        <v>521</v>
      </c>
      <c r="B108" s="192">
        <v>47444</v>
      </c>
      <c r="C108" s="165">
        <v>192972309</v>
      </c>
      <c r="D108" s="181">
        <f t="shared" si="6"/>
        <v>30.096479922143427</v>
      </c>
      <c r="E108" s="165">
        <v>41829</v>
      </c>
      <c r="F108" s="201">
        <v>5925</v>
      </c>
      <c r="G108" s="165">
        <v>6411790</v>
      </c>
      <c r="H108" s="192">
        <v>1</v>
      </c>
      <c r="I108" s="165">
        <v>6411683</v>
      </c>
      <c r="J108" s="165">
        <v>6411683</v>
      </c>
      <c r="K108" s="165">
        <v>6411683</v>
      </c>
      <c r="L108" s="165">
        <v>66.3</v>
      </c>
      <c r="M108" s="181">
        <v>99.27</v>
      </c>
      <c r="N108" s="218">
        <v>0.62</v>
      </c>
      <c r="O108" s="165">
        <v>1</v>
      </c>
      <c r="P108" s="202" t="s">
        <v>89</v>
      </c>
    </row>
    <row r="109" spans="1:16" s="32" customFormat="1" x14ac:dyDescent="0.2">
      <c r="A109" s="198" t="s">
        <v>522</v>
      </c>
      <c r="B109" s="191">
        <v>78972</v>
      </c>
      <c r="C109" s="32">
        <v>321229797</v>
      </c>
      <c r="D109" s="35">
        <f t="shared" si="6"/>
        <v>50.099862440909639</v>
      </c>
      <c r="E109" s="32">
        <v>41216</v>
      </c>
      <c r="F109" s="199">
        <v>5922</v>
      </c>
      <c r="G109" s="32">
        <v>6411790</v>
      </c>
      <c r="H109" s="191">
        <v>1</v>
      </c>
      <c r="I109" s="32">
        <v>6411695</v>
      </c>
      <c r="J109" s="32">
        <v>6411695</v>
      </c>
      <c r="K109" s="32">
        <v>6411695</v>
      </c>
      <c r="L109" s="32">
        <v>66.3</v>
      </c>
      <c r="M109" s="35">
        <v>99.35</v>
      </c>
      <c r="N109" s="47">
        <v>0.62</v>
      </c>
      <c r="O109" s="32">
        <v>1</v>
      </c>
      <c r="P109" s="78" t="s">
        <v>89</v>
      </c>
    </row>
    <row r="110" spans="1:16" s="24" customFormat="1" x14ac:dyDescent="0.2">
      <c r="A110" s="203" t="s">
        <v>523</v>
      </c>
      <c r="B110" s="186">
        <v>79058</v>
      </c>
      <c r="C110" s="24">
        <v>321229806</v>
      </c>
      <c r="D110" s="37">
        <f t="shared" si="6"/>
        <v>50.099863844573825</v>
      </c>
      <c r="E110" s="24">
        <v>44846</v>
      </c>
      <c r="F110" s="204">
        <v>5921</v>
      </c>
      <c r="G110" s="24">
        <v>6411790</v>
      </c>
      <c r="H110" s="186">
        <v>1</v>
      </c>
      <c r="I110" s="24">
        <v>6411721</v>
      </c>
      <c r="J110" s="24">
        <v>6411721</v>
      </c>
      <c r="K110" s="24">
        <v>6411721</v>
      </c>
      <c r="L110" s="24">
        <v>66.3</v>
      </c>
      <c r="M110" s="37">
        <v>99.13</v>
      </c>
      <c r="N110" s="36">
        <v>0.62</v>
      </c>
      <c r="O110" s="24">
        <v>1</v>
      </c>
      <c r="P110" s="74" t="s">
        <v>89</v>
      </c>
    </row>
    <row r="111" spans="1:16" s="24" customFormat="1" x14ac:dyDescent="0.2">
      <c r="A111" s="200" t="s">
        <v>524</v>
      </c>
      <c r="B111" s="192">
        <v>78817</v>
      </c>
      <c r="C111" s="165">
        <v>321228667</v>
      </c>
      <c r="D111" s="181">
        <f t="shared" si="6"/>
        <v>50.099686203072778</v>
      </c>
      <c r="E111" s="165">
        <v>47621</v>
      </c>
      <c r="F111" s="201">
        <v>5937</v>
      </c>
      <c r="G111" s="165">
        <v>6411790</v>
      </c>
      <c r="H111" s="192">
        <v>1</v>
      </c>
      <c r="I111" s="165">
        <v>6411709</v>
      </c>
      <c r="J111" s="165">
        <v>6411709</v>
      </c>
      <c r="K111" s="165">
        <v>6411709</v>
      </c>
      <c r="L111" s="165">
        <v>66.3</v>
      </c>
      <c r="M111" s="181">
        <v>99.35</v>
      </c>
      <c r="N111" s="218">
        <v>0.62</v>
      </c>
      <c r="O111" s="165">
        <v>1</v>
      </c>
      <c r="P111" s="202" t="s">
        <v>89</v>
      </c>
    </row>
    <row r="112" spans="1:16" s="32" customFormat="1" x14ac:dyDescent="0.2">
      <c r="A112" s="198" t="s">
        <v>525</v>
      </c>
      <c r="B112" s="191">
        <v>126369</v>
      </c>
      <c r="C112" s="32">
        <v>513584254</v>
      </c>
      <c r="D112" s="35">
        <f t="shared" si="6"/>
        <v>80.09998050466406</v>
      </c>
      <c r="E112" s="32">
        <v>42160</v>
      </c>
      <c r="F112" s="199">
        <v>5927</v>
      </c>
      <c r="G112" s="32">
        <v>6411790</v>
      </c>
      <c r="H112" s="191">
        <v>1</v>
      </c>
      <c r="I112" s="32">
        <v>6411726</v>
      </c>
      <c r="J112" s="32">
        <v>6411726</v>
      </c>
      <c r="K112" s="32">
        <v>6411726</v>
      </c>
      <c r="L112" s="32">
        <v>66.3</v>
      </c>
      <c r="M112" s="35">
        <v>99.35</v>
      </c>
      <c r="N112" s="47">
        <v>0.62</v>
      </c>
      <c r="O112" s="32">
        <v>1</v>
      </c>
      <c r="P112" s="78" t="s">
        <v>89</v>
      </c>
    </row>
    <row r="113" spans="1:16" s="24" customFormat="1" x14ac:dyDescent="0.2">
      <c r="A113" s="203" t="s">
        <v>526</v>
      </c>
      <c r="B113" s="186">
        <v>126165</v>
      </c>
      <c r="C113" s="24">
        <v>513579700</v>
      </c>
      <c r="D113" s="37">
        <f t="shared" si="6"/>
        <v>80.099270250585249</v>
      </c>
      <c r="E113" s="24">
        <v>44846</v>
      </c>
      <c r="F113" s="204">
        <v>5925</v>
      </c>
      <c r="G113" s="24">
        <v>6411790</v>
      </c>
      <c r="H113" s="186">
        <v>1</v>
      </c>
      <c r="I113" s="24">
        <v>6411726</v>
      </c>
      <c r="J113" s="24">
        <v>6411726</v>
      </c>
      <c r="K113" s="24">
        <v>6411726</v>
      </c>
      <c r="L113" s="24">
        <v>66.3</v>
      </c>
      <c r="M113" s="37">
        <v>99.19</v>
      </c>
      <c r="N113" s="36">
        <v>0.62</v>
      </c>
      <c r="O113" s="24">
        <v>1</v>
      </c>
      <c r="P113" s="74" t="s">
        <v>89</v>
      </c>
    </row>
    <row r="114" spans="1:16" s="24" customFormat="1" x14ac:dyDescent="0.2">
      <c r="A114" s="200" t="s">
        <v>527</v>
      </c>
      <c r="B114" s="192">
        <v>125741</v>
      </c>
      <c r="C114" s="165">
        <v>513579394</v>
      </c>
      <c r="D114" s="181">
        <f t="shared" si="6"/>
        <v>80.099222526002876</v>
      </c>
      <c r="E114" s="165">
        <v>47621</v>
      </c>
      <c r="F114" s="201">
        <v>5966</v>
      </c>
      <c r="G114" s="165">
        <v>6411790</v>
      </c>
      <c r="H114" s="192">
        <v>1</v>
      </c>
      <c r="I114" s="165">
        <v>6411708</v>
      </c>
      <c r="J114" s="165">
        <v>6411708</v>
      </c>
      <c r="K114" s="165">
        <v>6411708</v>
      </c>
      <c r="L114" s="165">
        <v>66.3</v>
      </c>
      <c r="M114" s="181">
        <v>99.35</v>
      </c>
      <c r="N114" s="218">
        <v>0.73</v>
      </c>
      <c r="O114" s="165">
        <v>1</v>
      </c>
      <c r="P114" s="202" t="s">
        <v>89</v>
      </c>
    </row>
    <row r="115" spans="1:16" s="32" customFormat="1" x14ac:dyDescent="0.2">
      <c r="A115" s="198" t="s">
        <v>528</v>
      </c>
      <c r="B115" s="191">
        <v>157812</v>
      </c>
      <c r="C115" s="32">
        <v>641820089</v>
      </c>
      <c r="D115" s="35">
        <f t="shared" si="6"/>
        <v>100.09998596335812</v>
      </c>
      <c r="E115" s="32">
        <v>47621</v>
      </c>
      <c r="F115" s="199">
        <v>5932</v>
      </c>
      <c r="G115" s="32">
        <v>6411790</v>
      </c>
      <c r="H115" s="191">
        <v>1</v>
      </c>
      <c r="I115" s="32">
        <v>6411717</v>
      </c>
      <c r="J115" s="32">
        <v>6411717</v>
      </c>
      <c r="K115" s="32">
        <v>6411717</v>
      </c>
      <c r="L115" s="32">
        <v>66.3</v>
      </c>
      <c r="M115" s="35">
        <v>99.35</v>
      </c>
      <c r="N115" s="47">
        <v>0.62</v>
      </c>
      <c r="O115" s="32">
        <v>1</v>
      </c>
      <c r="P115" s="78" t="s">
        <v>89</v>
      </c>
    </row>
    <row r="116" spans="1:16" s="24" customFormat="1" x14ac:dyDescent="0.2">
      <c r="A116" s="203" t="s">
        <v>529</v>
      </c>
      <c r="B116" s="186">
        <v>157482</v>
      </c>
      <c r="C116" s="24">
        <v>641818826</v>
      </c>
      <c r="D116" s="37">
        <f t="shared" si="6"/>
        <v>100.09978898248383</v>
      </c>
      <c r="E116" s="24">
        <v>44846</v>
      </c>
      <c r="F116" s="204">
        <v>5942</v>
      </c>
      <c r="G116" s="24">
        <v>6411790</v>
      </c>
      <c r="H116" s="186">
        <v>1</v>
      </c>
      <c r="I116" s="24">
        <v>6411748</v>
      </c>
      <c r="J116" s="24">
        <v>6411748</v>
      </c>
      <c r="K116" s="24">
        <v>6411748</v>
      </c>
      <c r="L116" s="24">
        <v>66.3</v>
      </c>
      <c r="M116" s="37">
        <v>99.19</v>
      </c>
      <c r="N116" s="36">
        <v>0.62</v>
      </c>
      <c r="O116" s="24">
        <v>1</v>
      </c>
      <c r="P116" s="74" t="s">
        <v>89</v>
      </c>
    </row>
    <row r="117" spans="1:16" s="24" customFormat="1" ht="17" thickBot="1" x14ac:dyDescent="0.25">
      <c r="A117" s="213" t="s">
        <v>530</v>
      </c>
      <c r="B117" s="214">
        <v>157156</v>
      </c>
      <c r="C117" s="91">
        <v>641819716</v>
      </c>
      <c r="D117" s="43">
        <f t="shared" si="6"/>
        <v>100.0999277892757</v>
      </c>
      <c r="E117" s="91">
        <v>47621</v>
      </c>
      <c r="F117" s="215">
        <v>5962</v>
      </c>
      <c r="G117" s="91">
        <v>6411790</v>
      </c>
      <c r="H117" s="214">
        <v>1</v>
      </c>
      <c r="I117" s="91">
        <v>6411703</v>
      </c>
      <c r="J117" s="91">
        <v>6411703</v>
      </c>
      <c r="K117" s="91">
        <v>6411703</v>
      </c>
      <c r="L117" s="91">
        <v>66.3</v>
      </c>
      <c r="M117" s="43">
        <v>99.35</v>
      </c>
      <c r="N117" s="42">
        <v>0.62</v>
      </c>
      <c r="O117" s="91">
        <v>1</v>
      </c>
      <c r="P117" s="94" t="s">
        <v>89</v>
      </c>
    </row>
    <row r="118" spans="1:16" s="54" customFormat="1" ht="17" thickBot="1" x14ac:dyDescent="0.25">
      <c r="A118" s="293" t="s">
        <v>531</v>
      </c>
      <c r="B118" s="294"/>
      <c r="C118" s="294"/>
      <c r="D118" s="294"/>
      <c r="E118" s="294"/>
      <c r="F118" s="294"/>
      <c r="G118" s="294"/>
      <c r="H118" s="294"/>
      <c r="I118" s="294"/>
      <c r="J118" s="294"/>
      <c r="K118" s="294"/>
      <c r="L118" s="294"/>
      <c r="M118" s="294"/>
      <c r="N118" s="294"/>
      <c r="O118" s="294"/>
      <c r="P118" s="295"/>
    </row>
    <row r="119" spans="1:16" s="32" customFormat="1" x14ac:dyDescent="0.2">
      <c r="A119" s="210" t="s">
        <v>532</v>
      </c>
      <c r="B119" s="211">
        <v>36179</v>
      </c>
      <c r="C119" s="81">
        <v>100507391</v>
      </c>
      <c r="D119" s="238">
        <f>C119/G119</f>
        <v>20.099299435941145</v>
      </c>
      <c r="E119" s="81">
        <v>38381</v>
      </c>
      <c r="F119" s="212">
        <v>3509</v>
      </c>
      <c r="G119" s="81">
        <v>5000542</v>
      </c>
      <c r="H119" s="211">
        <v>9</v>
      </c>
      <c r="I119" s="81">
        <v>4983085</v>
      </c>
      <c r="J119" s="81">
        <v>1396292</v>
      </c>
      <c r="K119" s="81">
        <v>1344863</v>
      </c>
      <c r="L119" s="238">
        <v>51.87</v>
      </c>
      <c r="M119" s="238">
        <v>99.8</v>
      </c>
      <c r="N119" s="217">
        <v>7.0000000000000007E-2</v>
      </c>
      <c r="O119" s="81">
        <v>9</v>
      </c>
      <c r="P119" s="84" t="s">
        <v>533</v>
      </c>
    </row>
    <row r="120" spans="1:16" s="24" customFormat="1" x14ac:dyDescent="0.2">
      <c r="A120" s="203" t="s">
        <v>534</v>
      </c>
      <c r="B120" s="186">
        <v>36649</v>
      </c>
      <c r="C120" s="24">
        <v>100508225</v>
      </c>
      <c r="D120" s="37">
        <f t="shared" ref="D120:D133" si="7">C120/G120</f>
        <v>20.099466217861984</v>
      </c>
      <c r="E120" s="24">
        <v>38895</v>
      </c>
      <c r="F120" s="204">
        <v>3441</v>
      </c>
      <c r="G120" s="24">
        <v>5000542</v>
      </c>
      <c r="H120" s="186">
        <v>9</v>
      </c>
      <c r="I120" s="24">
        <v>5003192</v>
      </c>
      <c r="J120" s="24">
        <v>2821710</v>
      </c>
      <c r="K120" s="24">
        <v>2821710</v>
      </c>
      <c r="L120" s="37">
        <v>51.86</v>
      </c>
      <c r="M120" s="37">
        <v>99.47</v>
      </c>
      <c r="N120" s="36">
        <v>7.0000000000000007E-2</v>
      </c>
      <c r="O120" s="24">
        <v>9</v>
      </c>
      <c r="P120" s="74" t="s">
        <v>535</v>
      </c>
    </row>
    <row r="121" spans="1:16" s="24" customFormat="1" x14ac:dyDescent="0.2">
      <c r="A121" s="200" t="s">
        <v>536</v>
      </c>
      <c r="B121" s="192">
        <v>36415</v>
      </c>
      <c r="C121" s="165">
        <v>100509873</v>
      </c>
      <c r="D121" s="181">
        <f t="shared" si="7"/>
        <v>20.099795782137218</v>
      </c>
      <c r="E121" s="165">
        <v>37221</v>
      </c>
      <c r="F121" s="201">
        <v>3466</v>
      </c>
      <c r="G121" s="165">
        <v>5000542</v>
      </c>
      <c r="H121" s="192">
        <v>11</v>
      </c>
      <c r="I121" s="165">
        <v>4996147</v>
      </c>
      <c r="J121" s="165">
        <v>1217300</v>
      </c>
      <c r="K121" s="165">
        <v>765372</v>
      </c>
      <c r="L121" s="181">
        <v>51.86</v>
      </c>
      <c r="M121" s="181">
        <v>99.51</v>
      </c>
      <c r="N121" s="218">
        <v>7.0000000000000007E-2</v>
      </c>
      <c r="O121" s="165">
        <v>11</v>
      </c>
      <c r="P121" s="202" t="s">
        <v>537</v>
      </c>
    </row>
    <row r="122" spans="1:16" s="24" customFormat="1" x14ac:dyDescent="0.2">
      <c r="A122" s="203" t="s">
        <v>538</v>
      </c>
      <c r="B122" s="186">
        <v>54353</v>
      </c>
      <c r="C122" s="24">
        <v>150514789</v>
      </c>
      <c r="D122" s="37">
        <f t="shared" si="7"/>
        <v>30.099694993062752</v>
      </c>
      <c r="E122" s="24">
        <v>40089</v>
      </c>
      <c r="F122" s="204">
        <v>3491</v>
      </c>
      <c r="G122" s="24">
        <v>5000542</v>
      </c>
      <c r="H122" s="186">
        <v>3</v>
      </c>
      <c r="I122" s="24">
        <v>4992929</v>
      </c>
      <c r="J122" s="24">
        <v>3768658</v>
      </c>
      <c r="K122" s="24">
        <v>3768658</v>
      </c>
      <c r="L122" s="37">
        <v>51.86</v>
      </c>
      <c r="M122" s="37">
        <v>99.68</v>
      </c>
      <c r="N122" s="36">
        <v>7.0000000000000007E-2</v>
      </c>
      <c r="O122" s="24">
        <v>3</v>
      </c>
      <c r="P122" s="74" t="s">
        <v>452</v>
      </c>
    </row>
    <row r="123" spans="1:16" s="32" customFormat="1" x14ac:dyDescent="0.2">
      <c r="A123" s="198" t="s">
        <v>539</v>
      </c>
      <c r="B123" s="191">
        <v>54696</v>
      </c>
      <c r="C123" s="32">
        <v>150513867</v>
      </c>
      <c r="D123" s="35">
        <f t="shared" si="7"/>
        <v>30.099510613049546</v>
      </c>
      <c r="E123" s="32">
        <v>38895</v>
      </c>
      <c r="F123" s="199">
        <v>3457</v>
      </c>
      <c r="G123" s="32">
        <v>5000542</v>
      </c>
      <c r="H123" s="191">
        <v>2</v>
      </c>
      <c r="I123" s="32">
        <v>5000417</v>
      </c>
      <c r="J123" s="32">
        <v>4783293</v>
      </c>
      <c r="K123" s="32">
        <v>4783293</v>
      </c>
      <c r="L123" s="35">
        <v>51.86</v>
      </c>
      <c r="M123" s="35">
        <v>99.82</v>
      </c>
      <c r="N123" s="47">
        <v>7.0000000000000007E-2</v>
      </c>
      <c r="O123" s="32">
        <v>2</v>
      </c>
      <c r="P123" s="78" t="s">
        <v>396</v>
      </c>
    </row>
    <row r="124" spans="1:16" s="24" customFormat="1" x14ac:dyDescent="0.2">
      <c r="A124" s="200" t="s">
        <v>540</v>
      </c>
      <c r="B124" s="192">
        <v>54650</v>
      </c>
      <c r="C124" s="165">
        <v>150516188</v>
      </c>
      <c r="D124" s="181">
        <f t="shared" si="7"/>
        <v>30.099974762735719</v>
      </c>
      <c r="E124" s="165">
        <v>38256</v>
      </c>
      <c r="F124" s="201">
        <v>3457</v>
      </c>
      <c r="G124" s="165">
        <v>5000542</v>
      </c>
      <c r="H124" s="192">
        <v>3</v>
      </c>
      <c r="I124" s="165">
        <v>5001927</v>
      </c>
      <c r="J124" s="165">
        <v>4783174</v>
      </c>
      <c r="K124" s="165">
        <v>4783174</v>
      </c>
      <c r="L124" s="181">
        <v>51.86</v>
      </c>
      <c r="M124" s="181">
        <v>99.88</v>
      </c>
      <c r="N124" s="218">
        <v>7.0000000000000007E-2</v>
      </c>
      <c r="O124" s="165">
        <v>3</v>
      </c>
      <c r="P124" s="202" t="s">
        <v>454</v>
      </c>
    </row>
    <row r="125" spans="1:16" s="24" customFormat="1" x14ac:dyDescent="0.2">
      <c r="A125" s="203" t="s">
        <v>541</v>
      </c>
      <c r="B125" s="186">
        <v>90643</v>
      </c>
      <c r="C125" s="24">
        <v>250526053</v>
      </c>
      <c r="D125" s="37">
        <f t="shared" si="7"/>
        <v>50.099779783871426</v>
      </c>
      <c r="E125" s="24">
        <v>46049</v>
      </c>
      <c r="F125" s="204">
        <v>3477</v>
      </c>
      <c r="G125" s="24">
        <v>5000542</v>
      </c>
      <c r="H125" s="186">
        <v>2</v>
      </c>
      <c r="I125" s="24">
        <v>5000364</v>
      </c>
      <c r="J125" s="24">
        <v>4783248</v>
      </c>
      <c r="K125" s="24">
        <v>4783248</v>
      </c>
      <c r="L125" s="37">
        <v>51.86</v>
      </c>
      <c r="M125" s="37">
        <v>99.81</v>
      </c>
      <c r="N125" s="36">
        <v>7.0000000000000007E-2</v>
      </c>
      <c r="O125" s="24">
        <v>2</v>
      </c>
      <c r="P125" s="74" t="s">
        <v>91</v>
      </c>
    </row>
    <row r="126" spans="1:16" s="32" customFormat="1" x14ac:dyDescent="0.2">
      <c r="A126" s="198" t="s">
        <v>542</v>
      </c>
      <c r="B126" s="191">
        <v>91235</v>
      </c>
      <c r="C126" s="32">
        <v>250525541</v>
      </c>
      <c r="D126" s="35">
        <f t="shared" si="7"/>
        <v>50.099677394970385</v>
      </c>
      <c r="E126" s="32">
        <v>40089</v>
      </c>
      <c r="F126" s="199">
        <v>3435</v>
      </c>
      <c r="G126" s="32">
        <v>5000542</v>
      </c>
      <c r="H126" s="191">
        <v>2</v>
      </c>
      <c r="I126" s="32">
        <v>5000377</v>
      </c>
      <c r="J126" s="32">
        <v>4783241</v>
      </c>
      <c r="K126" s="32">
        <v>4783241</v>
      </c>
      <c r="L126" s="35">
        <v>51.86</v>
      </c>
      <c r="M126" s="35">
        <v>99.97</v>
      </c>
      <c r="N126" s="47">
        <v>7.0000000000000007E-2</v>
      </c>
      <c r="O126" s="32">
        <v>2</v>
      </c>
      <c r="P126" s="78" t="s">
        <v>91</v>
      </c>
    </row>
    <row r="127" spans="1:16" s="24" customFormat="1" x14ac:dyDescent="0.2">
      <c r="A127" s="200" t="s">
        <v>543</v>
      </c>
      <c r="B127" s="192">
        <v>91031</v>
      </c>
      <c r="C127" s="165">
        <v>250526831</v>
      </c>
      <c r="D127" s="181">
        <f t="shared" si="7"/>
        <v>50.099935367006218</v>
      </c>
      <c r="E127" s="165">
        <v>38895</v>
      </c>
      <c r="F127" s="201">
        <v>3455</v>
      </c>
      <c r="G127" s="165">
        <v>5000542</v>
      </c>
      <c r="H127" s="192">
        <v>2</v>
      </c>
      <c r="I127" s="165">
        <v>5000370</v>
      </c>
      <c r="J127" s="165">
        <v>4783250</v>
      </c>
      <c r="K127" s="165">
        <v>4783250</v>
      </c>
      <c r="L127" s="181">
        <v>51.86</v>
      </c>
      <c r="M127" s="181">
        <v>100</v>
      </c>
      <c r="N127" s="218">
        <v>7.0000000000000007E-2</v>
      </c>
      <c r="O127" s="165">
        <v>2</v>
      </c>
      <c r="P127" s="202" t="s">
        <v>398</v>
      </c>
    </row>
    <row r="128" spans="1:16" s="24" customFormat="1" x14ac:dyDescent="0.2">
      <c r="A128" s="203" t="s">
        <v>544</v>
      </c>
      <c r="B128" s="186">
        <v>144802</v>
      </c>
      <c r="C128" s="24">
        <v>400537556</v>
      </c>
      <c r="D128" s="37">
        <f t="shared" si="7"/>
        <v>80.098828486992005</v>
      </c>
      <c r="E128" s="24">
        <v>46049</v>
      </c>
      <c r="F128" s="204">
        <v>3488</v>
      </c>
      <c r="G128" s="24">
        <v>5000542</v>
      </c>
      <c r="H128" s="186">
        <v>2</v>
      </c>
      <c r="I128" s="24">
        <v>5000403</v>
      </c>
      <c r="J128" s="24">
        <v>4783283</v>
      </c>
      <c r="K128" s="24">
        <v>4783283</v>
      </c>
      <c r="L128" s="37">
        <v>51.86</v>
      </c>
      <c r="M128" s="37">
        <v>99.84</v>
      </c>
      <c r="N128" s="36">
        <v>7.0000000000000007E-2</v>
      </c>
      <c r="O128" s="24">
        <v>2</v>
      </c>
      <c r="P128" s="74" t="s">
        <v>91</v>
      </c>
    </row>
    <row r="129" spans="1:16" s="24" customFormat="1" x14ac:dyDescent="0.2">
      <c r="A129" s="203" t="s">
        <v>545</v>
      </c>
      <c r="B129" s="186">
        <v>145555</v>
      </c>
      <c r="C129" s="24">
        <v>400542746</v>
      </c>
      <c r="D129" s="37">
        <f t="shared" si="7"/>
        <v>80.099866374485003</v>
      </c>
      <c r="E129" s="24">
        <v>40089</v>
      </c>
      <c r="F129" s="204">
        <v>3450</v>
      </c>
      <c r="G129" s="24">
        <v>5000542</v>
      </c>
      <c r="H129" s="186">
        <v>3</v>
      </c>
      <c r="I129" s="24">
        <v>5002218</v>
      </c>
      <c r="J129" s="24">
        <v>4783269</v>
      </c>
      <c r="K129" s="24">
        <v>4783269</v>
      </c>
      <c r="L129" s="37">
        <v>51.86</v>
      </c>
      <c r="M129" s="37">
        <v>99.97</v>
      </c>
      <c r="N129" s="36">
        <v>7.0000000000000007E-2</v>
      </c>
      <c r="O129" s="24">
        <v>3</v>
      </c>
      <c r="P129" s="74" t="s">
        <v>452</v>
      </c>
    </row>
    <row r="130" spans="1:16" s="32" customFormat="1" x14ac:dyDescent="0.2">
      <c r="A130" s="205" t="s">
        <v>546</v>
      </c>
      <c r="B130" s="188">
        <v>145261</v>
      </c>
      <c r="C130" s="189">
        <v>400541841</v>
      </c>
      <c r="D130" s="190">
        <f t="shared" si="7"/>
        <v>80.099685394103275</v>
      </c>
      <c r="E130" s="189">
        <v>46049</v>
      </c>
      <c r="F130" s="206">
        <v>3476</v>
      </c>
      <c r="G130" s="189">
        <v>5000542</v>
      </c>
      <c r="H130" s="188">
        <v>2</v>
      </c>
      <c r="I130" s="189">
        <v>5000465</v>
      </c>
      <c r="J130" s="189">
        <v>4783344</v>
      </c>
      <c r="K130" s="189">
        <v>4783344</v>
      </c>
      <c r="L130" s="190">
        <v>51.86</v>
      </c>
      <c r="M130" s="190">
        <v>100</v>
      </c>
      <c r="N130" s="219">
        <v>7.0000000000000007E-2</v>
      </c>
      <c r="O130" s="189">
        <v>2</v>
      </c>
      <c r="P130" s="207" t="s">
        <v>91</v>
      </c>
    </row>
    <row r="131" spans="1:16" s="24" customFormat="1" x14ac:dyDescent="0.2">
      <c r="A131" s="203" t="s">
        <v>547</v>
      </c>
      <c r="B131" s="186">
        <v>181166</v>
      </c>
      <c r="C131" s="24">
        <v>500540372</v>
      </c>
      <c r="D131" s="37">
        <f t="shared" si="7"/>
        <v>100.09722386093347</v>
      </c>
      <c r="E131" s="24">
        <v>46408</v>
      </c>
      <c r="F131" s="204">
        <v>3479</v>
      </c>
      <c r="G131" s="24">
        <v>5000542</v>
      </c>
      <c r="H131" s="186">
        <v>2</v>
      </c>
      <c r="I131" s="24">
        <v>5000421</v>
      </c>
      <c r="J131" s="24">
        <v>4783306</v>
      </c>
      <c r="K131" s="24">
        <v>4783306</v>
      </c>
      <c r="L131" s="37">
        <v>51.86</v>
      </c>
      <c r="M131" s="37">
        <v>99.91</v>
      </c>
      <c r="N131" s="36">
        <v>7.0000000000000007E-2</v>
      </c>
      <c r="O131" s="24">
        <v>2</v>
      </c>
      <c r="P131" s="74" t="s">
        <v>91</v>
      </c>
    </row>
    <row r="132" spans="1:16" s="24" customFormat="1" x14ac:dyDescent="0.2">
      <c r="A132" s="203" t="s">
        <v>548</v>
      </c>
      <c r="B132" s="186">
        <v>181859</v>
      </c>
      <c r="C132" s="24">
        <v>500549327</v>
      </c>
      <c r="D132" s="37">
        <f t="shared" si="7"/>
        <v>100.09901466681012</v>
      </c>
      <c r="E132" s="24">
        <v>40089</v>
      </c>
      <c r="F132" s="204">
        <v>3453</v>
      </c>
      <c r="G132" s="24">
        <v>5000542</v>
      </c>
      <c r="H132" s="186">
        <v>2</v>
      </c>
      <c r="I132" s="24">
        <v>5000414</v>
      </c>
      <c r="J132" s="24">
        <v>4783301</v>
      </c>
      <c r="K132" s="24">
        <v>4783301</v>
      </c>
      <c r="L132" s="37">
        <v>51.86</v>
      </c>
      <c r="M132" s="37">
        <v>99.97</v>
      </c>
      <c r="N132" s="36">
        <v>7.0000000000000007E-2</v>
      </c>
      <c r="O132" s="24">
        <v>2</v>
      </c>
      <c r="P132" s="74" t="s">
        <v>91</v>
      </c>
    </row>
    <row r="133" spans="1:16" s="32" customFormat="1" x14ac:dyDescent="0.2">
      <c r="A133" s="208" t="s">
        <v>549</v>
      </c>
      <c r="B133" s="193">
        <v>181481</v>
      </c>
      <c r="C133" s="106">
        <v>500548133</v>
      </c>
      <c r="D133" s="41">
        <f t="shared" si="7"/>
        <v>100.09877589269323</v>
      </c>
      <c r="E133" s="106">
        <v>46408</v>
      </c>
      <c r="F133" s="209">
        <v>3474</v>
      </c>
      <c r="G133" s="106">
        <v>5000542</v>
      </c>
      <c r="H133" s="193">
        <v>2</v>
      </c>
      <c r="I133" s="106">
        <v>5000429</v>
      </c>
      <c r="J133" s="106">
        <v>4783309</v>
      </c>
      <c r="K133" s="106">
        <v>4783309</v>
      </c>
      <c r="L133" s="41">
        <v>51.86</v>
      </c>
      <c r="M133" s="41">
        <v>99.97</v>
      </c>
      <c r="N133" s="48">
        <v>7.0000000000000007E-2</v>
      </c>
      <c r="O133" s="106">
        <v>2</v>
      </c>
      <c r="P133" s="109" t="s">
        <v>91</v>
      </c>
    </row>
    <row r="135" spans="1:16" x14ac:dyDescent="0.2">
      <c r="F135" s="1" t="s">
        <v>45</v>
      </c>
    </row>
    <row r="136" spans="1:16" ht="17" thickBot="1" x14ac:dyDescent="0.25">
      <c r="A136" s="273" t="s">
        <v>36</v>
      </c>
      <c r="B136" s="273"/>
      <c r="C136" s="273"/>
      <c r="D136" s="273"/>
      <c r="E136" s="273"/>
      <c r="F136" s="273"/>
      <c r="G136" s="273"/>
      <c r="H136" s="273"/>
      <c r="I136" s="273"/>
      <c r="J136" s="273"/>
      <c r="K136" s="273"/>
      <c r="L136" s="273"/>
      <c r="M136" s="273"/>
      <c r="N136" s="273"/>
      <c r="O136" s="273"/>
      <c r="P136" s="273"/>
    </row>
    <row r="137" spans="1:16" ht="17" thickBot="1" x14ac:dyDescent="0.25">
      <c r="A137" s="285" t="s">
        <v>50</v>
      </c>
      <c r="B137" s="286" t="s">
        <v>550</v>
      </c>
      <c r="C137" s="286"/>
      <c r="D137" s="286"/>
      <c r="E137" s="286"/>
      <c r="F137" s="286"/>
      <c r="G137" s="255" t="s">
        <v>1329</v>
      </c>
      <c r="H137" s="287" t="s">
        <v>551</v>
      </c>
      <c r="I137" s="287"/>
      <c r="J137" s="287"/>
      <c r="K137" s="287"/>
      <c r="L137" s="287"/>
      <c r="M137" s="287"/>
      <c r="N137" s="287"/>
      <c r="O137" s="274" t="s">
        <v>331</v>
      </c>
      <c r="P137" s="274"/>
    </row>
    <row r="138" spans="1:16" ht="17" thickBot="1" x14ac:dyDescent="0.25">
      <c r="A138" s="285"/>
      <c r="B138" s="183" t="s">
        <v>332</v>
      </c>
      <c r="C138" s="113" t="s">
        <v>333</v>
      </c>
      <c r="D138" s="257" t="s">
        <v>1331</v>
      </c>
      <c r="E138" s="184" t="s">
        <v>334</v>
      </c>
      <c r="F138" s="184" t="s">
        <v>1330</v>
      </c>
      <c r="G138" s="255" t="s">
        <v>1328</v>
      </c>
      <c r="H138" s="185" t="s">
        <v>41</v>
      </c>
      <c r="I138" s="112" t="s">
        <v>335</v>
      </c>
      <c r="J138" s="112" t="s">
        <v>336</v>
      </c>
      <c r="K138" s="184" t="s">
        <v>337</v>
      </c>
      <c r="L138" s="114" t="s">
        <v>338</v>
      </c>
      <c r="M138" s="184" t="s">
        <v>339</v>
      </c>
      <c r="N138" s="115" t="s">
        <v>340</v>
      </c>
      <c r="O138" s="112" t="s">
        <v>41</v>
      </c>
      <c r="P138" s="115" t="s">
        <v>54</v>
      </c>
    </row>
    <row r="139" spans="1:16" ht="17" thickBot="1" x14ac:dyDescent="0.25">
      <c r="A139" s="292" t="s">
        <v>55</v>
      </c>
      <c r="B139" s="292"/>
      <c r="C139" s="292"/>
      <c r="D139" s="292"/>
      <c r="E139" s="292"/>
      <c r="F139" s="292"/>
      <c r="G139" s="292"/>
      <c r="H139" s="292"/>
      <c r="I139" s="292"/>
      <c r="J139" s="292"/>
      <c r="K139" s="292"/>
      <c r="L139" s="292"/>
      <c r="M139" s="292"/>
      <c r="N139" s="292"/>
      <c r="O139" s="292"/>
      <c r="P139" s="292"/>
    </row>
    <row r="140" spans="1:16" s="216" customFormat="1" x14ac:dyDescent="0.2">
      <c r="A140" s="210" t="s">
        <v>552</v>
      </c>
      <c r="B140" s="211">
        <v>12761</v>
      </c>
      <c r="C140" s="81">
        <v>64361304</v>
      </c>
      <c r="D140" s="238">
        <f>C140/G140</f>
        <v>20.097758814293726</v>
      </c>
      <c r="E140" s="81">
        <v>77269</v>
      </c>
      <c r="F140" s="81">
        <v>8629</v>
      </c>
      <c r="G140" s="262">
        <v>3202412</v>
      </c>
      <c r="H140" s="211">
        <v>15</v>
      </c>
      <c r="I140" s="81">
        <v>3204522</v>
      </c>
      <c r="J140" s="81">
        <v>953043</v>
      </c>
      <c r="K140" s="81">
        <v>506617</v>
      </c>
      <c r="L140" s="238">
        <v>37.729999999999997</v>
      </c>
      <c r="M140" s="238">
        <v>99.24</v>
      </c>
      <c r="N140" s="217">
        <v>0</v>
      </c>
      <c r="O140" s="81">
        <v>15</v>
      </c>
      <c r="P140" s="84" t="s">
        <v>553</v>
      </c>
    </row>
    <row r="141" spans="1:16" s="50" customFormat="1" x14ac:dyDescent="0.2">
      <c r="A141" s="203" t="s">
        <v>554</v>
      </c>
      <c r="B141" s="186">
        <v>13200</v>
      </c>
      <c r="C141" s="24">
        <v>64366331</v>
      </c>
      <c r="D141" s="37">
        <f t="shared" ref="D141:D154" si="8">C141/G141</f>
        <v>20.099328568591424</v>
      </c>
      <c r="E141" s="24">
        <v>71129</v>
      </c>
      <c r="F141" s="24">
        <v>8015</v>
      </c>
      <c r="G141" s="263">
        <v>3202412</v>
      </c>
      <c r="H141" s="186">
        <v>17</v>
      </c>
      <c r="I141" s="24">
        <v>3318019</v>
      </c>
      <c r="J141" s="24">
        <v>982428</v>
      </c>
      <c r="K141" s="24">
        <v>362949</v>
      </c>
      <c r="L141" s="37">
        <v>37.67</v>
      </c>
      <c r="M141" s="37">
        <v>99.16</v>
      </c>
      <c r="N141" s="36">
        <v>0</v>
      </c>
      <c r="O141" s="24">
        <v>17</v>
      </c>
      <c r="P141" s="74" t="s">
        <v>555</v>
      </c>
    </row>
    <row r="142" spans="1:16" s="50" customFormat="1" x14ac:dyDescent="0.2">
      <c r="A142" s="200" t="s">
        <v>556</v>
      </c>
      <c r="B142" s="192">
        <v>12857</v>
      </c>
      <c r="C142" s="165">
        <v>64340018</v>
      </c>
      <c r="D142" s="181">
        <f t="shared" si="8"/>
        <v>20.091111949368162</v>
      </c>
      <c r="E142" s="165">
        <v>67333</v>
      </c>
      <c r="F142" s="165">
        <v>8457</v>
      </c>
      <c r="G142" s="264">
        <v>3202412</v>
      </c>
      <c r="H142" s="192">
        <v>16</v>
      </c>
      <c r="I142" s="165">
        <v>3195927</v>
      </c>
      <c r="J142" s="165">
        <v>829766</v>
      </c>
      <c r="K142" s="165">
        <v>587133</v>
      </c>
      <c r="L142" s="181">
        <v>37.76</v>
      </c>
      <c r="M142" s="181">
        <v>99.43</v>
      </c>
      <c r="N142" s="218">
        <v>0</v>
      </c>
      <c r="O142" s="165">
        <v>16</v>
      </c>
      <c r="P142" s="202" t="s">
        <v>557</v>
      </c>
    </row>
    <row r="143" spans="1:16" s="50" customFormat="1" x14ac:dyDescent="0.2">
      <c r="A143" s="203" t="s">
        <v>558</v>
      </c>
      <c r="B143" s="186">
        <v>19264</v>
      </c>
      <c r="C143" s="24">
        <v>96389611</v>
      </c>
      <c r="D143" s="37">
        <f t="shared" si="8"/>
        <v>30.099066266301776</v>
      </c>
      <c r="E143" s="24">
        <v>77269</v>
      </c>
      <c r="F143" s="24">
        <v>8531</v>
      </c>
      <c r="G143" s="263">
        <v>3202412</v>
      </c>
      <c r="H143" s="186">
        <v>11</v>
      </c>
      <c r="I143" s="24">
        <v>3293397</v>
      </c>
      <c r="J143" s="24">
        <v>2241799</v>
      </c>
      <c r="K143" s="24">
        <v>2241799</v>
      </c>
      <c r="L143" s="37">
        <v>37.659999999999997</v>
      </c>
      <c r="M143" s="37">
        <v>99.25</v>
      </c>
      <c r="N143" s="36">
        <v>0</v>
      </c>
      <c r="O143" s="24">
        <v>11</v>
      </c>
      <c r="P143" s="74" t="s">
        <v>444</v>
      </c>
    </row>
    <row r="144" spans="1:16" s="50" customFormat="1" x14ac:dyDescent="0.2">
      <c r="A144" s="203" t="s">
        <v>559</v>
      </c>
      <c r="B144" s="186">
        <v>19539</v>
      </c>
      <c r="C144" s="24">
        <v>96389956</v>
      </c>
      <c r="D144" s="37">
        <f t="shared" si="8"/>
        <v>30.099173997599308</v>
      </c>
      <c r="E144" s="24">
        <v>96842</v>
      </c>
      <c r="F144" s="24">
        <v>8223</v>
      </c>
      <c r="G144" s="263">
        <v>3202412</v>
      </c>
      <c r="H144" s="186">
        <v>14</v>
      </c>
      <c r="I144" s="24">
        <v>3309228</v>
      </c>
      <c r="J144" s="24">
        <v>1067662</v>
      </c>
      <c r="K144" s="24">
        <v>640611</v>
      </c>
      <c r="L144" s="37">
        <v>37.700000000000003</v>
      </c>
      <c r="M144" s="37">
        <v>99.61</v>
      </c>
      <c r="N144" s="36">
        <v>0</v>
      </c>
      <c r="O144" s="24">
        <v>14</v>
      </c>
      <c r="P144" s="74" t="s">
        <v>560</v>
      </c>
    </row>
    <row r="145" spans="1:16" s="216" customFormat="1" x14ac:dyDescent="0.2">
      <c r="A145" s="205" t="s">
        <v>561</v>
      </c>
      <c r="B145" s="188">
        <v>19502</v>
      </c>
      <c r="C145" s="189">
        <v>96389402</v>
      </c>
      <c r="D145" s="190">
        <f t="shared" si="8"/>
        <v>30.099001002993994</v>
      </c>
      <c r="E145" s="189">
        <v>67333</v>
      </c>
      <c r="F145" s="189">
        <v>8276</v>
      </c>
      <c r="G145" s="266">
        <v>3202412</v>
      </c>
      <c r="H145" s="188">
        <v>11</v>
      </c>
      <c r="I145" s="189">
        <v>3236695</v>
      </c>
      <c r="J145" s="189">
        <v>1253525</v>
      </c>
      <c r="K145" s="189">
        <v>948426</v>
      </c>
      <c r="L145" s="190">
        <v>37.72</v>
      </c>
      <c r="M145" s="190">
        <v>99.44</v>
      </c>
      <c r="N145" s="219">
        <v>0.37</v>
      </c>
      <c r="O145" s="189">
        <v>11</v>
      </c>
      <c r="P145" s="207" t="s">
        <v>444</v>
      </c>
    </row>
    <row r="146" spans="1:16" s="50" customFormat="1" x14ac:dyDescent="0.2">
      <c r="A146" s="203" t="s">
        <v>562</v>
      </c>
      <c r="B146" s="186">
        <v>32190</v>
      </c>
      <c r="C146" s="24">
        <v>160440684</v>
      </c>
      <c r="D146" s="37">
        <f t="shared" si="8"/>
        <v>50.099950912000082</v>
      </c>
      <c r="E146" s="24">
        <v>77269</v>
      </c>
      <c r="F146" s="24">
        <v>8488</v>
      </c>
      <c r="G146" s="263">
        <v>3202412</v>
      </c>
      <c r="H146" s="186">
        <v>9</v>
      </c>
      <c r="I146" s="24">
        <v>3291937</v>
      </c>
      <c r="J146" s="24">
        <v>2882920</v>
      </c>
      <c r="K146" s="24">
        <v>2882920</v>
      </c>
      <c r="L146" s="37">
        <v>37.659999999999997</v>
      </c>
      <c r="M146" s="37">
        <v>99.06</v>
      </c>
      <c r="N146" s="36">
        <v>0</v>
      </c>
      <c r="O146" s="24">
        <v>9</v>
      </c>
      <c r="P146" s="74" t="s">
        <v>533</v>
      </c>
    </row>
    <row r="147" spans="1:16" s="216" customFormat="1" x14ac:dyDescent="0.2">
      <c r="A147" s="198" t="s">
        <v>563</v>
      </c>
      <c r="B147" s="191">
        <v>32572</v>
      </c>
      <c r="C147" s="32">
        <v>160434719</v>
      </c>
      <c r="D147" s="35">
        <f t="shared" si="8"/>
        <v>50.098088253478942</v>
      </c>
      <c r="E147" s="32">
        <v>96842</v>
      </c>
      <c r="F147" s="32">
        <v>8255</v>
      </c>
      <c r="G147" s="265">
        <v>3202412</v>
      </c>
      <c r="H147" s="191">
        <v>7</v>
      </c>
      <c r="I147" s="32">
        <v>3315956</v>
      </c>
      <c r="J147" s="32">
        <v>2905915</v>
      </c>
      <c r="K147" s="32">
        <v>2905915</v>
      </c>
      <c r="L147" s="35">
        <v>37.64</v>
      </c>
      <c r="M147" s="35">
        <v>99.63</v>
      </c>
      <c r="N147" s="47">
        <v>0</v>
      </c>
      <c r="O147" s="32">
        <v>7</v>
      </c>
      <c r="P147" s="78" t="s">
        <v>564</v>
      </c>
    </row>
    <row r="148" spans="1:16" s="50" customFormat="1" x14ac:dyDescent="0.2">
      <c r="A148" s="200" t="s">
        <v>565</v>
      </c>
      <c r="B148" s="192">
        <v>32680</v>
      </c>
      <c r="C148" s="165">
        <v>160425743</v>
      </c>
      <c r="D148" s="181">
        <f t="shared" si="8"/>
        <v>50.09528536615526</v>
      </c>
      <c r="E148" s="165">
        <v>96842</v>
      </c>
      <c r="F148" s="165">
        <v>8201</v>
      </c>
      <c r="G148" s="264">
        <v>3202412</v>
      </c>
      <c r="H148" s="192">
        <v>7</v>
      </c>
      <c r="I148" s="165">
        <v>3242945</v>
      </c>
      <c r="J148" s="165">
        <v>2889741</v>
      </c>
      <c r="K148" s="165">
        <v>2889741</v>
      </c>
      <c r="L148" s="181">
        <v>37.700000000000003</v>
      </c>
      <c r="M148" s="181">
        <v>99.44</v>
      </c>
      <c r="N148" s="218">
        <v>0</v>
      </c>
      <c r="O148" s="165">
        <v>7</v>
      </c>
      <c r="P148" s="202" t="s">
        <v>564</v>
      </c>
    </row>
    <row r="149" spans="1:16" s="50" customFormat="1" x14ac:dyDescent="0.2">
      <c r="A149" s="203" t="s">
        <v>566</v>
      </c>
      <c r="B149" s="186">
        <v>51599</v>
      </c>
      <c r="C149" s="24">
        <v>256509780</v>
      </c>
      <c r="D149" s="37">
        <f t="shared" si="8"/>
        <v>80.098931680246011</v>
      </c>
      <c r="E149" s="24">
        <v>77269</v>
      </c>
      <c r="F149" s="24">
        <v>8433</v>
      </c>
      <c r="G149" s="263">
        <v>3202412</v>
      </c>
      <c r="H149" s="186">
        <v>6</v>
      </c>
      <c r="I149" s="24">
        <v>3255678</v>
      </c>
      <c r="J149" s="24">
        <v>2889920</v>
      </c>
      <c r="K149" s="24">
        <v>2889920</v>
      </c>
      <c r="L149" s="37">
        <v>37.69</v>
      </c>
      <c r="M149" s="37">
        <v>99.63</v>
      </c>
      <c r="N149" s="36">
        <v>0</v>
      </c>
      <c r="O149" s="24">
        <v>6</v>
      </c>
      <c r="P149" s="74" t="s">
        <v>567</v>
      </c>
    </row>
    <row r="150" spans="1:16" s="50" customFormat="1" x14ac:dyDescent="0.2">
      <c r="A150" s="203" t="s">
        <v>568</v>
      </c>
      <c r="B150" s="186">
        <v>52101</v>
      </c>
      <c r="C150" s="24">
        <v>256506185</v>
      </c>
      <c r="D150" s="37">
        <f t="shared" si="8"/>
        <v>80.09780908889924</v>
      </c>
      <c r="E150" s="24">
        <v>96842</v>
      </c>
      <c r="F150" s="24">
        <v>8279</v>
      </c>
      <c r="G150" s="263">
        <v>3202412</v>
      </c>
      <c r="H150" s="186">
        <v>7</v>
      </c>
      <c r="I150" s="24">
        <v>3316075</v>
      </c>
      <c r="J150" s="24">
        <v>2905683</v>
      </c>
      <c r="K150" s="24">
        <v>2905683</v>
      </c>
      <c r="L150" s="37">
        <v>37.64</v>
      </c>
      <c r="M150" s="37">
        <v>99.61</v>
      </c>
      <c r="N150" s="36">
        <v>0</v>
      </c>
      <c r="O150" s="24">
        <v>7</v>
      </c>
      <c r="P150" s="74" t="s">
        <v>564</v>
      </c>
    </row>
    <row r="151" spans="1:16" s="216" customFormat="1" x14ac:dyDescent="0.2">
      <c r="A151" s="205" t="s">
        <v>569</v>
      </c>
      <c r="B151" s="188">
        <v>52279</v>
      </c>
      <c r="C151" s="189">
        <v>256513102</v>
      </c>
      <c r="D151" s="190">
        <f t="shared" si="8"/>
        <v>80.099969023348649</v>
      </c>
      <c r="E151" s="189">
        <v>96842</v>
      </c>
      <c r="F151" s="189">
        <v>8185</v>
      </c>
      <c r="G151" s="266">
        <v>3202412</v>
      </c>
      <c r="H151" s="188">
        <v>7</v>
      </c>
      <c r="I151" s="189">
        <v>3275932</v>
      </c>
      <c r="J151" s="189">
        <v>2890013</v>
      </c>
      <c r="K151" s="189">
        <v>2890013</v>
      </c>
      <c r="L151" s="190">
        <v>37.67</v>
      </c>
      <c r="M151" s="190">
        <v>99.63</v>
      </c>
      <c r="N151" s="219">
        <v>0</v>
      </c>
      <c r="O151" s="189">
        <v>7</v>
      </c>
      <c r="P151" s="207" t="s">
        <v>564</v>
      </c>
    </row>
    <row r="152" spans="1:16" s="32" customFormat="1" x14ac:dyDescent="0.2">
      <c r="A152" s="198" t="s">
        <v>570</v>
      </c>
      <c r="B152" s="191">
        <v>64657</v>
      </c>
      <c r="C152" s="32">
        <v>320559381</v>
      </c>
      <c r="D152" s="35">
        <f t="shared" si="8"/>
        <v>100.09935667240818</v>
      </c>
      <c r="E152" s="32">
        <v>93270</v>
      </c>
      <c r="F152" s="32">
        <v>8397</v>
      </c>
      <c r="G152" s="265">
        <v>3202412</v>
      </c>
      <c r="H152" s="191">
        <v>7</v>
      </c>
      <c r="I152" s="32">
        <v>3255550</v>
      </c>
      <c r="J152" s="32">
        <v>2889958</v>
      </c>
      <c r="K152" s="32">
        <v>2889958</v>
      </c>
      <c r="L152" s="35">
        <v>37.69</v>
      </c>
      <c r="M152" s="35">
        <v>99.63</v>
      </c>
      <c r="N152" s="47">
        <v>0</v>
      </c>
      <c r="O152" s="32">
        <v>7</v>
      </c>
      <c r="P152" s="78" t="s">
        <v>564</v>
      </c>
    </row>
    <row r="153" spans="1:16" s="24" customFormat="1" x14ac:dyDescent="0.2">
      <c r="A153" s="203" t="s">
        <v>571</v>
      </c>
      <c r="B153" s="186">
        <v>65218</v>
      </c>
      <c r="C153" s="24">
        <v>320552836</v>
      </c>
      <c r="D153" s="37">
        <f t="shared" si="8"/>
        <v>100.09731290040132</v>
      </c>
      <c r="E153" s="24">
        <v>96842</v>
      </c>
      <c r="F153" s="24">
        <v>8237</v>
      </c>
      <c r="G153" s="263">
        <v>3202412</v>
      </c>
      <c r="H153" s="186">
        <v>9</v>
      </c>
      <c r="I153" s="24">
        <v>3318867</v>
      </c>
      <c r="J153" s="24">
        <v>2905703</v>
      </c>
      <c r="K153" s="24">
        <v>2905703</v>
      </c>
      <c r="L153" s="37">
        <v>37.64</v>
      </c>
      <c r="M153" s="37">
        <v>99.63</v>
      </c>
      <c r="N153" s="36">
        <v>0</v>
      </c>
      <c r="O153" s="24">
        <v>9</v>
      </c>
      <c r="P153" s="74" t="s">
        <v>533</v>
      </c>
    </row>
    <row r="154" spans="1:16" s="24" customFormat="1" ht="17" thickBot="1" x14ac:dyDescent="0.25">
      <c r="A154" s="213" t="s">
        <v>572</v>
      </c>
      <c r="B154" s="214">
        <v>65537</v>
      </c>
      <c r="C154" s="91">
        <v>320554546</v>
      </c>
      <c r="D154" s="43">
        <f t="shared" si="8"/>
        <v>100.09784687291953</v>
      </c>
      <c r="E154" s="91">
        <v>96842</v>
      </c>
      <c r="F154" s="91">
        <v>8128</v>
      </c>
      <c r="G154" s="267">
        <v>3202412</v>
      </c>
      <c r="H154" s="214">
        <v>8</v>
      </c>
      <c r="I154" s="91">
        <v>3279499</v>
      </c>
      <c r="J154" s="91">
        <v>2885677</v>
      </c>
      <c r="K154" s="91">
        <v>2885677</v>
      </c>
      <c r="L154" s="43">
        <v>37.68</v>
      </c>
      <c r="M154" s="43">
        <v>99.63</v>
      </c>
      <c r="N154" s="42">
        <v>0</v>
      </c>
      <c r="O154" s="91">
        <v>8</v>
      </c>
      <c r="P154" s="94" t="s">
        <v>464</v>
      </c>
    </row>
    <row r="155" spans="1:16" ht="17" thickBot="1" x14ac:dyDescent="0.25">
      <c r="A155" s="289" t="s">
        <v>86</v>
      </c>
      <c r="B155" s="290"/>
      <c r="C155" s="290"/>
      <c r="D155" s="290"/>
      <c r="E155" s="290"/>
      <c r="F155" s="290"/>
      <c r="G155" s="290"/>
      <c r="H155" s="290"/>
      <c r="I155" s="290"/>
      <c r="J155" s="290"/>
      <c r="K155" s="290"/>
      <c r="L155" s="290"/>
      <c r="M155" s="290"/>
      <c r="N155" s="290"/>
      <c r="O155" s="290"/>
      <c r="P155" s="291"/>
    </row>
    <row r="156" spans="1:16" x14ac:dyDescent="0.2">
      <c r="A156" s="194" t="s">
        <v>573</v>
      </c>
      <c r="B156" s="195">
        <v>21425</v>
      </c>
      <c r="C156" s="66">
        <v>42520984</v>
      </c>
      <c r="D156" s="197">
        <f>C156/G156</f>
        <v>20.099580433331631</v>
      </c>
      <c r="E156" s="66">
        <v>65538</v>
      </c>
      <c r="F156" s="196">
        <v>2012</v>
      </c>
      <c r="G156" s="66">
        <v>2115516</v>
      </c>
      <c r="H156" s="195">
        <v>94</v>
      </c>
      <c r="I156" s="66">
        <v>2119230</v>
      </c>
      <c r="J156" s="66">
        <v>166751</v>
      </c>
      <c r="K156" s="66">
        <v>66667</v>
      </c>
      <c r="L156" s="197">
        <v>35.61</v>
      </c>
      <c r="M156" s="197">
        <v>96.88</v>
      </c>
      <c r="N156" s="245">
        <v>0.66</v>
      </c>
      <c r="O156" s="195">
        <v>94</v>
      </c>
      <c r="P156" s="69" t="s">
        <v>574</v>
      </c>
    </row>
    <row r="157" spans="1:16" x14ac:dyDescent="0.2">
      <c r="A157" s="203" t="s">
        <v>575</v>
      </c>
      <c r="B157" s="186">
        <v>21428</v>
      </c>
      <c r="C157" s="24">
        <v>42518501</v>
      </c>
      <c r="D157" s="37">
        <f t="shared" ref="D157:D170" si="9">C157/G157</f>
        <v>20.098406724411443</v>
      </c>
      <c r="E157" s="24">
        <v>65538</v>
      </c>
      <c r="F157" s="204">
        <v>2008</v>
      </c>
      <c r="G157" s="24">
        <v>2115516</v>
      </c>
      <c r="H157" s="186">
        <v>93</v>
      </c>
      <c r="I157" s="24">
        <v>2093337</v>
      </c>
      <c r="J157" s="24">
        <v>178334</v>
      </c>
      <c r="K157" s="24">
        <v>50226</v>
      </c>
      <c r="L157" s="37">
        <v>35.56</v>
      </c>
      <c r="M157" s="37">
        <v>96.93</v>
      </c>
      <c r="N157" s="36">
        <v>1.2</v>
      </c>
      <c r="O157" s="186">
        <v>94</v>
      </c>
      <c r="P157" s="74" t="s">
        <v>576</v>
      </c>
    </row>
    <row r="158" spans="1:16" s="222" customFormat="1" x14ac:dyDescent="0.2">
      <c r="A158" s="205" t="s">
        <v>577</v>
      </c>
      <c r="B158" s="188">
        <v>21382</v>
      </c>
      <c r="C158" s="189">
        <v>42520558</v>
      </c>
      <c r="D158" s="190">
        <f t="shared" si="9"/>
        <v>20.099379064020315</v>
      </c>
      <c r="E158" s="189">
        <v>51857</v>
      </c>
      <c r="F158" s="206">
        <v>2020</v>
      </c>
      <c r="G158" s="189">
        <v>2115516</v>
      </c>
      <c r="H158" s="188">
        <v>87</v>
      </c>
      <c r="I158" s="189">
        <v>2099076</v>
      </c>
      <c r="J158" s="189">
        <v>158277</v>
      </c>
      <c r="K158" s="189">
        <v>66758</v>
      </c>
      <c r="L158" s="190">
        <v>35.479999999999997</v>
      </c>
      <c r="M158" s="190">
        <v>98.17</v>
      </c>
      <c r="N158" s="219">
        <v>0.71</v>
      </c>
      <c r="O158" s="188">
        <v>87</v>
      </c>
      <c r="P158" s="207" t="s">
        <v>578</v>
      </c>
    </row>
    <row r="159" spans="1:16" x14ac:dyDescent="0.2">
      <c r="A159" s="203" t="s">
        <v>579</v>
      </c>
      <c r="B159" s="186">
        <v>25545</v>
      </c>
      <c r="C159" s="24">
        <v>50654835</v>
      </c>
      <c r="D159" s="37">
        <f t="shared" si="9"/>
        <v>23.944434832920194</v>
      </c>
      <c r="E159" s="24">
        <v>65538</v>
      </c>
      <c r="F159" s="204">
        <v>2011</v>
      </c>
      <c r="G159" s="24">
        <v>2115516</v>
      </c>
      <c r="H159" s="186">
        <v>71</v>
      </c>
      <c r="I159" s="24">
        <v>2112299</v>
      </c>
      <c r="J159" s="24">
        <v>178695</v>
      </c>
      <c r="K159" s="24">
        <v>66259</v>
      </c>
      <c r="L159" s="37">
        <v>35.409999999999997</v>
      </c>
      <c r="M159" s="37">
        <v>98.61</v>
      </c>
      <c r="N159" s="36">
        <v>0.71</v>
      </c>
      <c r="O159" s="186">
        <v>71</v>
      </c>
      <c r="P159" s="74" t="s">
        <v>580</v>
      </c>
    </row>
    <row r="160" spans="1:16" x14ac:dyDescent="0.2">
      <c r="A160" s="203" t="s">
        <v>581</v>
      </c>
      <c r="B160" s="186">
        <v>25545</v>
      </c>
      <c r="C160" s="24">
        <v>50654835</v>
      </c>
      <c r="D160" s="37">
        <f t="shared" si="9"/>
        <v>23.944434832920194</v>
      </c>
      <c r="E160" s="24">
        <v>65538</v>
      </c>
      <c r="F160" s="204">
        <v>2011</v>
      </c>
      <c r="G160" s="24">
        <v>2115516</v>
      </c>
      <c r="H160" s="186">
        <v>75</v>
      </c>
      <c r="I160" s="24">
        <v>2119856</v>
      </c>
      <c r="J160" s="24">
        <v>180392</v>
      </c>
      <c r="K160" s="24">
        <v>65462</v>
      </c>
      <c r="L160" s="37">
        <v>35.47</v>
      </c>
      <c r="M160" s="37">
        <v>98.61</v>
      </c>
      <c r="N160" s="36">
        <v>0.78</v>
      </c>
      <c r="O160" s="186">
        <v>75</v>
      </c>
      <c r="P160" s="74" t="s">
        <v>582</v>
      </c>
    </row>
    <row r="161" spans="1:16" s="222" customFormat="1" x14ac:dyDescent="0.2">
      <c r="A161" s="205" t="s">
        <v>583</v>
      </c>
      <c r="B161" s="188">
        <v>25545</v>
      </c>
      <c r="C161" s="189">
        <v>50654835</v>
      </c>
      <c r="D161" s="190">
        <f t="shared" si="9"/>
        <v>23.944434832920194</v>
      </c>
      <c r="E161" s="189">
        <v>65538</v>
      </c>
      <c r="F161" s="206">
        <v>2011</v>
      </c>
      <c r="G161" s="189">
        <v>2115516</v>
      </c>
      <c r="H161" s="188">
        <v>72</v>
      </c>
      <c r="I161" s="189">
        <v>2090674</v>
      </c>
      <c r="J161" s="189">
        <v>193366</v>
      </c>
      <c r="K161" s="189">
        <v>68108</v>
      </c>
      <c r="L161" s="190">
        <v>35.42</v>
      </c>
      <c r="M161" s="190">
        <v>97.9</v>
      </c>
      <c r="N161" s="219">
        <v>0.89</v>
      </c>
      <c r="O161" s="188">
        <v>72</v>
      </c>
      <c r="P161" s="207" t="s">
        <v>584</v>
      </c>
    </row>
    <row r="162" spans="1:16" s="222" customFormat="1" x14ac:dyDescent="0.2">
      <c r="A162" s="198" t="s">
        <v>585</v>
      </c>
      <c r="B162" s="191">
        <v>25545</v>
      </c>
      <c r="C162" s="32">
        <v>50654835</v>
      </c>
      <c r="D162" s="35">
        <f t="shared" si="9"/>
        <v>23.944434832920194</v>
      </c>
      <c r="E162" s="32">
        <v>65538</v>
      </c>
      <c r="F162" s="199">
        <v>2011</v>
      </c>
      <c r="G162" s="32">
        <v>2115516</v>
      </c>
      <c r="H162" s="191">
        <v>72</v>
      </c>
      <c r="I162" s="32">
        <v>2101084</v>
      </c>
      <c r="J162" s="32">
        <v>193366</v>
      </c>
      <c r="K162" s="32">
        <v>65923</v>
      </c>
      <c r="L162" s="35">
        <v>35.43</v>
      </c>
      <c r="M162" s="35">
        <v>98.61</v>
      </c>
      <c r="N162" s="47">
        <v>1.24</v>
      </c>
      <c r="O162" s="191">
        <v>72</v>
      </c>
      <c r="P162" s="78" t="s">
        <v>586</v>
      </c>
    </row>
    <row r="163" spans="1:16" x14ac:dyDescent="0.2">
      <c r="A163" s="203" t="s">
        <v>587</v>
      </c>
      <c r="B163" s="186">
        <v>25545</v>
      </c>
      <c r="C163" s="24">
        <v>50654835</v>
      </c>
      <c r="D163" s="37">
        <f t="shared" si="9"/>
        <v>23.944434832920194</v>
      </c>
      <c r="E163" s="24">
        <v>65538</v>
      </c>
      <c r="F163" s="204">
        <v>2011</v>
      </c>
      <c r="G163" s="24">
        <v>2115516</v>
      </c>
      <c r="H163" s="186">
        <v>75</v>
      </c>
      <c r="I163" s="24">
        <v>2085823</v>
      </c>
      <c r="J163" s="24">
        <v>178333</v>
      </c>
      <c r="K163" s="24">
        <v>66259</v>
      </c>
      <c r="L163" s="37">
        <v>35.44</v>
      </c>
      <c r="M163" s="37">
        <v>97.81</v>
      </c>
      <c r="N163" s="36">
        <v>0.96</v>
      </c>
      <c r="O163" s="186">
        <v>75</v>
      </c>
      <c r="P163" s="74" t="s">
        <v>588</v>
      </c>
    </row>
    <row r="164" spans="1:16" x14ac:dyDescent="0.2">
      <c r="A164" s="200" t="s">
        <v>589</v>
      </c>
      <c r="B164" s="192">
        <v>25545</v>
      </c>
      <c r="C164" s="165">
        <v>50654835</v>
      </c>
      <c r="D164" s="181">
        <f t="shared" si="9"/>
        <v>23.944434832920194</v>
      </c>
      <c r="E164" s="165">
        <v>65538</v>
      </c>
      <c r="F164" s="201">
        <v>2011</v>
      </c>
      <c r="G164" s="165">
        <v>2115516</v>
      </c>
      <c r="H164" s="192">
        <v>74</v>
      </c>
      <c r="I164" s="165">
        <v>2104491</v>
      </c>
      <c r="J164" s="165">
        <v>180412</v>
      </c>
      <c r="K164" s="165">
        <v>61360</v>
      </c>
      <c r="L164" s="181">
        <v>35.46</v>
      </c>
      <c r="M164" s="181">
        <v>98.26</v>
      </c>
      <c r="N164" s="218">
        <v>0.78</v>
      </c>
      <c r="O164" s="192">
        <v>74</v>
      </c>
      <c r="P164" s="202" t="s">
        <v>590</v>
      </c>
    </row>
    <row r="165" spans="1:16" x14ac:dyDescent="0.2">
      <c r="A165" s="203" t="s">
        <v>591</v>
      </c>
      <c r="B165" s="186">
        <v>25545</v>
      </c>
      <c r="C165" s="24">
        <v>50654835</v>
      </c>
      <c r="D165" s="37">
        <f t="shared" si="9"/>
        <v>23.944434832920194</v>
      </c>
      <c r="E165" s="24">
        <v>65538</v>
      </c>
      <c r="F165" s="204">
        <v>2011</v>
      </c>
      <c r="G165" s="24">
        <v>2115516</v>
      </c>
      <c r="H165" s="186">
        <v>75</v>
      </c>
      <c r="I165" s="24">
        <v>2117444</v>
      </c>
      <c r="J165" s="24">
        <v>180402</v>
      </c>
      <c r="K165" s="24">
        <v>65462</v>
      </c>
      <c r="L165" s="37">
        <v>35.450000000000003</v>
      </c>
      <c r="M165" s="37">
        <v>98.61</v>
      </c>
      <c r="N165" s="36">
        <v>0.78</v>
      </c>
      <c r="O165" s="186">
        <v>75</v>
      </c>
      <c r="P165" s="74" t="s">
        <v>592</v>
      </c>
    </row>
    <row r="166" spans="1:16" s="222" customFormat="1" x14ac:dyDescent="0.2">
      <c r="A166" s="198" t="s">
        <v>593</v>
      </c>
      <c r="B166" s="191">
        <v>25545</v>
      </c>
      <c r="C166" s="32">
        <v>50654835</v>
      </c>
      <c r="D166" s="35">
        <f t="shared" si="9"/>
        <v>23.944434832920194</v>
      </c>
      <c r="E166" s="32">
        <v>65538</v>
      </c>
      <c r="F166" s="199">
        <v>2011</v>
      </c>
      <c r="G166" s="32">
        <v>2115516</v>
      </c>
      <c r="H166" s="191">
        <v>72</v>
      </c>
      <c r="I166" s="32">
        <v>2099620</v>
      </c>
      <c r="J166" s="32">
        <v>195029</v>
      </c>
      <c r="K166" s="32">
        <v>65462</v>
      </c>
      <c r="L166" s="35">
        <v>35.479999999999997</v>
      </c>
      <c r="M166" s="35">
        <v>97.81</v>
      </c>
      <c r="N166" s="47">
        <v>0.78</v>
      </c>
      <c r="O166" s="191">
        <v>72</v>
      </c>
      <c r="P166" s="78" t="s">
        <v>594</v>
      </c>
    </row>
    <row r="167" spans="1:16" x14ac:dyDescent="0.2">
      <c r="A167" s="200" t="s">
        <v>595</v>
      </c>
      <c r="B167" s="192">
        <v>25545</v>
      </c>
      <c r="C167" s="165">
        <v>50654835</v>
      </c>
      <c r="D167" s="181">
        <f t="shared" si="9"/>
        <v>23.944434832920194</v>
      </c>
      <c r="E167" s="165">
        <v>65538</v>
      </c>
      <c r="F167" s="201">
        <v>2011</v>
      </c>
      <c r="G167" s="165">
        <v>2115516</v>
      </c>
      <c r="H167" s="192">
        <v>70</v>
      </c>
      <c r="I167" s="165">
        <v>2120114</v>
      </c>
      <c r="J167" s="165">
        <v>195035</v>
      </c>
      <c r="K167" s="165">
        <v>66259</v>
      </c>
      <c r="L167" s="181">
        <v>35.49</v>
      </c>
      <c r="M167" s="181">
        <v>98.61</v>
      </c>
      <c r="N167" s="218">
        <v>0.96</v>
      </c>
      <c r="O167" s="192">
        <v>70</v>
      </c>
      <c r="P167" s="202" t="s">
        <v>596</v>
      </c>
    </row>
    <row r="168" spans="1:16" x14ac:dyDescent="0.2">
      <c r="A168" s="203" t="s">
        <v>597</v>
      </c>
      <c r="B168" s="186">
        <v>25545</v>
      </c>
      <c r="C168" s="24">
        <v>50654835</v>
      </c>
      <c r="D168" s="37">
        <f t="shared" si="9"/>
        <v>23.944434832920194</v>
      </c>
      <c r="E168" s="24">
        <v>65538</v>
      </c>
      <c r="F168" s="204">
        <v>2011</v>
      </c>
      <c r="G168" s="24">
        <v>2115516</v>
      </c>
      <c r="H168" s="186">
        <v>77</v>
      </c>
      <c r="I168" s="24">
        <v>2135383</v>
      </c>
      <c r="J168" s="24">
        <v>180362</v>
      </c>
      <c r="K168" s="24">
        <v>65462</v>
      </c>
      <c r="L168" s="37">
        <v>35.47</v>
      </c>
      <c r="M168" s="37">
        <v>98.35</v>
      </c>
      <c r="N168" s="36">
        <v>0.78</v>
      </c>
      <c r="O168" s="186">
        <v>77</v>
      </c>
      <c r="P168" s="74" t="s">
        <v>598</v>
      </c>
    </row>
    <row r="169" spans="1:16" s="222" customFormat="1" x14ac:dyDescent="0.2">
      <c r="A169" s="198" t="s">
        <v>599</v>
      </c>
      <c r="B169" s="191">
        <v>25545</v>
      </c>
      <c r="C169" s="32">
        <v>50654835</v>
      </c>
      <c r="D169" s="35">
        <f t="shared" si="9"/>
        <v>23.944434832920194</v>
      </c>
      <c r="E169" s="32">
        <v>65538</v>
      </c>
      <c r="F169" s="199">
        <v>2011</v>
      </c>
      <c r="G169" s="32">
        <v>2115516</v>
      </c>
      <c r="H169" s="191">
        <v>72</v>
      </c>
      <c r="I169" s="32">
        <v>2120031</v>
      </c>
      <c r="J169" s="32">
        <v>180357</v>
      </c>
      <c r="K169" s="32">
        <v>66259</v>
      </c>
      <c r="L169" s="35">
        <v>35.450000000000003</v>
      </c>
      <c r="M169" s="35">
        <v>98.61</v>
      </c>
      <c r="N169" s="47">
        <v>0.78</v>
      </c>
      <c r="O169" s="191">
        <v>72</v>
      </c>
      <c r="P169" s="78" t="s">
        <v>600</v>
      </c>
    </row>
    <row r="170" spans="1:16" ht="17" thickBot="1" x14ac:dyDescent="0.25">
      <c r="A170" s="213" t="s">
        <v>601</v>
      </c>
      <c r="B170" s="214">
        <v>25545</v>
      </c>
      <c r="C170" s="91">
        <v>50654835</v>
      </c>
      <c r="D170" s="43">
        <f t="shared" si="9"/>
        <v>23.944434832920194</v>
      </c>
      <c r="E170" s="91">
        <v>65538</v>
      </c>
      <c r="F170" s="215">
        <v>2011</v>
      </c>
      <c r="G170" s="91">
        <v>2115516</v>
      </c>
      <c r="H170" s="214">
        <v>73</v>
      </c>
      <c r="I170" s="91">
        <v>2106130</v>
      </c>
      <c r="J170" s="91">
        <v>178696</v>
      </c>
      <c r="K170" s="91">
        <v>65462</v>
      </c>
      <c r="L170" s="43">
        <v>35.450000000000003</v>
      </c>
      <c r="M170" s="43">
        <v>98.61</v>
      </c>
      <c r="N170" s="42">
        <v>0.78</v>
      </c>
      <c r="O170" s="214">
        <v>73</v>
      </c>
      <c r="P170" s="94" t="s">
        <v>602</v>
      </c>
    </row>
    <row r="171" spans="1:16" ht="17" thickBot="1" x14ac:dyDescent="0.25">
      <c r="A171" s="289" t="s">
        <v>93</v>
      </c>
      <c r="B171" s="290"/>
      <c r="C171" s="290"/>
      <c r="D171" s="290"/>
      <c r="E171" s="290"/>
      <c r="F171" s="290"/>
      <c r="G171" s="290"/>
      <c r="H171" s="290"/>
      <c r="I171" s="290"/>
      <c r="J171" s="290"/>
      <c r="K171" s="290"/>
      <c r="L171" s="290"/>
      <c r="M171" s="290"/>
      <c r="N171" s="290"/>
      <c r="O171" s="290"/>
      <c r="P171" s="291"/>
    </row>
    <row r="172" spans="1:16" x14ac:dyDescent="0.2">
      <c r="A172" s="194" t="s">
        <v>603</v>
      </c>
      <c r="B172" s="195">
        <v>10073</v>
      </c>
      <c r="C172" s="66">
        <v>41656548</v>
      </c>
      <c r="D172" s="197">
        <f>C172/G172</f>
        <v>20.091537414546011</v>
      </c>
      <c r="E172" s="66">
        <v>96441</v>
      </c>
      <c r="F172" s="196">
        <v>6221</v>
      </c>
      <c r="G172" s="66">
        <v>2073338</v>
      </c>
      <c r="H172" s="195">
        <v>10</v>
      </c>
      <c r="I172" s="66">
        <v>2071568</v>
      </c>
      <c r="J172" s="66">
        <v>808029</v>
      </c>
      <c r="K172" s="66">
        <v>401747</v>
      </c>
      <c r="L172" s="197">
        <v>41.23</v>
      </c>
      <c r="M172" s="197">
        <v>99.8</v>
      </c>
      <c r="N172" s="245">
        <v>0</v>
      </c>
      <c r="O172" s="66">
        <v>10</v>
      </c>
      <c r="P172" s="69" t="s">
        <v>604</v>
      </c>
    </row>
    <row r="173" spans="1:16" s="222" customFormat="1" x14ac:dyDescent="0.2">
      <c r="A173" s="198" t="s">
        <v>605</v>
      </c>
      <c r="B173" s="191">
        <v>10144</v>
      </c>
      <c r="C173" s="32">
        <v>41672722</v>
      </c>
      <c r="D173" s="35">
        <f t="shared" ref="D173:D186" si="10">C173/G173</f>
        <v>20.099338361617836</v>
      </c>
      <c r="E173" s="32">
        <v>69527</v>
      </c>
      <c r="F173" s="199">
        <v>6184</v>
      </c>
      <c r="G173" s="32">
        <v>2073338</v>
      </c>
      <c r="H173" s="191">
        <v>2</v>
      </c>
      <c r="I173" s="32">
        <v>2050907</v>
      </c>
      <c r="J173" s="32">
        <v>1429018</v>
      </c>
      <c r="K173" s="32">
        <v>1429018</v>
      </c>
      <c r="L173" s="35">
        <v>41.31</v>
      </c>
      <c r="M173" s="35">
        <v>100</v>
      </c>
      <c r="N173" s="47">
        <v>0</v>
      </c>
      <c r="O173" s="32">
        <v>2</v>
      </c>
      <c r="P173" s="78" t="s">
        <v>398</v>
      </c>
    </row>
    <row r="174" spans="1:16" x14ac:dyDescent="0.2">
      <c r="A174" s="200" t="s">
        <v>606</v>
      </c>
      <c r="B174" s="192">
        <v>10253</v>
      </c>
      <c r="C174" s="165">
        <v>41664893</v>
      </c>
      <c r="D174" s="181">
        <f t="shared" si="10"/>
        <v>20.095562325100875</v>
      </c>
      <c r="E174" s="165">
        <v>91790</v>
      </c>
      <c r="F174" s="201">
        <v>6176</v>
      </c>
      <c r="G174" s="165">
        <v>2073338</v>
      </c>
      <c r="H174" s="192">
        <v>5</v>
      </c>
      <c r="I174" s="165">
        <v>2062453</v>
      </c>
      <c r="J174" s="165">
        <v>1904438</v>
      </c>
      <c r="K174" s="165">
        <v>1904438</v>
      </c>
      <c r="L174" s="181">
        <v>41.3</v>
      </c>
      <c r="M174" s="181">
        <v>100</v>
      </c>
      <c r="N174" s="218">
        <v>0</v>
      </c>
      <c r="O174" s="165">
        <v>5</v>
      </c>
      <c r="P174" s="202" t="s">
        <v>607</v>
      </c>
    </row>
    <row r="175" spans="1:16" s="222" customFormat="1" x14ac:dyDescent="0.2">
      <c r="A175" s="198" t="s">
        <v>608</v>
      </c>
      <c r="B175" s="191">
        <v>14932</v>
      </c>
      <c r="C175" s="32">
        <v>62389303</v>
      </c>
      <c r="D175" s="35">
        <f t="shared" si="10"/>
        <v>30.091235968279172</v>
      </c>
      <c r="E175" s="32">
        <v>96441</v>
      </c>
      <c r="F175" s="199">
        <v>6291</v>
      </c>
      <c r="G175" s="32">
        <v>2073338</v>
      </c>
      <c r="H175" s="191">
        <v>1</v>
      </c>
      <c r="I175" s="32">
        <v>2074074</v>
      </c>
      <c r="J175" s="32">
        <v>2074074</v>
      </c>
      <c r="K175" s="32">
        <v>2074074</v>
      </c>
      <c r="L175" s="35">
        <v>41.25</v>
      </c>
      <c r="M175" s="35">
        <v>100</v>
      </c>
      <c r="N175" s="47">
        <v>0</v>
      </c>
      <c r="O175" s="32">
        <v>1</v>
      </c>
      <c r="P175" s="78" t="s">
        <v>89</v>
      </c>
    </row>
    <row r="176" spans="1:16" x14ac:dyDescent="0.2">
      <c r="A176" s="203" t="s">
        <v>609</v>
      </c>
      <c r="B176" s="186">
        <v>15195</v>
      </c>
      <c r="C176" s="24">
        <v>62406131</v>
      </c>
      <c r="D176" s="37">
        <f t="shared" si="10"/>
        <v>30.099352348724619</v>
      </c>
      <c r="E176" s="24">
        <v>69527</v>
      </c>
      <c r="F176" s="204">
        <v>6159</v>
      </c>
      <c r="G176" s="24">
        <v>2073338</v>
      </c>
      <c r="H176" s="186">
        <v>1</v>
      </c>
      <c r="I176" s="24">
        <v>2073325</v>
      </c>
      <c r="J176" s="24">
        <v>2073325</v>
      </c>
      <c r="K176" s="24">
        <v>2073325</v>
      </c>
      <c r="L176" s="37">
        <v>41.25</v>
      </c>
      <c r="M176" s="37">
        <v>100</v>
      </c>
      <c r="N176" s="36">
        <v>0</v>
      </c>
      <c r="O176" s="24">
        <v>1</v>
      </c>
      <c r="P176" s="74" t="s">
        <v>89</v>
      </c>
    </row>
    <row r="177" spans="1:16" x14ac:dyDescent="0.2">
      <c r="A177" s="200" t="s">
        <v>610</v>
      </c>
      <c r="B177" s="192">
        <v>15165</v>
      </c>
      <c r="C177" s="165">
        <v>62406117</v>
      </c>
      <c r="D177" s="181">
        <f t="shared" si="10"/>
        <v>30.099345596328241</v>
      </c>
      <c r="E177" s="165">
        <v>91790</v>
      </c>
      <c r="F177" s="201">
        <v>6233</v>
      </c>
      <c r="G177" s="165">
        <v>2073338</v>
      </c>
      <c r="H177" s="192">
        <v>1</v>
      </c>
      <c r="I177" s="165">
        <v>2075756</v>
      </c>
      <c r="J177" s="165">
        <v>2075756</v>
      </c>
      <c r="K177" s="165">
        <v>2075756</v>
      </c>
      <c r="L177" s="181">
        <v>41.26</v>
      </c>
      <c r="M177" s="181">
        <v>99.88</v>
      </c>
      <c r="N177" s="218">
        <v>0</v>
      </c>
      <c r="O177" s="165">
        <v>1</v>
      </c>
      <c r="P177" s="202" t="s">
        <v>89</v>
      </c>
    </row>
    <row r="178" spans="1:16" s="222" customFormat="1" x14ac:dyDescent="0.2">
      <c r="A178" s="198" t="s">
        <v>611</v>
      </c>
      <c r="B178" s="191">
        <v>24959</v>
      </c>
      <c r="C178" s="32">
        <v>103873536</v>
      </c>
      <c r="D178" s="35">
        <f t="shared" si="10"/>
        <v>50.099663441272</v>
      </c>
      <c r="E178" s="32">
        <v>96441</v>
      </c>
      <c r="F178" s="199">
        <v>6278</v>
      </c>
      <c r="G178" s="32">
        <v>2073338</v>
      </c>
      <c r="H178" s="191">
        <v>1</v>
      </c>
      <c r="I178" s="32">
        <v>2073278</v>
      </c>
      <c r="J178" s="32">
        <v>2073278</v>
      </c>
      <c r="K178" s="32">
        <v>2073278</v>
      </c>
      <c r="L178" s="35">
        <v>41.25</v>
      </c>
      <c r="M178" s="35">
        <v>100</v>
      </c>
      <c r="N178" s="47">
        <v>0</v>
      </c>
      <c r="O178" s="32">
        <v>1</v>
      </c>
      <c r="P178" s="78" t="s">
        <v>89</v>
      </c>
    </row>
    <row r="179" spans="1:16" x14ac:dyDescent="0.2">
      <c r="A179" s="203" t="s">
        <v>612</v>
      </c>
      <c r="B179" s="186">
        <v>25457</v>
      </c>
      <c r="C179" s="24">
        <v>103870899</v>
      </c>
      <c r="D179" s="37">
        <f t="shared" si="10"/>
        <v>50.098391579182938</v>
      </c>
      <c r="E179" s="24">
        <v>108295</v>
      </c>
      <c r="F179" s="204">
        <v>6077</v>
      </c>
      <c r="G179" s="24">
        <v>2073338</v>
      </c>
      <c r="H179" s="186">
        <v>1</v>
      </c>
      <c r="I179" s="24">
        <v>2073293</v>
      </c>
      <c r="J179" s="24">
        <v>2073293</v>
      </c>
      <c r="K179" s="24">
        <v>2073293</v>
      </c>
      <c r="L179" s="37">
        <v>41.25</v>
      </c>
      <c r="M179" s="37">
        <v>100</v>
      </c>
      <c r="N179" s="36">
        <v>0</v>
      </c>
      <c r="O179" s="24">
        <v>1</v>
      </c>
      <c r="P179" s="74" t="s">
        <v>89</v>
      </c>
    </row>
    <row r="180" spans="1:16" x14ac:dyDescent="0.2">
      <c r="A180" s="200" t="s">
        <v>613</v>
      </c>
      <c r="B180" s="192">
        <v>25247</v>
      </c>
      <c r="C180" s="165">
        <v>103872071</v>
      </c>
      <c r="D180" s="181">
        <f t="shared" si="10"/>
        <v>50.098956851222525</v>
      </c>
      <c r="E180" s="165">
        <v>91790</v>
      </c>
      <c r="F180" s="201">
        <v>6216</v>
      </c>
      <c r="G180" s="165">
        <v>2073338</v>
      </c>
      <c r="H180" s="192">
        <v>1</v>
      </c>
      <c r="I180" s="165">
        <v>2073329</v>
      </c>
      <c r="J180" s="165">
        <v>2073329</v>
      </c>
      <c r="K180" s="165">
        <v>2073329</v>
      </c>
      <c r="L180" s="181">
        <v>41.25</v>
      </c>
      <c r="M180" s="181">
        <v>100</v>
      </c>
      <c r="N180" s="218">
        <v>0</v>
      </c>
      <c r="O180" s="165">
        <v>1</v>
      </c>
      <c r="P180" s="202" t="s">
        <v>89</v>
      </c>
    </row>
    <row r="181" spans="1:16" s="222" customFormat="1" x14ac:dyDescent="0.2">
      <c r="A181" s="198" t="s">
        <v>614</v>
      </c>
      <c r="B181" s="191">
        <v>39908</v>
      </c>
      <c r="C181" s="32">
        <v>166068275</v>
      </c>
      <c r="D181" s="35">
        <f t="shared" si="10"/>
        <v>80.097058463212463</v>
      </c>
      <c r="E181" s="32">
        <v>123165</v>
      </c>
      <c r="F181" s="199">
        <v>6276</v>
      </c>
      <c r="G181" s="32">
        <v>2073338</v>
      </c>
      <c r="H181" s="191">
        <v>1</v>
      </c>
      <c r="I181" s="32">
        <v>2073288</v>
      </c>
      <c r="J181" s="32">
        <v>2073288</v>
      </c>
      <c r="K181" s="32">
        <v>2073288</v>
      </c>
      <c r="L181" s="35">
        <v>41.25</v>
      </c>
      <c r="M181" s="35">
        <v>100</v>
      </c>
      <c r="N181" s="47">
        <v>0</v>
      </c>
      <c r="O181" s="32">
        <v>1</v>
      </c>
      <c r="P181" s="78" t="s">
        <v>89</v>
      </c>
    </row>
    <row r="182" spans="1:16" x14ac:dyDescent="0.2">
      <c r="A182" s="203" t="s">
        <v>615</v>
      </c>
      <c r="B182" s="186">
        <v>40787</v>
      </c>
      <c r="C182" s="24">
        <v>166072800</v>
      </c>
      <c r="D182" s="37">
        <f t="shared" si="10"/>
        <v>80.099240934184394</v>
      </c>
      <c r="E182" s="24">
        <v>108295</v>
      </c>
      <c r="F182" s="204">
        <v>6063</v>
      </c>
      <c r="G182" s="24">
        <v>2073338</v>
      </c>
      <c r="H182" s="186">
        <v>1</v>
      </c>
      <c r="I182" s="24">
        <v>2073293</v>
      </c>
      <c r="J182" s="24">
        <v>2073293</v>
      </c>
      <c r="K182" s="24">
        <v>2073293</v>
      </c>
      <c r="L182" s="37">
        <v>41.25</v>
      </c>
      <c r="M182" s="37">
        <v>100</v>
      </c>
      <c r="N182" s="36">
        <v>0</v>
      </c>
      <c r="O182" s="24">
        <v>1</v>
      </c>
      <c r="P182" s="74" t="s">
        <v>89</v>
      </c>
    </row>
    <row r="183" spans="1:16" x14ac:dyDescent="0.2">
      <c r="A183" s="200" t="s">
        <v>616</v>
      </c>
      <c r="B183" s="192">
        <v>40339</v>
      </c>
      <c r="C183" s="165">
        <v>166073968</v>
      </c>
      <c r="D183" s="181">
        <f t="shared" si="10"/>
        <v>80.099804276967859</v>
      </c>
      <c r="E183" s="165">
        <v>100116</v>
      </c>
      <c r="F183" s="201">
        <v>6168</v>
      </c>
      <c r="G183" s="165">
        <v>2073338</v>
      </c>
      <c r="H183" s="192">
        <v>1</v>
      </c>
      <c r="I183" s="165">
        <v>2073284</v>
      </c>
      <c r="J183" s="165">
        <v>2073284</v>
      </c>
      <c r="K183" s="165">
        <v>2073284</v>
      </c>
      <c r="L183" s="181">
        <v>41.25</v>
      </c>
      <c r="M183" s="181">
        <v>100</v>
      </c>
      <c r="N183" s="218">
        <v>0</v>
      </c>
      <c r="O183" s="165">
        <v>1</v>
      </c>
      <c r="P183" s="202" t="s">
        <v>89</v>
      </c>
    </row>
    <row r="184" spans="1:16" s="222" customFormat="1" x14ac:dyDescent="0.2">
      <c r="A184" s="198" t="s">
        <v>617</v>
      </c>
      <c r="B184" s="191">
        <v>49731</v>
      </c>
      <c r="C184" s="32">
        <v>207538993</v>
      </c>
      <c r="D184" s="35">
        <f t="shared" si="10"/>
        <v>100.09896746213111</v>
      </c>
      <c r="E184" s="32">
        <v>123165</v>
      </c>
      <c r="F184" s="199">
        <v>6283</v>
      </c>
      <c r="G184" s="32">
        <v>2073338</v>
      </c>
      <c r="H184" s="191">
        <v>1</v>
      </c>
      <c r="I184" s="32">
        <v>2073292</v>
      </c>
      <c r="J184" s="32">
        <v>2073292</v>
      </c>
      <c r="K184" s="32">
        <v>2073292</v>
      </c>
      <c r="L184" s="35">
        <v>41.25</v>
      </c>
      <c r="M184" s="35">
        <v>100</v>
      </c>
      <c r="N184" s="47">
        <v>0</v>
      </c>
      <c r="O184" s="32">
        <v>1</v>
      </c>
      <c r="P184" s="78" t="s">
        <v>89</v>
      </c>
    </row>
    <row r="185" spans="1:16" x14ac:dyDescent="0.2">
      <c r="A185" s="203" t="s">
        <v>618</v>
      </c>
      <c r="B185" s="186">
        <v>50970</v>
      </c>
      <c r="C185" s="24">
        <v>207536695</v>
      </c>
      <c r="D185" s="37">
        <f t="shared" si="10"/>
        <v>100.09785910449719</v>
      </c>
      <c r="E185" s="24">
        <v>108295</v>
      </c>
      <c r="F185" s="204">
        <v>6059</v>
      </c>
      <c r="G185" s="24">
        <v>2073338</v>
      </c>
      <c r="H185" s="186">
        <v>1</v>
      </c>
      <c r="I185" s="24">
        <v>2073306</v>
      </c>
      <c r="J185" s="24">
        <v>2073306</v>
      </c>
      <c r="K185" s="24">
        <v>2073306</v>
      </c>
      <c r="L185" s="37">
        <v>41.25</v>
      </c>
      <c r="M185" s="37">
        <v>100</v>
      </c>
      <c r="N185" s="36">
        <v>0</v>
      </c>
      <c r="O185" s="24">
        <v>1</v>
      </c>
      <c r="P185" s="74" t="s">
        <v>89</v>
      </c>
    </row>
    <row r="186" spans="1:16" ht="17" thickBot="1" x14ac:dyDescent="0.25">
      <c r="A186" s="213" t="s">
        <v>619</v>
      </c>
      <c r="B186" s="214">
        <v>50212</v>
      </c>
      <c r="C186" s="91">
        <v>207539849</v>
      </c>
      <c r="D186" s="43">
        <f t="shared" si="10"/>
        <v>100.09938032293817</v>
      </c>
      <c r="E186" s="91">
        <v>100116</v>
      </c>
      <c r="F186" s="215">
        <v>6204</v>
      </c>
      <c r="G186" s="91">
        <v>2073338</v>
      </c>
      <c r="H186" s="214">
        <v>1</v>
      </c>
      <c r="I186" s="91">
        <v>2073288</v>
      </c>
      <c r="J186" s="91">
        <v>2073288</v>
      </c>
      <c r="K186" s="91">
        <v>2073288</v>
      </c>
      <c r="L186" s="43">
        <v>41.25</v>
      </c>
      <c r="M186" s="43">
        <v>100</v>
      </c>
      <c r="N186" s="42">
        <v>0</v>
      </c>
      <c r="O186" s="91">
        <v>1</v>
      </c>
      <c r="P186" s="94" t="s">
        <v>89</v>
      </c>
    </row>
    <row r="187" spans="1:16" ht="17" thickBot="1" x14ac:dyDescent="0.25">
      <c r="A187" s="289" t="s">
        <v>101</v>
      </c>
      <c r="B187" s="290"/>
      <c r="C187" s="290"/>
      <c r="D187" s="290"/>
      <c r="E187" s="290"/>
      <c r="F187" s="290"/>
      <c r="G187" s="290"/>
      <c r="H187" s="290"/>
      <c r="I187" s="290"/>
      <c r="J187" s="290"/>
      <c r="K187" s="290"/>
      <c r="L187" s="290"/>
      <c r="M187" s="290"/>
      <c r="N187" s="290"/>
      <c r="O187" s="290"/>
      <c r="P187" s="291"/>
    </row>
    <row r="188" spans="1:16" s="222" customFormat="1" x14ac:dyDescent="0.2">
      <c r="A188" s="210" t="s">
        <v>620</v>
      </c>
      <c r="B188" s="211">
        <v>801</v>
      </c>
      <c r="C188" s="81">
        <v>1696579</v>
      </c>
      <c r="D188" s="238">
        <f>C188/G188</f>
        <v>0.58705074456644346</v>
      </c>
      <c r="E188" s="81">
        <v>35732</v>
      </c>
      <c r="F188" s="212">
        <v>2217</v>
      </c>
      <c r="G188" s="262">
        <v>2890004</v>
      </c>
      <c r="H188" s="81">
        <v>2</v>
      </c>
      <c r="I188" s="81">
        <v>5136</v>
      </c>
      <c r="J188" s="81">
        <v>2884</v>
      </c>
      <c r="K188" s="81">
        <v>2884</v>
      </c>
      <c r="L188" s="238">
        <v>48.09</v>
      </c>
      <c r="M188" s="238">
        <v>0</v>
      </c>
      <c r="N188" s="238">
        <v>0</v>
      </c>
      <c r="O188" s="211">
        <v>2</v>
      </c>
      <c r="P188" s="84" t="s">
        <v>398</v>
      </c>
    </row>
    <row r="189" spans="1:16" x14ac:dyDescent="0.2">
      <c r="A189" s="203" t="s">
        <v>621</v>
      </c>
      <c r="B189" s="186">
        <v>801</v>
      </c>
      <c r="C189" s="24">
        <v>1696579</v>
      </c>
      <c r="D189" s="37">
        <f t="shared" ref="D189:D202" si="11">C189/G189</f>
        <v>0.58705074456644346</v>
      </c>
      <c r="E189" s="24">
        <v>35732</v>
      </c>
      <c r="F189" s="204">
        <v>2217</v>
      </c>
      <c r="G189" s="263">
        <v>2890004</v>
      </c>
      <c r="H189" s="24">
        <v>2</v>
      </c>
      <c r="I189" s="24">
        <v>5136</v>
      </c>
      <c r="J189" s="24">
        <v>2884</v>
      </c>
      <c r="K189" s="24">
        <v>2884</v>
      </c>
      <c r="L189" s="37">
        <v>48.09</v>
      </c>
      <c r="M189" s="37">
        <v>0</v>
      </c>
      <c r="N189" s="37">
        <v>0</v>
      </c>
      <c r="O189" s="186">
        <v>2</v>
      </c>
      <c r="P189" s="74" t="s">
        <v>398</v>
      </c>
    </row>
    <row r="190" spans="1:16" x14ac:dyDescent="0.2">
      <c r="A190" s="200" t="s">
        <v>622</v>
      </c>
      <c r="B190" s="192">
        <v>801</v>
      </c>
      <c r="C190" s="165">
        <v>1696579</v>
      </c>
      <c r="D190" s="181">
        <f t="shared" si="11"/>
        <v>0.58705074456644346</v>
      </c>
      <c r="E190" s="165">
        <v>35732</v>
      </c>
      <c r="F190" s="201">
        <v>2217</v>
      </c>
      <c r="G190" s="264">
        <v>2890004</v>
      </c>
      <c r="H190" s="165">
        <v>2</v>
      </c>
      <c r="I190" s="165">
        <v>5136</v>
      </c>
      <c r="J190" s="165">
        <v>2884</v>
      </c>
      <c r="K190" s="165">
        <v>2884</v>
      </c>
      <c r="L190" s="181">
        <v>48.09</v>
      </c>
      <c r="M190" s="181">
        <v>0</v>
      </c>
      <c r="N190" s="181">
        <v>0</v>
      </c>
      <c r="O190" s="192">
        <v>2</v>
      </c>
      <c r="P190" s="202" t="s">
        <v>398</v>
      </c>
    </row>
    <row r="191" spans="1:16" s="222" customFormat="1" x14ac:dyDescent="0.2">
      <c r="A191" s="198" t="s">
        <v>623</v>
      </c>
      <c r="B191" s="191">
        <v>801</v>
      </c>
      <c r="C191" s="32">
        <v>1696579</v>
      </c>
      <c r="D191" s="35">
        <f t="shared" si="11"/>
        <v>0.58705074456644346</v>
      </c>
      <c r="E191" s="32">
        <v>35732</v>
      </c>
      <c r="F191" s="199">
        <v>2217</v>
      </c>
      <c r="G191" s="265">
        <v>2890004</v>
      </c>
      <c r="H191" s="32">
        <v>2</v>
      </c>
      <c r="I191" s="32">
        <v>5136</v>
      </c>
      <c r="J191" s="32">
        <v>2884</v>
      </c>
      <c r="K191" s="32">
        <v>2884</v>
      </c>
      <c r="L191" s="35">
        <v>48.09</v>
      </c>
      <c r="M191" s="35">
        <v>0</v>
      </c>
      <c r="N191" s="35">
        <v>0</v>
      </c>
      <c r="O191" s="191">
        <v>2</v>
      </c>
      <c r="P191" s="78" t="s">
        <v>398</v>
      </c>
    </row>
    <row r="192" spans="1:16" x14ac:dyDescent="0.2">
      <c r="A192" s="203" t="s">
        <v>624</v>
      </c>
      <c r="B192" s="186">
        <v>801</v>
      </c>
      <c r="C192" s="24">
        <v>1696579</v>
      </c>
      <c r="D192" s="37">
        <f t="shared" si="11"/>
        <v>0.58705074456644346</v>
      </c>
      <c r="E192" s="24">
        <v>35732</v>
      </c>
      <c r="F192" s="204">
        <v>2217</v>
      </c>
      <c r="G192" s="263">
        <v>2890004</v>
      </c>
      <c r="H192" s="24">
        <v>2</v>
      </c>
      <c r="I192" s="24">
        <v>5136</v>
      </c>
      <c r="J192" s="24">
        <v>2884</v>
      </c>
      <c r="K192" s="24">
        <v>2884</v>
      </c>
      <c r="L192" s="37">
        <v>48.09</v>
      </c>
      <c r="M192" s="37">
        <v>0</v>
      </c>
      <c r="N192" s="37">
        <v>0</v>
      </c>
      <c r="O192" s="186">
        <v>2</v>
      </c>
      <c r="P192" s="74" t="s">
        <v>398</v>
      </c>
    </row>
    <row r="193" spans="1:16" x14ac:dyDescent="0.2">
      <c r="A193" s="200" t="s">
        <v>625</v>
      </c>
      <c r="B193" s="192">
        <v>801</v>
      </c>
      <c r="C193" s="165">
        <v>1696579</v>
      </c>
      <c r="D193" s="181">
        <f t="shared" si="11"/>
        <v>0.58705074456644346</v>
      </c>
      <c r="E193" s="165">
        <v>35732</v>
      </c>
      <c r="F193" s="201">
        <v>2217</v>
      </c>
      <c r="G193" s="264">
        <v>2890004</v>
      </c>
      <c r="H193" s="165">
        <v>2</v>
      </c>
      <c r="I193" s="165">
        <v>5066</v>
      </c>
      <c r="J193" s="165">
        <v>2814</v>
      </c>
      <c r="K193" s="165">
        <v>2814</v>
      </c>
      <c r="L193" s="181">
        <v>48.3</v>
      </c>
      <c r="M193" s="181">
        <v>0</v>
      </c>
      <c r="N193" s="181">
        <v>0</v>
      </c>
      <c r="O193" s="192">
        <v>2</v>
      </c>
      <c r="P193" s="202" t="s">
        <v>398</v>
      </c>
    </row>
    <row r="194" spans="1:16" s="222" customFormat="1" x14ac:dyDescent="0.2">
      <c r="A194" s="198" t="s">
        <v>626</v>
      </c>
      <c r="B194" s="191">
        <v>801</v>
      </c>
      <c r="C194" s="32">
        <v>1696579</v>
      </c>
      <c r="D194" s="35">
        <f t="shared" si="11"/>
        <v>0.58705074456644346</v>
      </c>
      <c r="E194" s="32">
        <v>35732</v>
      </c>
      <c r="F194" s="199">
        <v>2217</v>
      </c>
      <c r="G194" s="265">
        <v>2890004</v>
      </c>
      <c r="H194" s="32">
        <v>2</v>
      </c>
      <c r="I194" s="32">
        <v>5136</v>
      </c>
      <c r="J194" s="32">
        <v>2884</v>
      </c>
      <c r="K194" s="32">
        <v>2884</v>
      </c>
      <c r="L194" s="35">
        <v>48.09</v>
      </c>
      <c r="M194" s="35">
        <v>0</v>
      </c>
      <c r="N194" s="35">
        <v>0</v>
      </c>
      <c r="O194" s="191">
        <v>2</v>
      </c>
      <c r="P194" s="78" t="s">
        <v>398</v>
      </c>
    </row>
    <row r="195" spans="1:16" x14ac:dyDescent="0.2">
      <c r="A195" s="203" t="s">
        <v>627</v>
      </c>
      <c r="B195" s="186">
        <v>801</v>
      </c>
      <c r="C195" s="24">
        <v>1696579</v>
      </c>
      <c r="D195" s="37">
        <f t="shared" si="11"/>
        <v>0.58705074456644346</v>
      </c>
      <c r="E195" s="24">
        <v>35732</v>
      </c>
      <c r="F195" s="204">
        <v>2217</v>
      </c>
      <c r="G195" s="263">
        <v>2890004</v>
      </c>
      <c r="H195" s="24">
        <v>2</v>
      </c>
      <c r="I195" s="24">
        <v>5136</v>
      </c>
      <c r="J195" s="24">
        <v>2884</v>
      </c>
      <c r="K195" s="24">
        <v>2884</v>
      </c>
      <c r="L195" s="37">
        <v>48.09</v>
      </c>
      <c r="M195" s="37">
        <v>0</v>
      </c>
      <c r="N195" s="37">
        <v>0</v>
      </c>
      <c r="O195" s="186">
        <v>2</v>
      </c>
      <c r="P195" s="74" t="s">
        <v>398</v>
      </c>
    </row>
    <row r="196" spans="1:16" x14ac:dyDescent="0.2">
      <c r="A196" s="200" t="s">
        <v>628</v>
      </c>
      <c r="B196" s="192">
        <v>801</v>
      </c>
      <c r="C196" s="165">
        <v>1696579</v>
      </c>
      <c r="D196" s="181">
        <f t="shared" si="11"/>
        <v>0.58705074456644346</v>
      </c>
      <c r="E196" s="165">
        <v>35732</v>
      </c>
      <c r="F196" s="201">
        <v>2217</v>
      </c>
      <c r="G196" s="264">
        <v>2890004</v>
      </c>
      <c r="H196" s="165">
        <v>2</v>
      </c>
      <c r="I196" s="165">
        <v>5136</v>
      </c>
      <c r="J196" s="165">
        <v>2884</v>
      </c>
      <c r="K196" s="165">
        <v>2884</v>
      </c>
      <c r="L196" s="181">
        <v>48.09</v>
      </c>
      <c r="M196" s="181">
        <v>0</v>
      </c>
      <c r="N196" s="181">
        <v>0</v>
      </c>
      <c r="O196" s="192">
        <v>2</v>
      </c>
      <c r="P196" s="202" t="s">
        <v>398</v>
      </c>
    </row>
    <row r="197" spans="1:16" s="222" customFormat="1" x14ac:dyDescent="0.2">
      <c r="A197" s="198" t="s">
        <v>629</v>
      </c>
      <c r="B197" s="191">
        <v>801</v>
      </c>
      <c r="C197" s="32">
        <v>1696579</v>
      </c>
      <c r="D197" s="35">
        <f t="shared" si="11"/>
        <v>0.58705074456644346</v>
      </c>
      <c r="E197" s="32">
        <v>35732</v>
      </c>
      <c r="F197" s="199">
        <v>2217</v>
      </c>
      <c r="G197" s="265">
        <v>2890004</v>
      </c>
      <c r="H197" s="32">
        <v>2</v>
      </c>
      <c r="I197" s="32">
        <v>5136</v>
      </c>
      <c r="J197" s="32">
        <v>2884</v>
      </c>
      <c r="K197" s="32">
        <v>2884</v>
      </c>
      <c r="L197" s="35">
        <v>48.09</v>
      </c>
      <c r="M197" s="35">
        <v>0</v>
      </c>
      <c r="N197" s="35">
        <v>0</v>
      </c>
      <c r="O197" s="191">
        <v>2</v>
      </c>
      <c r="P197" s="78" t="s">
        <v>398</v>
      </c>
    </row>
    <row r="198" spans="1:16" x14ac:dyDescent="0.2">
      <c r="A198" s="203" t="s">
        <v>630</v>
      </c>
      <c r="B198" s="186">
        <v>801</v>
      </c>
      <c r="C198" s="24">
        <v>1696579</v>
      </c>
      <c r="D198" s="37">
        <f t="shared" si="11"/>
        <v>0.58705074456644346</v>
      </c>
      <c r="E198" s="24">
        <v>35732</v>
      </c>
      <c r="F198" s="204">
        <v>2217</v>
      </c>
      <c r="G198" s="263">
        <v>2890004</v>
      </c>
      <c r="H198" s="24">
        <v>2</v>
      </c>
      <c r="I198" s="24">
        <v>5136</v>
      </c>
      <c r="J198" s="24">
        <v>2884</v>
      </c>
      <c r="K198" s="24">
        <v>2884</v>
      </c>
      <c r="L198" s="37">
        <v>48.09</v>
      </c>
      <c r="M198" s="37">
        <v>0</v>
      </c>
      <c r="N198" s="37">
        <v>0</v>
      </c>
      <c r="O198" s="186">
        <v>2</v>
      </c>
      <c r="P198" s="74" t="s">
        <v>398</v>
      </c>
    </row>
    <row r="199" spans="1:16" x14ac:dyDescent="0.2">
      <c r="A199" s="200" t="s">
        <v>631</v>
      </c>
      <c r="B199" s="192">
        <v>801</v>
      </c>
      <c r="C199" s="165">
        <v>1696579</v>
      </c>
      <c r="D199" s="181">
        <f t="shared" si="11"/>
        <v>0.58705074456644346</v>
      </c>
      <c r="E199" s="165">
        <v>35732</v>
      </c>
      <c r="F199" s="201">
        <v>2217</v>
      </c>
      <c r="G199" s="264">
        <v>2890004</v>
      </c>
      <c r="H199" s="165">
        <v>2</v>
      </c>
      <c r="I199" s="165">
        <v>5136</v>
      </c>
      <c r="J199" s="165">
        <v>2884</v>
      </c>
      <c r="K199" s="165">
        <v>2884</v>
      </c>
      <c r="L199" s="181">
        <v>48.09</v>
      </c>
      <c r="M199" s="181">
        <v>0</v>
      </c>
      <c r="N199" s="181">
        <v>0</v>
      </c>
      <c r="O199" s="192">
        <v>2</v>
      </c>
      <c r="P199" s="202" t="s">
        <v>398</v>
      </c>
    </row>
    <row r="200" spans="1:16" s="222" customFormat="1" x14ac:dyDescent="0.2">
      <c r="A200" s="198" t="s">
        <v>632</v>
      </c>
      <c r="B200" s="191">
        <v>801</v>
      </c>
      <c r="C200" s="32">
        <v>1696579</v>
      </c>
      <c r="D200" s="35">
        <f t="shared" si="11"/>
        <v>0.58705074456644346</v>
      </c>
      <c r="E200" s="32">
        <v>35732</v>
      </c>
      <c r="F200" s="199">
        <v>2217</v>
      </c>
      <c r="G200" s="265">
        <v>2890004</v>
      </c>
      <c r="H200" s="32">
        <v>2</v>
      </c>
      <c r="I200" s="32">
        <v>5136</v>
      </c>
      <c r="J200" s="32">
        <v>2884</v>
      </c>
      <c r="K200" s="32">
        <v>2884</v>
      </c>
      <c r="L200" s="35">
        <v>48.09</v>
      </c>
      <c r="M200" s="35">
        <v>0</v>
      </c>
      <c r="N200" s="35">
        <v>0</v>
      </c>
      <c r="O200" s="191">
        <v>2</v>
      </c>
      <c r="P200" s="78" t="s">
        <v>398</v>
      </c>
    </row>
    <row r="201" spans="1:16" x14ac:dyDescent="0.2">
      <c r="A201" s="203" t="s">
        <v>633</v>
      </c>
      <c r="B201" s="186">
        <v>801</v>
      </c>
      <c r="C201" s="24">
        <v>1696579</v>
      </c>
      <c r="D201" s="37">
        <f t="shared" si="11"/>
        <v>0.58705074456644346</v>
      </c>
      <c r="E201" s="24">
        <v>35732</v>
      </c>
      <c r="F201" s="204">
        <v>2217</v>
      </c>
      <c r="G201" s="263">
        <v>2890004</v>
      </c>
      <c r="H201" s="24">
        <v>2</v>
      </c>
      <c r="I201" s="24">
        <v>5136</v>
      </c>
      <c r="J201" s="24">
        <v>2884</v>
      </c>
      <c r="K201" s="24">
        <v>2884</v>
      </c>
      <c r="L201" s="37">
        <v>48.09</v>
      </c>
      <c r="M201" s="37">
        <v>0</v>
      </c>
      <c r="N201" s="37">
        <v>0</v>
      </c>
      <c r="O201" s="186">
        <v>2</v>
      </c>
      <c r="P201" s="74" t="s">
        <v>398</v>
      </c>
    </row>
    <row r="202" spans="1:16" ht="17" thickBot="1" x14ac:dyDescent="0.25">
      <c r="A202" s="213" t="s">
        <v>634</v>
      </c>
      <c r="B202" s="214">
        <v>801</v>
      </c>
      <c r="C202" s="91">
        <v>1696579</v>
      </c>
      <c r="D202" s="43">
        <f t="shared" si="11"/>
        <v>0.58705074456644346</v>
      </c>
      <c r="E202" s="91">
        <v>35732</v>
      </c>
      <c r="F202" s="215">
        <v>2217</v>
      </c>
      <c r="G202" s="267">
        <v>2890004</v>
      </c>
      <c r="H202" s="91">
        <v>2</v>
      </c>
      <c r="I202" s="91">
        <v>5136</v>
      </c>
      <c r="J202" s="91">
        <v>2884</v>
      </c>
      <c r="K202" s="91">
        <v>2884</v>
      </c>
      <c r="L202" s="43">
        <v>48.09</v>
      </c>
      <c r="M202" s="43">
        <v>0</v>
      </c>
      <c r="N202" s="43">
        <v>0</v>
      </c>
      <c r="O202" s="214">
        <v>2</v>
      </c>
      <c r="P202" s="94" t="s">
        <v>398</v>
      </c>
    </row>
    <row r="203" spans="1:16" ht="17" thickBot="1" x14ac:dyDescent="0.25">
      <c r="A203" s="289" t="s">
        <v>113</v>
      </c>
      <c r="B203" s="290"/>
      <c r="C203" s="290"/>
      <c r="D203" s="290"/>
      <c r="E203" s="290"/>
      <c r="F203" s="290"/>
      <c r="G203" s="290"/>
      <c r="H203" s="290"/>
      <c r="I203" s="290"/>
      <c r="J203" s="290"/>
      <c r="K203" s="290"/>
      <c r="L203" s="290"/>
      <c r="M203" s="290"/>
      <c r="N203" s="290"/>
      <c r="O203" s="290"/>
      <c r="P203" s="291"/>
    </row>
    <row r="204" spans="1:16" x14ac:dyDescent="0.2">
      <c r="A204" s="194" t="s">
        <v>635</v>
      </c>
      <c r="B204" s="195">
        <v>11452</v>
      </c>
      <c r="C204" s="66">
        <v>75258717</v>
      </c>
      <c r="D204" s="197">
        <f>C204/G204</f>
        <v>20.09990753778078</v>
      </c>
      <c r="E204" s="66">
        <v>81953</v>
      </c>
      <c r="F204" s="196">
        <v>12455</v>
      </c>
      <c r="G204" s="66">
        <v>3744232</v>
      </c>
      <c r="H204" s="195">
        <v>7</v>
      </c>
      <c r="I204" s="66">
        <v>3759983</v>
      </c>
      <c r="J204" s="66">
        <v>1525396</v>
      </c>
      <c r="K204" s="66">
        <v>945066</v>
      </c>
      <c r="L204" s="197">
        <v>38.770000000000003</v>
      </c>
      <c r="M204" s="197">
        <v>99.63</v>
      </c>
      <c r="N204" s="245">
        <v>0.96</v>
      </c>
      <c r="O204" s="66">
        <v>7</v>
      </c>
      <c r="P204" s="69" t="s">
        <v>636</v>
      </c>
    </row>
    <row r="205" spans="1:16" x14ac:dyDescent="0.2">
      <c r="A205" s="203" t="s">
        <v>637</v>
      </c>
      <c r="B205" s="186">
        <v>11455</v>
      </c>
      <c r="C205" s="24">
        <v>75258871</v>
      </c>
      <c r="D205" s="37">
        <f t="shared" ref="D205:D218" si="12">C205/G205</f>
        <v>20.099948667710763</v>
      </c>
      <c r="E205" s="24">
        <v>97362</v>
      </c>
      <c r="F205" s="204">
        <v>12391</v>
      </c>
      <c r="G205" s="24">
        <v>3744232</v>
      </c>
      <c r="H205" s="186">
        <v>5</v>
      </c>
      <c r="I205" s="24">
        <v>3747242</v>
      </c>
      <c r="J205" s="24">
        <v>3080452</v>
      </c>
      <c r="K205" s="24">
        <v>3080452</v>
      </c>
      <c r="L205" s="37">
        <v>38.78</v>
      </c>
      <c r="M205" s="37">
        <v>99.63</v>
      </c>
      <c r="N205" s="36">
        <v>0.96</v>
      </c>
      <c r="O205" s="24">
        <v>5</v>
      </c>
      <c r="P205" s="74" t="s">
        <v>638</v>
      </c>
    </row>
    <row r="206" spans="1:16" s="222" customFormat="1" x14ac:dyDescent="0.2">
      <c r="A206" s="205" t="s">
        <v>639</v>
      </c>
      <c r="B206" s="188">
        <v>11394</v>
      </c>
      <c r="C206" s="189">
        <v>75258147</v>
      </c>
      <c r="D206" s="190">
        <f t="shared" si="12"/>
        <v>20.099755303624349</v>
      </c>
      <c r="E206" s="189">
        <v>107308</v>
      </c>
      <c r="F206" s="206">
        <v>12569</v>
      </c>
      <c r="G206" s="189">
        <v>3744232</v>
      </c>
      <c r="H206" s="188">
        <v>4</v>
      </c>
      <c r="I206" s="189">
        <v>3753065</v>
      </c>
      <c r="J206" s="189">
        <v>2490496</v>
      </c>
      <c r="K206" s="189">
        <v>2490496</v>
      </c>
      <c r="L206" s="190">
        <v>38.79</v>
      </c>
      <c r="M206" s="190">
        <v>99.09</v>
      </c>
      <c r="N206" s="219">
        <v>0.96</v>
      </c>
      <c r="O206" s="189">
        <v>4</v>
      </c>
      <c r="P206" s="207" t="s">
        <v>448</v>
      </c>
    </row>
    <row r="207" spans="1:16" x14ac:dyDescent="0.2">
      <c r="A207" s="203" t="s">
        <v>640</v>
      </c>
      <c r="B207" s="186">
        <v>17032</v>
      </c>
      <c r="C207" s="24">
        <v>112699731</v>
      </c>
      <c r="D207" s="37">
        <f t="shared" si="12"/>
        <v>30.099558734608326</v>
      </c>
      <c r="E207" s="24">
        <v>81953</v>
      </c>
      <c r="F207" s="204">
        <v>12577</v>
      </c>
      <c r="G207" s="24">
        <v>3744232</v>
      </c>
      <c r="H207" s="186">
        <v>4</v>
      </c>
      <c r="I207" s="24">
        <v>3746301</v>
      </c>
      <c r="J207" s="24">
        <v>3127576</v>
      </c>
      <c r="K207" s="24">
        <v>3127576</v>
      </c>
      <c r="L207" s="37">
        <v>38.770000000000003</v>
      </c>
      <c r="M207" s="37">
        <v>99.63</v>
      </c>
      <c r="N207" s="36">
        <v>0.96</v>
      </c>
      <c r="O207" s="24">
        <v>4</v>
      </c>
      <c r="P207" s="74" t="s">
        <v>448</v>
      </c>
    </row>
    <row r="208" spans="1:16" s="222" customFormat="1" x14ac:dyDescent="0.2">
      <c r="A208" s="198" t="s">
        <v>641</v>
      </c>
      <c r="B208" s="191">
        <v>17148</v>
      </c>
      <c r="C208" s="32">
        <v>112700607</v>
      </c>
      <c r="D208" s="35">
        <f t="shared" si="12"/>
        <v>30.099792694469787</v>
      </c>
      <c r="E208" s="32">
        <v>97362</v>
      </c>
      <c r="F208" s="199">
        <v>12440</v>
      </c>
      <c r="G208" s="32">
        <v>3744232</v>
      </c>
      <c r="H208" s="191">
        <v>3</v>
      </c>
      <c r="I208" s="32">
        <v>3750315</v>
      </c>
      <c r="J208" s="32">
        <v>3728652</v>
      </c>
      <c r="K208" s="32">
        <v>3728652</v>
      </c>
      <c r="L208" s="35">
        <v>38.78</v>
      </c>
      <c r="M208" s="35">
        <v>99.82</v>
      </c>
      <c r="N208" s="47">
        <v>0.96</v>
      </c>
      <c r="O208" s="32">
        <v>3</v>
      </c>
      <c r="P208" s="78" t="s">
        <v>452</v>
      </c>
    </row>
    <row r="209" spans="1:16" x14ac:dyDescent="0.2">
      <c r="A209" s="200" t="s">
        <v>642</v>
      </c>
      <c r="B209" s="192">
        <v>17144</v>
      </c>
      <c r="C209" s="165">
        <v>112699579</v>
      </c>
      <c r="D209" s="181">
        <f t="shared" si="12"/>
        <v>30.099518138833279</v>
      </c>
      <c r="E209" s="165">
        <v>107308</v>
      </c>
      <c r="F209" s="201">
        <v>12568</v>
      </c>
      <c r="G209" s="165">
        <v>3744232</v>
      </c>
      <c r="H209" s="192">
        <v>3</v>
      </c>
      <c r="I209" s="165">
        <v>3752197</v>
      </c>
      <c r="J209" s="165">
        <v>3730860</v>
      </c>
      <c r="K209" s="165">
        <v>3730860</v>
      </c>
      <c r="L209" s="181">
        <v>38.770000000000003</v>
      </c>
      <c r="M209" s="181">
        <v>99.63</v>
      </c>
      <c r="N209" s="218">
        <v>0.96</v>
      </c>
      <c r="O209" s="165">
        <v>3</v>
      </c>
      <c r="P209" s="202" t="s">
        <v>452</v>
      </c>
    </row>
    <row r="210" spans="1:16" x14ac:dyDescent="0.2">
      <c r="A210" s="203" t="s">
        <v>643</v>
      </c>
      <c r="B210" s="186">
        <v>28380</v>
      </c>
      <c r="C210" s="24">
        <v>187582067</v>
      </c>
      <c r="D210" s="37">
        <f t="shared" si="12"/>
        <v>50.098943388123388</v>
      </c>
      <c r="E210" s="24">
        <v>94776</v>
      </c>
      <c r="F210" s="204">
        <v>12485</v>
      </c>
      <c r="G210" s="24">
        <v>3744232</v>
      </c>
      <c r="H210" s="186">
        <v>3</v>
      </c>
      <c r="I210" s="24">
        <v>3744051</v>
      </c>
      <c r="J210" s="24">
        <v>3728672</v>
      </c>
      <c r="K210" s="24">
        <v>3728672</v>
      </c>
      <c r="L210" s="37">
        <v>38.78</v>
      </c>
      <c r="M210" s="37">
        <v>99.63</v>
      </c>
      <c r="N210" s="36">
        <v>0.96</v>
      </c>
      <c r="O210" s="24">
        <v>3</v>
      </c>
      <c r="P210" s="74" t="s">
        <v>454</v>
      </c>
    </row>
    <row r="211" spans="1:16" x14ac:dyDescent="0.2">
      <c r="A211" s="203" t="s">
        <v>644</v>
      </c>
      <c r="B211" s="186">
        <v>28376</v>
      </c>
      <c r="C211" s="24">
        <v>187582579</v>
      </c>
      <c r="D211" s="37">
        <f t="shared" si="12"/>
        <v>50.099080131786707</v>
      </c>
      <c r="E211" s="24">
        <v>97362</v>
      </c>
      <c r="F211" s="204">
        <v>12603</v>
      </c>
      <c r="G211" s="24">
        <v>3744232</v>
      </c>
      <c r="H211" s="186">
        <v>3</v>
      </c>
      <c r="I211" s="24">
        <v>3758981</v>
      </c>
      <c r="J211" s="24">
        <v>3728688</v>
      </c>
      <c r="K211" s="24">
        <v>3728688</v>
      </c>
      <c r="L211" s="37">
        <v>38.770000000000003</v>
      </c>
      <c r="M211" s="37">
        <v>99.54</v>
      </c>
      <c r="N211" s="36">
        <v>0.96</v>
      </c>
      <c r="O211" s="24">
        <v>3</v>
      </c>
      <c r="P211" s="74" t="s">
        <v>452</v>
      </c>
    </row>
    <row r="212" spans="1:16" s="222" customFormat="1" x14ac:dyDescent="0.2">
      <c r="A212" s="205" t="s">
        <v>645</v>
      </c>
      <c r="B212" s="188">
        <v>28525</v>
      </c>
      <c r="C212" s="189">
        <v>187580238</v>
      </c>
      <c r="D212" s="190">
        <f t="shared" si="12"/>
        <v>50.098454903435474</v>
      </c>
      <c r="E212" s="189">
        <v>107308</v>
      </c>
      <c r="F212" s="206">
        <v>12504</v>
      </c>
      <c r="G212" s="189">
        <v>3744232</v>
      </c>
      <c r="H212" s="188">
        <v>3</v>
      </c>
      <c r="I212" s="189">
        <v>3750114</v>
      </c>
      <c r="J212" s="189">
        <v>3728687</v>
      </c>
      <c r="K212" s="189">
        <v>3728687</v>
      </c>
      <c r="L212" s="190">
        <v>38.78</v>
      </c>
      <c r="M212" s="190">
        <v>99.63</v>
      </c>
      <c r="N212" s="219">
        <v>0.96</v>
      </c>
      <c r="O212" s="189">
        <v>3</v>
      </c>
      <c r="P212" s="207" t="s">
        <v>452</v>
      </c>
    </row>
    <row r="213" spans="1:16" x14ac:dyDescent="0.2">
      <c r="A213" s="203" t="s">
        <v>646</v>
      </c>
      <c r="B213" s="186">
        <v>44457</v>
      </c>
      <c r="C213" s="24">
        <v>293366009</v>
      </c>
      <c r="D213" s="37">
        <f t="shared" si="12"/>
        <v>78.351450711387542</v>
      </c>
      <c r="E213" s="24">
        <v>107308</v>
      </c>
      <c r="F213" s="204">
        <v>12524</v>
      </c>
      <c r="G213" s="24">
        <v>3744232</v>
      </c>
      <c r="H213" s="186">
        <v>4</v>
      </c>
      <c r="I213" s="24">
        <v>3752256</v>
      </c>
      <c r="J213" s="24">
        <v>3728705</v>
      </c>
      <c r="K213" s="24">
        <v>3728705</v>
      </c>
      <c r="L213" s="37">
        <v>38.770000000000003</v>
      </c>
      <c r="M213" s="37">
        <v>99.63</v>
      </c>
      <c r="N213" s="36">
        <v>0.96</v>
      </c>
      <c r="O213" s="24">
        <v>4</v>
      </c>
      <c r="P213" s="74" t="s">
        <v>647</v>
      </c>
    </row>
    <row r="214" spans="1:16" s="222" customFormat="1" x14ac:dyDescent="0.2">
      <c r="A214" s="198" t="s">
        <v>648</v>
      </c>
      <c r="B214" s="191">
        <v>44457</v>
      </c>
      <c r="C214" s="32">
        <v>293366009</v>
      </c>
      <c r="D214" s="35">
        <f t="shared" si="12"/>
        <v>78.351450711387542</v>
      </c>
      <c r="E214" s="32">
        <v>107308</v>
      </c>
      <c r="F214" s="199">
        <v>12524</v>
      </c>
      <c r="G214" s="32">
        <v>3744232</v>
      </c>
      <c r="H214" s="191">
        <v>4</v>
      </c>
      <c r="I214" s="32">
        <v>3752267</v>
      </c>
      <c r="J214" s="32">
        <v>3728716</v>
      </c>
      <c r="K214" s="32">
        <v>3728716</v>
      </c>
      <c r="L214" s="35">
        <v>38.770000000000003</v>
      </c>
      <c r="M214" s="35">
        <v>99.63</v>
      </c>
      <c r="N214" s="47">
        <v>0.96</v>
      </c>
      <c r="O214" s="32">
        <v>4</v>
      </c>
      <c r="P214" s="78" t="s">
        <v>647</v>
      </c>
    </row>
    <row r="215" spans="1:16" x14ac:dyDescent="0.2">
      <c r="A215" s="200" t="s">
        <v>649</v>
      </c>
      <c r="B215" s="192">
        <v>44457</v>
      </c>
      <c r="C215" s="165">
        <v>293366009</v>
      </c>
      <c r="D215" s="181">
        <f t="shared" si="12"/>
        <v>78.351450711387542</v>
      </c>
      <c r="E215" s="165">
        <v>107308</v>
      </c>
      <c r="F215" s="201">
        <v>12524</v>
      </c>
      <c r="G215" s="165">
        <v>3744232</v>
      </c>
      <c r="H215" s="192">
        <v>4</v>
      </c>
      <c r="I215" s="165">
        <v>3752259</v>
      </c>
      <c r="J215" s="165">
        <v>3728708</v>
      </c>
      <c r="K215" s="165">
        <v>3728708</v>
      </c>
      <c r="L215" s="181">
        <v>38.770000000000003</v>
      </c>
      <c r="M215" s="181">
        <v>99.63</v>
      </c>
      <c r="N215" s="218">
        <v>0.96</v>
      </c>
      <c r="O215" s="165">
        <v>4</v>
      </c>
      <c r="P215" s="202" t="s">
        <v>647</v>
      </c>
    </row>
    <row r="216" spans="1:16" x14ac:dyDescent="0.2">
      <c r="A216" s="203" t="s">
        <v>650</v>
      </c>
      <c r="B216" s="186">
        <v>44457</v>
      </c>
      <c r="C216" s="24">
        <v>293366009</v>
      </c>
      <c r="D216" s="37">
        <f t="shared" si="12"/>
        <v>78.351450711387542</v>
      </c>
      <c r="E216" s="24">
        <v>107308</v>
      </c>
      <c r="F216" s="204">
        <v>12524</v>
      </c>
      <c r="G216" s="24">
        <v>3744232</v>
      </c>
      <c r="H216" s="186">
        <v>4</v>
      </c>
      <c r="I216" s="24">
        <v>3752259</v>
      </c>
      <c r="J216" s="24">
        <v>3728708</v>
      </c>
      <c r="K216" s="24">
        <v>3728708</v>
      </c>
      <c r="L216" s="37">
        <v>38.770000000000003</v>
      </c>
      <c r="M216" s="37">
        <v>99.63</v>
      </c>
      <c r="N216" s="36">
        <v>0.96</v>
      </c>
      <c r="O216" s="24">
        <v>4</v>
      </c>
      <c r="P216" s="74" t="s">
        <v>647</v>
      </c>
    </row>
    <row r="217" spans="1:16" s="222" customFormat="1" x14ac:dyDescent="0.2">
      <c r="A217" s="198" t="s">
        <v>651</v>
      </c>
      <c r="B217" s="191">
        <v>44457</v>
      </c>
      <c r="C217" s="32">
        <v>293366009</v>
      </c>
      <c r="D217" s="35">
        <f t="shared" si="12"/>
        <v>78.351450711387542</v>
      </c>
      <c r="E217" s="32">
        <v>107308</v>
      </c>
      <c r="F217" s="199">
        <v>12524</v>
      </c>
      <c r="G217" s="32">
        <v>3744232</v>
      </c>
      <c r="H217" s="191">
        <v>4</v>
      </c>
      <c r="I217" s="32">
        <v>3752256</v>
      </c>
      <c r="J217" s="32">
        <v>3728705</v>
      </c>
      <c r="K217" s="32">
        <v>3728705</v>
      </c>
      <c r="L217" s="35">
        <v>38.770000000000003</v>
      </c>
      <c r="M217" s="35">
        <v>99.63</v>
      </c>
      <c r="N217" s="47">
        <v>0.96</v>
      </c>
      <c r="O217" s="32">
        <v>4</v>
      </c>
      <c r="P217" s="78" t="s">
        <v>647</v>
      </c>
    </row>
    <row r="218" spans="1:16" ht="17" thickBot="1" x14ac:dyDescent="0.25">
      <c r="A218" s="213" t="s">
        <v>652</v>
      </c>
      <c r="B218" s="214">
        <v>44457</v>
      </c>
      <c r="C218" s="91">
        <v>293366009</v>
      </c>
      <c r="D218" s="43">
        <f t="shared" si="12"/>
        <v>78.351450711387542</v>
      </c>
      <c r="E218" s="91">
        <v>107308</v>
      </c>
      <c r="F218" s="215">
        <v>12524</v>
      </c>
      <c r="G218" s="91">
        <v>3744232</v>
      </c>
      <c r="H218" s="214">
        <v>4</v>
      </c>
      <c r="I218" s="91">
        <v>3752257</v>
      </c>
      <c r="J218" s="91">
        <v>3728706</v>
      </c>
      <c r="K218" s="91">
        <v>3728706</v>
      </c>
      <c r="L218" s="43">
        <v>38.770000000000003</v>
      </c>
      <c r="M218" s="43">
        <v>99.63</v>
      </c>
      <c r="N218" s="42">
        <v>0.96</v>
      </c>
      <c r="O218" s="91">
        <v>4</v>
      </c>
      <c r="P218" s="94" t="s">
        <v>647</v>
      </c>
    </row>
    <row r="219" spans="1:16" ht="17" thickBot="1" x14ac:dyDescent="0.25">
      <c r="A219" s="289" t="s">
        <v>484</v>
      </c>
      <c r="B219" s="290"/>
      <c r="C219" s="290"/>
      <c r="D219" s="290"/>
      <c r="E219" s="290"/>
      <c r="F219" s="290"/>
      <c r="G219" s="290"/>
      <c r="H219" s="290"/>
      <c r="I219" s="290"/>
      <c r="J219" s="290"/>
      <c r="K219" s="290"/>
      <c r="L219" s="290"/>
      <c r="M219" s="290"/>
      <c r="N219" s="290"/>
      <c r="O219" s="290"/>
      <c r="P219" s="291"/>
    </row>
    <row r="220" spans="1:16" x14ac:dyDescent="0.2">
      <c r="A220" s="194" t="s">
        <v>653</v>
      </c>
      <c r="B220" s="195">
        <v>24016</v>
      </c>
      <c r="C220" s="66">
        <v>113259758</v>
      </c>
      <c r="D220" s="197">
        <f>C220/G220</f>
        <v>20.099539249997736</v>
      </c>
      <c r="E220" s="66">
        <v>104869</v>
      </c>
      <c r="F220" s="196">
        <v>7790</v>
      </c>
      <c r="G220" s="66">
        <v>5634943</v>
      </c>
      <c r="H220" s="195">
        <v>28</v>
      </c>
      <c r="I220" s="66">
        <v>5698794</v>
      </c>
      <c r="J220" s="66">
        <v>1047855</v>
      </c>
      <c r="K220" s="66">
        <v>568768</v>
      </c>
      <c r="L220" s="197">
        <v>57.02</v>
      </c>
      <c r="M220" s="197">
        <v>99.51</v>
      </c>
      <c r="N220" s="245">
        <v>1.28</v>
      </c>
      <c r="O220" s="66">
        <v>28</v>
      </c>
      <c r="P220" s="69" t="s">
        <v>654</v>
      </c>
    </row>
    <row r="221" spans="1:16" s="222" customFormat="1" x14ac:dyDescent="0.2">
      <c r="A221" s="198" t="s">
        <v>655</v>
      </c>
      <c r="B221" s="191">
        <v>24107</v>
      </c>
      <c r="C221" s="32">
        <v>113260882</v>
      </c>
      <c r="D221" s="35">
        <f t="shared" ref="D221:D234" si="13">C221/G221</f>
        <v>20.099738719628576</v>
      </c>
      <c r="E221" s="32">
        <v>94672</v>
      </c>
      <c r="F221" s="199">
        <v>7819</v>
      </c>
      <c r="G221" s="32">
        <v>5634943</v>
      </c>
      <c r="H221" s="191">
        <v>26</v>
      </c>
      <c r="I221" s="32">
        <v>5606230</v>
      </c>
      <c r="J221" s="32">
        <v>909330</v>
      </c>
      <c r="K221" s="32">
        <v>504011</v>
      </c>
      <c r="L221" s="35">
        <v>57.06</v>
      </c>
      <c r="M221" s="35">
        <v>99.09</v>
      </c>
      <c r="N221" s="47">
        <v>0.33</v>
      </c>
      <c r="O221" s="32">
        <v>26</v>
      </c>
      <c r="P221" s="78" t="s">
        <v>656</v>
      </c>
    </row>
    <row r="222" spans="1:16" x14ac:dyDescent="0.2">
      <c r="A222" s="200" t="s">
        <v>657</v>
      </c>
      <c r="B222" s="192">
        <v>24059</v>
      </c>
      <c r="C222" s="165">
        <v>113262002</v>
      </c>
      <c r="D222" s="181">
        <f t="shared" si="13"/>
        <v>20.099937479403074</v>
      </c>
      <c r="E222" s="165">
        <v>141686</v>
      </c>
      <c r="F222" s="201">
        <v>7810</v>
      </c>
      <c r="G222" s="165">
        <v>5634943</v>
      </c>
      <c r="H222" s="192">
        <v>34</v>
      </c>
      <c r="I222" s="165">
        <v>5644669</v>
      </c>
      <c r="J222" s="165">
        <v>688994</v>
      </c>
      <c r="K222" s="165">
        <v>412999</v>
      </c>
      <c r="L222" s="181">
        <v>57.02</v>
      </c>
      <c r="M222" s="181">
        <v>98.85</v>
      </c>
      <c r="N222" s="218">
        <v>0.33</v>
      </c>
      <c r="O222" s="165">
        <v>34</v>
      </c>
      <c r="P222" s="202" t="s">
        <v>658</v>
      </c>
    </row>
    <row r="223" spans="1:16" x14ac:dyDescent="0.2">
      <c r="A223" s="203" t="s">
        <v>659</v>
      </c>
      <c r="B223" s="186">
        <v>35915</v>
      </c>
      <c r="C223" s="24">
        <v>169608347</v>
      </c>
      <c r="D223" s="37">
        <f t="shared" si="13"/>
        <v>30.099390002702776</v>
      </c>
      <c r="E223" s="24">
        <v>104869</v>
      </c>
      <c r="F223" s="204">
        <v>7770</v>
      </c>
      <c r="G223" s="24">
        <v>5634943</v>
      </c>
      <c r="H223" s="186">
        <v>16</v>
      </c>
      <c r="I223" s="24">
        <v>5646967</v>
      </c>
      <c r="J223" s="24">
        <v>1520014</v>
      </c>
      <c r="K223" s="24">
        <v>891507</v>
      </c>
      <c r="L223" s="37">
        <v>56.91</v>
      </c>
      <c r="M223" s="37">
        <v>99.64</v>
      </c>
      <c r="N223" s="36">
        <v>0.33</v>
      </c>
      <c r="O223" s="24">
        <v>16</v>
      </c>
      <c r="P223" s="74" t="s">
        <v>660</v>
      </c>
    </row>
    <row r="224" spans="1:16" x14ac:dyDescent="0.2">
      <c r="A224" s="203" t="s">
        <v>661</v>
      </c>
      <c r="B224" s="186">
        <v>36019</v>
      </c>
      <c r="C224" s="24">
        <v>169607131</v>
      </c>
      <c r="D224" s="37">
        <f t="shared" si="13"/>
        <v>30.09917420637618</v>
      </c>
      <c r="E224" s="24">
        <v>94672</v>
      </c>
      <c r="F224" s="204">
        <v>7800</v>
      </c>
      <c r="G224" s="24">
        <v>5634943</v>
      </c>
      <c r="H224" s="186">
        <v>14</v>
      </c>
      <c r="I224" s="24">
        <v>5625211</v>
      </c>
      <c r="J224" s="24">
        <v>2343350</v>
      </c>
      <c r="K224" s="24">
        <v>858826</v>
      </c>
      <c r="L224" s="37">
        <v>56.98</v>
      </c>
      <c r="M224" s="37">
        <v>99.34</v>
      </c>
      <c r="N224" s="36">
        <v>0.33</v>
      </c>
      <c r="O224" s="24">
        <v>14</v>
      </c>
      <c r="P224" s="74" t="s">
        <v>662</v>
      </c>
    </row>
    <row r="225" spans="1:16" s="222" customFormat="1" x14ac:dyDescent="0.2">
      <c r="A225" s="205" t="s">
        <v>663</v>
      </c>
      <c r="B225" s="188">
        <v>35870</v>
      </c>
      <c r="C225" s="189">
        <v>169606146</v>
      </c>
      <c r="D225" s="190">
        <f t="shared" si="13"/>
        <v>30.098999404253068</v>
      </c>
      <c r="E225" s="189">
        <v>141686</v>
      </c>
      <c r="F225" s="206">
        <v>7868</v>
      </c>
      <c r="G225" s="189">
        <v>5634943</v>
      </c>
      <c r="H225" s="188">
        <v>13</v>
      </c>
      <c r="I225" s="189">
        <v>5619562</v>
      </c>
      <c r="J225" s="189">
        <v>1784346</v>
      </c>
      <c r="K225" s="189">
        <v>1311368</v>
      </c>
      <c r="L225" s="190">
        <v>56.98</v>
      </c>
      <c r="M225" s="190">
        <v>99.29</v>
      </c>
      <c r="N225" s="219">
        <v>0.33</v>
      </c>
      <c r="O225" s="189">
        <v>13</v>
      </c>
      <c r="P225" s="207" t="s">
        <v>664</v>
      </c>
    </row>
    <row r="226" spans="1:16" s="222" customFormat="1" x14ac:dyDescent="0.2">
      <c r="A226" s="198" t="s">
        <v>665</v>
      </c>
      <c r="B226" s="191">
        <v>59917</v>
      </c>
      <c r="C226" s="32">
        <v>282308650</v>
      </c>
      <c r="D226" s="35">
        <f t="shared" si="13"/>
        <v>50.099646083376534</v>
      </c>
      <c r="E226" s="32">
        <v>107166</v>
      </c>
      <c r="F226" s="199">
        <v>7762</v>
      </c>
      <c r="G226" s="32">
        <v>5634943</v>
      </c>
      <c r="H226" s="191">
        <v>7</v>
      </c>
      <c r="I226" s="32">
        <v>5647583</v>
      </c>
      <c r="J226" s="32">
        <v>4819341</v>
      </c>
      <c r="K226" s="32">
        <v>4819341</v>
      </c>
      <c r="L226" s="35">
        <v>56.9</v>
      </c>
      <c r="M226" s="35">
        <v>99.96</v>
      </c>
      <c r="N226" s="47">
        <v>0.33</v>
      </c>
      <c r="O226" s="32">
        <v>7</v>
      </c>
      <c r="P226" s="78" t="s">
        <v>564</v>
      </c>
    </row>
    <row r="227" spans="1:16" x14ac:dyDescent="0.2">
      <c r="A227" s="203" t="s">
        <v>666</v>
      </c>
      <c r="B227" s="186">
        <v>60192</v>
      </c>
      <c r="C227" s="24">
        <v>282308304</v>
      </c>
      <c r="D227" s="37">
        <f t="shared" si="13"/>
        <v>50.099584680803339</v>
      </c>
      <c r="E227" s="24">
        <v>141686</v>
      </c>
      <c r="F227" s="204">
        <v>7732</v>
      </c>
      <c r="G227" s="24">
        <v>5634943</v>
      </c>
      <c r="H227" s="186">
        <v>10</v>
      </c>
      <c r="I227" s="24">
        <v>5635104</v>
      </c>
      <c r="J227" s="24">
        <v>3934394</v>
      </c>
      <c r="K227" s="24">
        <v>3934394</v>
      </c>
      <c r="L227" s="37">
        <v>56.93</v>
      </c>
      <c r="M227" s="37">
        <v>99.98</v>
      </c>
      <c r="N227" s="36">
        <v>0.33</v>
      </c>
      <c r="O227" s="24">
        <v>10</v>
      </c>
      <c r="P227" s="74" t="s">
        <v>442</v>
      </c>
    </row>
    <row r="228" spans="1:16" x14ac:dyDescent="0.2">
      <c r="A228" s="200" t="s">
        <v>667</v>
      </c>
      <c r="B228" s="192">
        <v>59653</v>
      </c>
      <c r="C228" s="165">
        <v>282292637</v>
      </c>
      <c r="D228" s="181">
        <f t="shared" si="13"/>
        <v>50.096804350993438</v>
      </c>
      <c r="E228" s="165">
        <v>141686</v>
      </c>
      <c r="F228" s="201">
        <v>7866</v>
      </c>
      <c r="G228" s="165">
        <v>5634943</v>
      </c>
      <c r="H228" s="192">
        <v>8</v>
      </c>
      <c r="I228" s="165">
        <v>5627558</v>
      </c>
      <c r="J228" s="165">
        <v>3450095</v>
      </c>
      <c r="K228" s="165">
        <v>3450095</v>
      </c>
      <c r="L228" s="181">
        <v>56.97</v>
      </c>
      <c r="M228" s="181">
        <v>99.64</v>
      </c>
      <c r="N228" s="218">
        <v>0.33</v>
      </c>
      <c r="O228" s="165">
        <v>8</v>
      </c>
      <c r="P228" s="202" t="s">
        <v>668</v>
      </c>
    </row>
    <row r="229" spans="1:16" s="222" customFormat="1" x14ac:dyDescent="0.2">
      <c r="A229" s="198" t="s">
        <v>669</v>
      </c>
      <c r="B229" s="191">
        <v>96026</v>
      </c>
      <c r="C229" s="32">
        <v>451358092</v>
      </c>
      <c r="D229" s="35">
        <f t="shared" si="13"/>
        <v>80.099850522001731</v>
      </c>
      <c r="E229" s="32">
        <v>141686</v>
      </c>
      <c r="F229" s="199">
        <v>7734</v>
      </c>
      <c r="G229" s="32">
        <v>5634943</v>
      </c>
      <c r="H229" s="191">
        <v>5</v>
      </c>
      <c r="I229" s="32">
        <v>5652725</v>
      </c>
      <c r="J229" s="32">
        <v>5379749</v>
      </c>
      <c r="K229" s="32">
        <v>5379749</v>
      </c>
      <c r="L229" s="35">
        <v>56.9</v>
      </c>
      <c r="M229" s="35">
        <v>99.94</v>
      </c>
      <c r="N229" s="47">
        <v>0.33</v>
      </c>
      <c r="O229" s="32">
        <v>5</v>
      </c>
      <c r="P229" s="78" t="s">
        <v>607</v>
      </c>
    </row>
    <row r="230" spans="1:16" x14ac:dyDescent="0.2">
      <c r="A230" s="203" t="s">
        <v>670</v>
      </c>
      <c r="B230" s="186">
        <v>96381</v>
      </c>
      <c r="C230" s="24">
        <v>451313321</v>
      </c>
      <c r="D230" s="37">
        <f t="shared" si="13"/>
        <v>80.09190527748018</v>
      </c>
      <c r="E230" s="24">
        <v>141686</v>
      </c>
      <c r="F230" s="204">
        <v>7713</v>
      </c>
      <c r="G230" s="24">
        <v>5634943</v>
      </c>
      <c r="H230" s="186">
        <v>7</v>
      </c>
      <c r="I230" s="24">
        <v>5653041</v>
      </c>
      <c r="J230" s="24">
        <v>3974843</v>
      </c>
      <c r="K230" s="24">
        <v>3974843</v>
      </c>
      <c r="L230" s="37">
        <v>56.89</v>
      </c>
      <c r="M230" s="37">
        <v>99.9</v>
      </c>
      <c r="N230" s="36">
        <v>0.33</v>
      </c>
      <c r="O230" s="24">
        <v>7</v>
      </c>
      <c r="P230" s="74" t="s">
        <v>564</v>
      </c>
    </row>
    <row r="231" spans="1:16" x14ac:dyDescent="0.2">
      <c r="A231" s="200" t="s">
        <v>671</v>
      </c>
      <c r="B231" s="192">
        <v>95750</v>
      </c>
      <c r="C231" s="165">
        <v>451358376</v>
      </c>
      <c r="D231" s="181">
        <f t="shared" si="13"/>
        <v>80.099900921801691</v>
      </c>
      <c r="E231" s="165">
        <v>141686</v>
      </c>
      <c r="F231" s="201">
        <v>7821</v>
      </c>
      <c r="G231" s="165">
        <v>5634943</v>
      </c>
      <c r="H231" s="192">
        <v>6</v>
      </c>
      <c r="I231" s="165">
        <v>5645887</v>
      </c>
      <c r="J231" s="165">
        <v>5376948</v>
      </c>
      <c r="K231" s="165">
        <v>5376948</v>
      </c>
      <c r="L231" s="181">
        <v>56.92</v>
      </c>
      <c r="M231" s="181">
        <v>100</v>
      </c>
      <c r="N231" s="218">
        <v>0.33</v>
      </c>
      <c r="O231" s="165">
        <v>6</v>
      </c>
      <c r="P231" s="202" t="s">
        <v>672</v>
      </c>
    </row>
    <row r="232" spans="1:16" s="222" customFormat="1" x14ac:dyDescent="0.2">
      <c r="A232" s="198" t="s">
        <v>673</v>
      </c>
      <c r="B232" s="191">
        <v>120201</v>
      </c>
      <c r="C232" s="32">
        <v>564056167</v>
      </c>
      <c r="D232" s="35">
        <f t="shared" si="13"/>
        <v>100.0997112126955</v>
      </c>
      <c r="E232" s="32">
        <v>141686</v>
      </c>
      <c r="F232" s="199">
        <v>7742</v>
      </c>
      <c r="G232" s="32">
        <v>5634943</v>
      </c>
      <c r="H232" s="191">
        <v>5</v>
      </c>
      <c r="I232" s="32">
        <v>5636470</v>
      </c>
      <c r="J232" s="32">
        <v>5379736</v>
      </c>
      <c r="K232" s="32">
        <v>5379736</v>
      </c>
      <c r="L232" s="35">
        <v>56.93</v>
      </c>
      <c r="M232" s="35">
        <v>100</v>
      </c>
      <c r="N232" s="47">
        <v>0.33</v>
      </c>
      <c r="O232" s="32">
        <v>5</v>
      </c>
      <c r="P232" s="78" t="s">
        <v>607</v>
      </c>
    </row>
    <row r="233" spans="1:16" x14ac:dyDescent="0.2">
      <c r="A233" s="203" t="s">
        <v>674</v>
      </c>
      <c r="B233" s="186">
        <v>120409</v>
      </c>
      <c r="C233" s="24">
        <v>564057435</v>
      </c>
      <c r="D233" s="37">
        <f t="shared" si="13"/>
        <v>100.09993623715448</v>
      </c>
      <c r="E233" s="24">
        <v>141686</v>
      </c>
      <c r="F233" s="204">
        <v>7715</v>
      </c>
      <c r="G233" s="24">
        <v>5634943</v>
      </c>
      <c r="H233" s="186">
        <v>6</v>
      </c>
      <c r="I233" s="24">
        <v>5644323</v>
      </c>
      <c r="J233" s="24">
        <v>5375373</v>
      </c>
      <c r="K233" s="24">
        <v>5375373</v>
      </c>
      <c r="L233" s="37">
        <v>56.92</v>
      </c>
      <c r="M233" s="37">
        <v>99.93</v>
      </c>
      <c r="N233" s="36">
        <v>0.33</v>
      </c>
      <c r="O233" s="24">
        <v>6</v>
      </c>
      <c r="P233" s="74" t="s">
        <v>567</v>
      </c>
    </row>
    <row r="234" spans="1:16" ht="17" thickBot="1" x14ac:dyDescent="0.25">
      <c r="A234" s="213" t="s">
        <v>675</v>
      </c>
      <c r="B234" s="214">
        <v>119888</v>
      </c>
      <c r="C234" s="91">
        <v>564056332</v>
      </c>
      <c r="D234" s="43">
        <f t="shared" si="13"/>
        <v>100.09974049426941</v>
      </c>
      <c r="E234" s="91">
        <v>141686</v>
      </c>
      <c r="F234" s="215">
        <v>7775</v>
      </c>
      <c r="G234" s="91">
        <v>5634943</v>
      </c>
      <c r="H234" s="214">
        <v>6</v>
      </c>
      <c r="I234" s="91">
        <v>5648436</v>
      </c>
      <c r="J234" s="91">
        <v>5383109</v>
      </c>
      <c r="K234" s="91">
        <v>5383109</v>
      </c>
      <c r="L234" s="43">
        <v>56.91</v>
      </c>
      <c r="M234" s="43">
        <v>99.89</v>
      </c>
      <c r="N234" s="42">
        <v>0.33</v>
      </c>
      <c r="O234" s="91">
        <v>6</v>
      </c>
      <c r="P234" s="94" t="s">
        <v>567</v>
      </c>
    </row>
    <row r="235" spans="1:16" ht="17" thickBot="1" x14ac:dyDescent="0.25">
      <c r="A235" s="289" t="s">
        <v>515</v>
      </c>
      <c r="B235" s="290"/>
      <c r="C235" s="290"/>
      <c r="D235" s="290"/>
      <c r="E235" s="290"/>
      <c r="F235" s="290"/>
      <c r="G235" s="290"/>
      <c r="H235" s="290"/>
      <c r="I235" s="290"/>
      <c r="J235" s="290"/>
      <c r="K235" s="290"/>
      <c r="L235" s="290"/>
      <c r="M235" s="290"/>
      <c r="N235" s="290"/>
      <c r="O235" s="290"/>
      <c r="P235" s="291"/>
    </row>
    <row r="236" spans="1:16" x14ac:dyDescent="0.2">
      <c r="A236" s="194" t="s">
        <v>676</v>
      </c>
      <c r="B236" s="195">
        <v>16584</v>
      </c>
      <c r="C236" s="66">
        <v>128875076</v>
      </c>
      <c r="D236" s="197">
        <f>C236/G236</f>
        <v>20.099703203005713</v>
      </c>
      <c r="E236" s="66">
        <v>81638</v>
      </c>
      <c r="F236" s="196">
        <v>15696</v>
      </c>
      <c r="G236" s="66">
        <v>6411790</v>
      </c>
      <c r="H236" s="195">
        <v>11</v>
      </c>
      <c r="I236" s="66">
        <v>6356777</v>
      </c>
      <c r="J236" s="66">
        <v>1985186</v>
      </c>
      <c r="K236" s="66">
        <v>1219562</v>
      </c>
      <c r="L236" s="197">
        <v>66.44</v>
      </c>
      <c r="M236" s="197">
        <v>98.41</v>
      </c>
      <c r="N236" s="245">
        <v>0.62</v>
      </c>
      <c r="O236" s="66">
        <v>11</v>
      </c>
      <c r="P236" s="69" t="s">
        <v>537</v>
      </c>
    </row>
    <row r="237" spans="1:16" x14ac:dyDescent="0.2">
      <c r="A237" s="203" t="s">
        <v>677</v>
      </c>
      <c r="B237" s="186">
        <v>16488</v>
      </c>
      <c r="C237" s="24">
        <v>128874486</v>
      </c>
      <c r="D237" s="37">
        <f t="shared" ref="D237:D250" si="14">C237/G237</f>
        <v>20.099611185020095</v>
      </c>
      <c r="E237" s="24">
        <v>101747</v>
      </c>
      <c r="F237" s="204">
        <v>15745</v>
      </c>
      <c r="G237" s="24">
        <v>6411790</v>
      </c>
      <c r="H237" s="186">
        <v>8</v>
      </c>
      <c r="I237" s="24">
        <v>6401669</v>
      </c>
      <c r="J237" s="24">
        <v>2873653</v>
      </c>
      <c r="K237" s="24">
        <v>1407338</v>
      </c>
      <c r="L237" s="37">
        <v>66.34</v>
      </c>
      <c r="M237" s="37">
        <v>99.03</v>
      </c>
      <c r="N237" s="36">
        <v>0.62</v>
      </c>
      <c r="O237" s="24">
        <v>8</v>
      </c>
      <c r="P237" s="74" t="s">
        <v>464</v>
      </c>
    </row>
    <row r="238" spans="1:16" s="222" customFormat="1" x14ac:dyDescent="0.2">
      <c r="A238" s="205" t="s">
        <v>678</v>
      </c>
      <c r="B238" s="188">
        <v>16462</v>
      </c>
      <c r="C238" s="189">
        <v>128874399</v>
      </c>
      <c r="D238" s="190">
        <f t="shared" si="14"/>
        <v>20.099597616266283</v>
      </c>
      <c r="E238" s="189">
        <v>137143</v>
      </c>
      <c r="F238" s="206">
        <v>15601</v>
      </c>
      <c r="G238" s="189">
        <v>6411790</v>
      </c>
      <c r="H238" s="188">
        <v>5</v>
      </c>
      <c r="I238" s="189">
        <v>6398254</v>
      </c>
      <c r="J238" s="189">
        <v>3213940</v>
      </c>
      <c r="K238" s="189">
        <v>3213940</v>
      </c>
      <c r="L238" s="190">
        <v>66.37</v>
      </c>
      <c r="M238" s="190">
        <v>99.03</v>
      </c>
      <c r="N238" s="219">
        <v>0.51</v>
      </c>
      <c r="O238" s="189">
        <v>5</v>
      </c>
      <c r="P238" s="207" t="s">
        <v>679</v>
      </c>
    </row>
    <row r="239" spans="1:16" x14ac:dyDescent="0.2">
      <c r="A239" s="203" t="s">
        <v>680</v>
      </c>
      <c r="B239" s="186">
        <v>24857</v>
      </c>
      <c r="C239" s="24">
        <v>192994208</v>
      </c>
      <c r="D239" s="37">
        <f t="shared" si="14"/>
        <v>30.099895349036697</v>
      </c>
      <c r="E239" s="24">
        <v>98121</v>
      </c>
      <c r="F239" s="204">
        <v>15542</v>
      </c>
      <c r="G239" s="24">
        <v>6411790</v>
      </c>
      <c r="H239" s="186">
        <v>5</v>
      </c>
      <c r="I239" s="24">
        <v>6416621</v>
      </c>
      <c r="J239" s="24">
        <v>2425471</v>
      </c>
      <c r="K239" s="24">
        <v>1706234</v>
      </c>
      <c r="L239" s="37">
        <v>66.319999999999993</v>
      </c>
      <c r="M239" s="37">
        <v>98.86</v>
      </c>
      <c r="N239" s="36">
        <v>0.62</v>
      </c>
      <c r="O239" s="24">
        <v>5</v>
      </c>
      <c r="P239" s="74" t="s">
        <v>607</v>
      </c>
    </row>
    <row r="240" spans="1:16" s="222" customFormat="1" x14ac:dyDescent="0.2">
      <c r="A240" s="198" t="s">
        <v>681</v>
      </c>
      <c r="B240" s="191">
        <v>24638</v>
      </c>
      <c r="C240" s="32">
        <v>192990519</v>
      </c>
      <c r="D240" s="35">
        <f t="shared" si="14"/>
        <v>30.099320002682557</v>
      </c>
      <c r="E240" s="32">
        <v>101747</v>
      </c>
      <c r="F240" s="199">
        <v>15806</v>
      </c>
      <c r="G240" s="32">
        <v>6411790</v>
      </c>
      <c r="H240" s="191">
        <v>2</v>
      </c>
      <c r="I240" s="32">
        <v>6395103</v>
      </c>
      <c r="J240" s="32">
        <v>4908849</v>
      </c>
      <c r="K240" s="32">
        <v>4908849</v>
      </c>
      <c r="L240" s="35">
        <v>66.349999999999994</v>
      </c>
      <c r="M240" s="35">
        <v>99.35</v>
      </c>
      <c r="N240" s="47">
        <v>0.51</v>
      </c>
      <c r="O240" s="32">
        <v>2</v>
      </c>
      <c r="P240" s="78" t="s">
        <v>398</v>
      </c>
    </row>
    <row r="241" spans="1:16" x14ac:dyDescent="0.2">
      <c r="A241" s="200" t="s">
        <v>682</v>
      </c>
      <c r="B241" s="192">
        <v>24618</v>
      </c>
      <c r="C241" s="165">
        <v>192986384</v>
      </c>
      <c r="D241" s="181">
        <f t="shared" si="14"/>
        <v>30.098675096969799</v>
      </c>
      <c r="E241" s="165">
        <v>137143</v>
      </c>
      <c r="F241" s="201">
        <v>15644</v>
      </c>
      <c r="G241" s="165">
        <v>6411790</v>
      </c>
      <c r="H241" s="192">
        <v>3</v>
      </c>
      <c r="I241" s="165">
        <v>6407370</v>
      </c>
      <c r="J241" s="165">
        <v>3214841</v>
      </c>
      <c r="K241" s="165">
        <v>3214841</v>
      </c>
      <c r="L241" s="181">
        <v>66.31</v>
      </c>
      <c r="M241" s="181">
        <v>99.35</v>
      </c>
      <c r="N241" s="218">
        <v>0.51</v>
      </c>
      <c r="O241" s="165">
        <v>3</v>
      </c>
      <c r="P241" s="202" t="s">
        <v>452</v>
      </c>
    </row>
    <row r="242" spans="1:16" x14ac:dyDescent="0.2">
      <c r="A242" s="203" t="s">
        <v>683</v>
      </c>
      <c r="B242" s="186">
        <v>41284</v>
      </c>
      <c r="C242" s="24">
        <v>321199249</v>
      </c>
      <c r="D242" s="37">
        <f t="shared" si="14"/>
        <v>50.095098092732293</v>
      </c>
      <c r="E242" s="24">
        <v>113264</v>
      </c>
      <c r="F242" s="204">
        <v>15577</v>
      </c>
      <c r="G242" s="24">
        <v>6411790</v>
      </c>
      <c r="H242" s="186">
        <v>2</v>
      </c>
      <c r="I242" s="24">
        <v>6407752</v>
      </c>
      <c r="J242" s="24">
        <v>3532047</v>
      </c>
      <c r="K242" s="24">
        <v>3532047</v>
      </c>
      <c r="L242" s="37">
        <v>66.31</v>
      </c>
      <c r="M242" s="37">
        <v>99.19</v>
      </c>
      <c r="N242" s="36">
        <v>0.62</v>
      </c>
      <c r="O242" s="24">
        <v>2</v>
      </c>
      <c r="P242" s="74" t="s">
        <v>398</v>
      </c>
    </row>
    <row r="243" spans="1:16" s="222" customFormat="1" x14ac:dyDescent="0.2">
      <c r="A243" s="198" t="s">
        <v>684</v>
      </c>
      <c r="B243" s="191">
        <v>40817</v>
      </c>
      <c r="C243" s="32">
        <v>321229814</v>
      </c>
      <c r="D243" s="35">
        <f t="shared" si="14"/>
        <v>50.099865092275323</v>
      </c>
      <c r="E243" s="32">
        <v>101747</v>
      </c>
      <c r="F243" s="199">
        <v>15972</v>
      </c>
      <c r="G243" s="32">
        <v>6411790</v>
      </c>
      <c r="H243" s="191">
        <v>1</v>
      </c>
      <c r="I243" s="32">
        <v>6408622</v>
      </c>
      <c r="J243" s="32">
        <v>6408622</v>
      </c>
      <c r="K243" s="32">
        <v>6408622</v>
      </c>
      <c r="L243" s="35">
        <v>66.31</v>
      </c>
      <c r="M243" s="35">
        <v>99.35</v>
      </c>
      <c r="N243" s="47">
        <v>0.62</v>
      </c>
      <c r="O243" s="32">
        <v>1</v>
      </c>
      <c r="P243" s="78" t="s">
        <v>89</v>
      </c>
    </row>
    <row r="244" spans="1:16" x14ac:dyDescent="0.2">
      <c r="A244" s="200" t="s">
        <v>685</v>
      </c>
      <c r="B244" s="192">
        <v>41189</v>
      </c>
      <c r="C244" s="165">
        <v>321230352</v>
      </c>
      <c r="D244" s="181">
        <f t="shared" si="14"/>
        <v>50.099949000201192</v>
      </c>
      <c r="E244" s="165">
        <v>137143</v>
      </c>
      <c r="F244" s="201">
        <v>15649</v>
      </c>
      <c r="G244" s="165">
        <v>6411790</v>
      </c>
      <c r="H244" s="192">
        <v>2</v>
      </c>
      <c r="I244" s="165">
        <v>6409507</v>
      </c>
      <c r="J244" s="165">
        <v>4398745</v>
      </c>
      <c r="K244" s="165">
        <v>4398745</v>
      </c>
      <c r="L244" s="181">
        <v>66.3</v>
      </c>
      <c r="M244" s="181">
        <v>99.35</v>
      </c>
      <c r="N244" s="218">
        <v>0.51</v>
      </c>
      <c r="O244" s="165">
        <v>2</v>
      </c>
      <c r="P244" s="202" t="s">
        <v>398</v>
      </c>
    </row>
    <row r="245" spans="1:16" x14ac:dyDescent="0.2">
      <c r="A245" s="203" t="s">
        <v>686</v>
      </c>
      <c r="B245" s="186">
        <v>65826</v>
      </c>
      <c r="C245" s="24">
        <v>513582672</v>
      </c>
      <c r="D245" s="37">
        <f t="shared" si="14"/>
        <v>80.099733771692456</v>
      </c>
      <c r="E245" s="24">
        <v>113264</v>
      </c>
      <c r="F245" s="204">
        <v>15597</v>
      </c>
      <c r="G245" s="24">
        <v>6411790</v>
      </c>
      <c r="H245" s="186">
        <v>2</v>
      </c>
      <c r="I245" s="24">
        <v>6429326</v>
      </c>
      <c r="J245" s="24">
        <v>3545562</v>
      </c>
      <c r="K245" s="24">
        <v>3545562</v>
      </c>
      <c r="L245" s="37">
        <v>66.260000000000005</v>
      </c>
      <c r="M245" s="37">
        <v>99.35</v>
      </c>
      <c r="N245" s="36">
        <v>0.62</v>
      </c>
      <c r="O245" s="24">
        <v>2</v>
      </c>
      <c r="P245" s="74" t="s">
        <v>398</v>
      </c>
    </row>
    <row r="246" spans="1:16" s="222" customFormat="1" x14ac:dyDescent="0.2">
      <c r="A246" s="198" t="s">
        <v>687</v>
      </c>
      <c r="B246" s="191">
        <v>65660</v>
      </c>
      <c r="C246" s="32">
        <v>513583392</v>
      </c>
      <c r="D246" s="35">
        <f t="shared" si="14"/>
        <v>80.099846064827446</v>
      </c>
      <c r="E246" s="32">
        <v>101747</v>
      </c>
      <c r="F246" s="199">
        <v>15826</v>
      </c>
      <c r="G246" s="32">
        <v>6411790</v>
      </c>
      <c r="H246" s="191">
        <v>1</v>
      </c>
      <c r="I246" s="32">
        <v>6408438</v>
      </c>
      <c r="J246" s="32">
        <v>6408438</v>
      </c>
      <c r="K246" s="32">
        <v>6408438</v>
      </c>
      <c r="L246" s="35">
        <v>66.31</v>
      </c>
      <c r="M246" s="35">
        <v>99.35</v>
      </c>
      <c r="N246" s="47">
        <v>0.62</v>
      </c>
      <c r="O246" s="32">
        <v>1</v>
      </c>
      <c r="P246" s="78" t="s">
        <v>107</v>
      </c>
    </row>
    <row r="247" spans="1:16" x14ac:dyDescent="0.2">
      <c r="A247" s="200" t="s">
        <v>688</v>
      </c>
      <c r="B247" s="192">
        <v>65742</v>
      </c>
      <c r="C247" s="165">
        <v>513582611</v>
      </c>
      <c r="D247" s="181">
        <f t="shared" si="14"/>
        <v>80.099724257968518</v>
      </c>
      <c r="E247" s="165">
        <v>137143</v>
      </c>
      <c r="F247" s="201">
        <v>15664</v>
      </c>
      <c r="G247" s="165">
        <v>6411790</v>
      </c>
      <c r="H247" s="192">
        <v>2</v>
      </c>
      <c r="I247" s="165">
        <v>6408960</v>
      </c>
      <c r="J247" s="165">
        <v>6406075</v>
      </c>
      <c r="K247" s="165">
        <v>6406075</v>
      </c>
      <c r="L247" s="181">
        <v>66.3</v>
      </c>
      <c r="M247" s="181">
        <v>99.35</v>
      </c>
      <c r="N247" s="218">
        <v>0.62</v>
      </c>
      <c r="O247" s="165">
        <v>2</v>
      </c>
      <c r="P247" s="202" t="s">
        <v>398</v>
      </c>
    </row>
    <row r="248" spans="1:16" s="222" customFormat="1" x14ac:dyDescent="0.2">
      <c r="A248" s="198" t="s">
        <v>689</v>
      </c>
      <c r="B248" s="191">
        <v>82116</v>
      </c>
      <c r="C248" s="32">
        <v>641814939</v>
      </c>
      <c r="D248" s="35">
        <f t="shared" si="14"/>
        <v>100.09918275551757</v>
      </c>
      <c r="E248" s="32">
        <v>113264</v>
      </c>
      <c r="F248" s="199">
        <v>15685</v>
      </c>
      <c r="G248" s="32">
        <v>6411790</v>
      </c>
      <c r="H248" s="191">
        <v>1</v>
      </c>
      <c r="I248" s="32">
        <v>6411732</v>
      </c>
      <c r="J248" s="32">
        <v>6411732</v>
      </c>
      <c r="K248" s="32">
        <v>6411732</v>
      </c>
      <c r="L248" s="35">
        <v>66.3</v>
      </c>
      <c r="M248" s="35">
        <v>99.35</v>
      </c>
      <c r="N248" s="47">
        <v>0.62</v>
      </c>
      <c r="O248" s="32">
        <v>1</v>
      </c>
      <c r="P248" s="78" t="s">
        <v>89</v>
      </c>
    </row>
    <row r="249" spans="1:16" x14ac:dyDescent="0.2">
      <c r="A249" s="203" t="s">
        <v>690</v>
      </c>
      <c r="B249" s="186">
        <v>82109</v>
      </c>
      <c r="C249" s="24">
        <v>641811343</v>
      </c>
      <c r="D249" s="37">
        <f t="shared" si="14"/>
        <v>100.09862191369336</v>
      </c>
      <c r="E249" s="24">
        <v>101747</v>
      </c>
      <c r="F249" s="204">
        <v>15787</v>
      </c>
      <c r="G249" s="24">
        <v>6411790</v>
      </c>
      <c r="H249" s="186">
        <v>1</v>
      </c>
      <c r="I249" s="24">
        <v>6411737</v>
      </c>
      <c r="J249" s="24">
        <v>6411737</v>
      </c>
      <c r="K249" s="24">
        <v>6411737</v>
      </c>
      <c r="L249" s="37">
        <v>66.3</v>
      </c>
      <c r="M249" s="37">
        <v>99.35</v>
      </c>
      <c r="N249" s="36">
        <v>0.62</v>
      </c>
      <c r="O249" s="24">
        <v>1</v>
      </c>
      <c r="P249" s="74" t="s">
        <v>89</v>
      </c>
    </row>
    <row r="250" spans="1:16" ht="17" thickBot="1" x14ac:dyDescent="0.25">
      <c r="A250" s="213" t="s">
        <v>691</v>
      </c>
      <c r="B250" s="214">
        <v>82082</v>
      </c>
      <c r="C250" s="91">
        <v>641816570</v>
      </c>
      <c r="D250" s="43">
        <f t="shared" si="14"/>
        <v>100.09943713066086</v>
      </c>
      <c r="E250" s="91">
        <v>137143</v>
      </c>
      <c r="F250" s="215">
        <v>15735</v>
      </c>
      <c r="G250" s="91">
        <v>6411790</v>
      </c>
      <c r="H250" s="214">
        <v>3</v>
      </c>
      <c r="I250" s="91">
        <v>6420164</v>
      </c>
      <c r="J250" s="91">
        <v>6407218</v>
      </c>
      <c r="K250" s="91">
        <v>6407218</v>
      </c>
      <c r="L250" s="43">
        <v>66.28</v>
      </c>
      <c r="M250" s="43">
        <v>99.35</v>
      </c>
      <c r="N250" s="42">
        <v>0.62</v>
      </c>
      <c r="O250" s="91">
        <v>3</v>
      </c>
      <c r="P250" s="94" t="s">
        <v>452</v>
      </c>
    </row>
    <row r="251" spans="1:16" ht="17" thickBot="1" x14ac:dyDescent="0.25">
      <c r="A251" s="289" t="s">
        <v>531</v>
      </c>
      <c r="B251" s="290"/>
      <c r="C251" s="290"/>
      <c r="D251" s="290"/>
      <c r="E251" s="290"/>
      <c r="F251" s="290"/>
      <c r="G251" s="290"/>
      <c r="H251" s="290"/>
      <c r="I251" s="290"/>
      <c r="J251" s="290"/>
      <c r="K251" s="290"/>
      <c r="L251" s="290"/>
      <c r="M251" s="290"/>
      <c r="N251" s="290"/>
      <c r="O251" s="290"/>
      <c r="P251" s="291"/>
    </row>
    <row r="252" spans="1:16" s="222" customFormat="1" x14ac:dyDescent="0.2">
      <c r="A252" s="210" t="s">
        <v>692</v>
      </c>
      <c r="B252" s="211">
        <v>25342</v>
      </c>
      <c r="C252" s="81">
        <v>100506999</v>
      </c>
      <c r="D252" s="238">
        <f>C252/G252</f>
        <v>20.099221044438782</v>
      </c>
      <c r="E252" s="81">
        <v>110966</v>
      </c>
      <c r="F252" s="212">
        <v>5912</v>
      </c>
      <c r="G252" s="81">
        <v>5000542</v>
      </c>
      <c r="H252" s="211">
        <v>33</v>
      </c>
      <c r="I252" s="81">
        <v>4964982</v>
      </c>
      <c r="J252" s="81">
        <v>1070600</v>
      </c>
      <c r="K252" s="81">
        <v>335028</v>
      </c>
      <c r="L252" s="238">
        <v>52.05</v>
      </c>
      <c r="M252" s="238">
        <v>99.35</v>
      </c>
      <c r="N252" s="217">
        <v>7.0000000000000007E-2</v>
      </c>
      <c r="O252" s="81">
        <v>33</v>
      </c>
      <c r="P252" s="84" t="s">
        <v>693</v>
      </c>
    </row>
    <row r="253" spans="1:16" x14ac:dyDescent="0.2">
      <c r="A253" s="203" t="s">
        <v>694</v>
      </c>
      <c r="B253" s="186">
        <v>25078</v>
      </c>
      <c r="C253" s="24">
        <v>100510106</v>
      </c>
      <c r="D253" s="37">
        <f t="shared" ref="D253:D266" si="15">C253/G253</f>
        <v>20.099842377086325</v>
      </c>
      <c r="E253" s="24">
        <v>81967</v>
      </c>
      <c r="F253" s="204">
        <v>6074</v>
      </c>
      <c r="G253" s="24">
        <v>5000542</v>
      </c>
      <c r="H253" s="186">
        <v>38</v>
      </c>
      <c r="I253" s="24">
        <v>4956639</v>
      </c>
      <c r="J253" s="24">
        <v>883970</v>
      </c>
      <c r="K253" s="24">
        <v>235936</v>
      </c>
      <c r="L253" s="37">
        <v>52.03</v>
      </c>
      <c r="M253" s="37">
        <v>99.61</v>
      </c>
      <c r="N253" s="36">
        <v>0.27</v>
      </c>
      <c r="O253" s="24">
        <v>38</v>
      </c>
      <c r="P253" s="74" t="s">
        <v>695</v>
      </c>
    </row>
    <row r="254" spans="1:16" x14ac:dyDescent="0.2">
      <c r="A254" s="200" t="s">
        <v>696</v>
      </c>
      <c r="B254" s="192">
        <v>25209</v>
      </c>
      <c r="C254" s="165">
        <v>100509412</v>
      </c>
      <c r="D254" s="181">
        <f t="shared" si="15"/>
        <v>20.099703592130613</v>
      </c>
      <c r="E254" s="165">
        <v>98424</v>
      </c>
      <c r="F254" s="201">
        <v>6049</v>
      </c>
      <c r="G254" s="165">
        <v>5000542</v>
      </c>
      <c r="H254" s="192">
        <v>36</v>
      </c>
      <c r="I254" s="165">
        <v>4969856</v>
      </c>
      <c r="J254" s="165">
        <v>652774</v>
      </c>
      <c r="K254" s="165">
        <v>342147</v>
      </c>
      <c r="L254" s="181">
        <v>52</v>
      </c>
      <c r="M254" s="181">
        <v>98.89</v>
      </c>
      <c r="N254" s="218">
        <v>7.0000000000000007E-2</v>
      </c>
      <c r="O254" s="165">
        <v>36</v>
      </c>
      <c r="P254" s="202" t="s">
        <v>697</v>
      </c>
    </row>
    <row r="255" spans="1:16" x14ac:dyDescent="0.2">
      <c r="A255" s="203" t="s">
        <v>698</v>
      </c>
      <c r="B255" s="186">
        <v>37975</v>
      </c>
      <c r="C255" s="24">
        <v>150514630</v>
      </c>
      <c r="D255" s="37">
        <f t="shared" si="15"/>
        <v>30.0996631965095</v>
      </c>
      <c r="E255" s="24">
        <v>110966</v>
      </c>
      <c r="F255" s="204">
        <v>5884</v>
      </c>
      <c r="G255" s="24">
        <v>5000542</v>
      </c>
      <c r="H255" s="186">
        <v>19</v>
      </c>
      <c r="I255" s="24">
        <v>5010641</v>
      </c>
      <c r="J255" s="24">
        <v>1498182</v>
      </c>
      <c r="K255" s="24">
        <v>649273</v>
      </c>
      <c r="L255" s="37">
        <v>51.94</v>
      </c>
      <c r="M255" s="37">
        <v>99.94</v>
      </c>
      <c r="N255" s="36">
        <v>0.11</v>
      </c>
      <c r="O255" s="24">
        <v>19</v>
      </c>
      <c r="P255" s="74" t="s">
        <v>699</v>
      </c>
    </row>
    <row r="256" spans="1:16" x14ac:dyDescent="0.2">
      <c r="A256" s="203" t="s">
        <v>700</v>
      </c>
      <c r="B256" s="186">
        <v>37690</v>
      </c>
      <c r="C256" s="24">
        <v>150515431</v>
      </c>
      <c r="D256" s="37">
        <f t="shared" si="15"/>
        <v>30.0998233791457</v>
      </c>
      <c r="E256" s="24">
        <v>91229</v>
      </c>
      <c r="F256" s="204">
        <v>6043</v>
      </c>
      <c r="G256" s="24">
        <v>5000542</v>
      </c>
      <c r="H256" s="186">
        <v>18</v>
      </c>
      <c r="I256" s="24">
        <v>5032109</v>
      </c>
      <c r="J256" s="24">
        <v>924171</v>
      </c>
      <c r="K256" s="24">
        <v>538320</v>
      </c>
      <c r="L256" s="37">
        <v>51.88</v>
      </c>
      <c r="M256" s="37">
        <v>99.91</v>
      </c>
      <c r="N256" s="36">
        <v>0.52</v>
      </c>
      <c r="O256" s="24">
        <v>18</v>
      </c>
      <c r="P256" s="74" t="s">
        <v>701</v>
      </c>
    </row>
    <row r="257" spans="1:16" s="222" customFormat="1" x14ac:dyDescent="0.2">
      <c r="A257" s="205" t="s">
        <v>702</v>
      </c>
      <c r="B257" s="188">
        <v>37712</v>
      </c>
      <c r="C257" s="189">
        <v>150510436</v>
      </c>
      <c r="D257" s="190">
        <f t="shared" si="15"/>
        <v>30.098824487425563</v>
      </c>
      <c r="E257" s="189">
        <v>98424</v>
      </c>
      <c r="F257" s="206">
        <v>6011</v>
      </c>
      <c r="G257" s="189">
        <v>5000542</v>
      </c>
      <c r="H257" s="188">
        <v>17</v>
      </c>
      <c r="I257" s="189">
        <v>4989237</v>
      </c>
      <c r="J257" s="189">
        <v>1384880</v>
      </c>
      <c r="K257" s="189">
        <v>641268</v>
      </c>
      <c r="L257" s="190">
        <v>51.93</v>
      </c>
      <c r="M257" s="190">
        <v>99.8</v>
      </c>
      <c r="N257" s="219">
        <v>7.0000000000000007E-2</v>
      </c>
      <c r="O257" s="189">
        <v>17</v>
      </c>
      <c r="P257" s="207" t="s">
        <v>703</v>
      </c>
    </row>
    <row r="258" spans="1:16" x14ac:dyDescent="0.2">
      <c r="A258" s="203" t="s">
        <v>704</v>
      </c>
      <c r="B258" s="186">
        <v>62875</v>
      </c>
      <c r="C258" s="24">
        <v>250525911</v>
      </c>
      <c r="D258" s="37">
        <f t="shared" si="15"/>
        <v>50.099751386949656</v>
      </c>
      <c r="E258" s="24">
        <v>110966</v>
      </c>
      <c r="F258" s="204">
        <v>5931</v>
      </c>
      <c r="G258" s="24">
        <v>5000542</v>
      </c>
      <c r="H258" s="186">
        <v>7</v>
      </c>
      <c r="I258" s="24">
        <v>5020381</v>
      </c>
      <c r="J258" s="24">
        <v>3062800</v>
      </c>
      <c r="K258" s="24">
        <v>3062800</v>
      </c>
      <c r="L258" s="37">
        <v>51.84</v>
      </c>
      <c r="M258" s="37">
        <v>99.97</v>
      </c>
      <c r="N258" s="36">
        <v>7.0000000000000007E-2</v>
      </c>
      <c r="O258" s="24">
        <v>7</v>
      </c>
      <c r="P258" s="74" t="s">
        <v>705</v>
      </c>
    </row>
    <row r="259" spans="1:16" s="222" customFormat="1" x14ac:dyDescent="0.2">
      <c r="A259" s="198" t="s">
        <v>706</v>
      </c>
      <c r="B259" s="191">
        <v>63070</v>
      </c>
      <c r="C259" s="32">
        <v>250521619</v>
      </c>
      <c r="D259" s="35">
        <f t="shared" si="15"/>
        <v>50.098893079990127</v>
      </c>
      <c r="E259" s="32">
        <v>91229</v>
      </c>
      <c r="F259" s="199">
        <v>5975</v>
      </c>
      <c r="G259" s="32">
        <v>5000542</v>
      </c>
      <c r="H259" s="191">
        <v>6</v>
      </c>
      <c r="I259" s="32">
        <v>5013519</v>
      </c>
      <c r="J259" s="32">
        <v>3481001</v>
      </c>
      <c r="K259" s="32">
        <v>3481001</v>
      </c>
      <c r="L259" s="35">
        <v>51.86</v>
      </c>
      <c r="M259" s="35">
        <v>100</v>
      </c>
      <c r="N259" s="47">
        <v>7.0000000000000007E-2</v>
      </c>
      <c r="O259" s="32">
        <v>6</v>
      </c>
      <c r="P259" s="78" t="s">
        <v>567</v>
      </c>
    </row>
    <row r="260" spans="1:16" x14ac:dyDescent="0.2">
      <c r="A260" s="200" t="s">
        <v>707</v>
      </c>
      <c r="B260" s="192">
        <v>63077</v>
      </c>
      <c r="C260" s="165">
        <v>250526688</v>
      </c>
      <c r="D260" s="181">
        <f t="shared" si="15"/>
        <v>50.099906770106124</v>
      </c>
      <c r="E260" s="165">
        <v>98424</v>
      </c>
      <c r="F260" s="201">
        <v>5937</v>
      </c>
      <c r="G260" s="165">
        <v>5000542</v>
      </c>
      <c r="H260" s="192">
        <v>9</v>
      </c>
      <c r="I260" s="165">
        <v>5007663</v>
      </c>
      <c r="J260" s="165">
        <v>3110348</v>
      </c>
      <c r="K260" s="165">
        <v>3110348</v>
      </c>
      <c r="L260" s="181">
        <v>51.88</v>
      </c>
      <c r="M260" s="181">
        <v>99.71</v>
      </c>
      <c r="N260" s="218">
        <v>7.0000000000000007E-2</v>
      </c>
      <c r="O260" s="165">
        <v>9</v>
      </c>
      <c r="P260" s="202" t="s">
        <v>533</v>
      </c>
    </row>
    <row r="261" spans="1:16" x14ac:dyDescent="0.2">
      <c r="A261" s="203" t="s">
        <v>708</v>
      </c>
      <c r="B261" s="186">
        <v>100903</v>
      </c>
      <c r="C261" s="24">
        <v>400541923</v>
      </c>
      <c r="D261" s="37">
        <f t="shared" si="15"/>
        <v>80.099701792325718</v>
      </c>
      <c r="E261" s="24">
        <v>110966</v>
      </c>
      <c r="F261" s="204">
        <v>5912</v>
      </c>
      <c r="G261" s="24">
        <v>5000542</v>
      </c>
      <c r="H261" s="186">
        <v>4</v>
      </c>
      <c r="I261" s="24">
        <v>5016976</v>
      </c>
      <c r="J261" s="24">
        <v>3800093</v>
      </c>
      <c r="K261" s="24">
        <v>3800093</v>
      </c>
      <c r="L261" s="37">
        <v>51.87</v>
      </c>
      <c r="M261" s="37">
        <v>100</v>
      </c>
      <c r="N261" s="36">
        <v>7.0000000000000007E-2</v>
      </c>
      <c r="O261" s="24">
        <v>4</v>
      </c>
      <c r="P261" s="74" t="s">
        <v>709</v>
      </c>
    </row>
    <row r="262" spans="1:16" s="222" customFormat="1" x14ac:dyDescent="0.2">
      <c r="A262" s="198" t="s">
        <v>710</v>
      </c>
      <c r="B262" s="191">
        <v>100718</v>
      </c>
      <c r="C262" s="32">
        <v>400542568</v>
      </c>
      <c r="D262" s="35">
        <f t="shared" si="15"/>
        <v>80.09983077834363</v>
      </c>
      <c r="E262" s="32">
        <v>91229</v>
      </c>
      <c r="F262" s="199">
        <v>5969</v>
      </c>
      <c r="G262" s="32">
        <v>5000542</v>
      </c>
      <c r="H262" s="191">
        <v>4</v>
      </c>
      <c r="I262" s="32">
        <v>5005556</v>
      </c>
      <c r="J262" s="32">
        <v>3979953</v>
      </c>
      <c r="K262" s="32">
        <v>3979953</v>
      </c>
      <c r="L262" s="35">
        <v>51.86</v>
      </c>
      <c r="M262" s="35">
        <v>100</v>
      </c>
      <c r="N262" s="47">
        <v>7.0000000000000007E-2</v>
      </c>
      <c r="O262" s="32">
        <v>4</v>
      </c>
      <c r="P262" s="78" t="s">
        <v>450</v>
      </c>
    </row>
    <row r="263" spans="1:16" x14ac:dyDescent="0.2">
      <c r="A263" s="200" t="s">
        <v>711</v>
      </c>
      <c r="B263" s="192">
        <v>100888</v>
      </c>
      <c r="C263" s="165">
        <v>400542657</v>
      </c>
      <c r="D263" s="181">
        <f t="shared" si="15"/>
        <v>80.099848576414317</v>
      </c>
      <c r="E263" s="165">
        <v>110966</v>
      </c>
      <c r="F263" s="201">
        <v>5928</v>
      </c>
      <c r="G263" s="165">
        <v>5000542</v>
      </c>
      <c r="H263" s="192">
        <v>6</v>
      </c>
      <c r="I263" s="165">
        <v>5010615</v>
      </c>
      <c r="J263" s="165">
        <v>3978011</v>
      </c>
      <c r="K263" s="165">
        <v>3978011</v>
      </c>
      <c r="L263" s="181">
        <v>51.86</v>
      </c>
      <c r="M263" s="181">
        <v>100</v>
      </c>
      <c r="N263" s="218">
        <v>7.0000000000000007E-2</v>
      </c>
      <c r="O263" s="165">
        <v>6</v>
      </c>
      <c r="P263" s="202" t="s">
        <v>567</v>
      </c>
    </row>
    <row r="264" spans="1:16" x14ac:dyDescent="0.2">
      <c r="A264" s="203" t="s">
        <v>712</v>
      </c>
      <c r="B264" s="186">
        <v>126080</v>
      </c>
      <c r="C264" s="24">
        <v>500552084</v>
      </c>
      <c r="D264" s="37">
        <f t="shared" si="15"/>
        <v>100.09956600704484</v>
      </c>
      <c r="E264" s="24">
        <v>110966</v>
      </c>
      <c r="F264" s="204">
        <v>5920</v>
      </c>
      <c r="G264" s="24">
        <v>5000542</v>
      </c>
      <c r="H264" s="186">
        <v>3</v>
      </c>
      <c r="I264" s="24">
        <v>5002403</v>
      </c>
      <c r="J264" s="24">
        <v>4718380</v>
      </c>
      <c r="K264" s="24">
        <v>4718380</v>
      </c>
      <c r="L264" s="37">
        <v>51.86</v>
      </c>
      <c r="M264" s="37">
        <v>99.83</v>
      </c>
      <c r="N264" s="36">
        <v>7.0000000000000007E-2</v>
      </c>
      <c r="O264" s="24">
        <v>3</v>
      </c>
      <c r="P264" s="74" t="s">
        <v>452</v>
      </c>
    </row>
    <row r="265" spans="1:16" s="222" customFormat="1" x14ac:dyDescent="0.2">
      <c r="A265" s="198" t="s">
        <v>713</v>
      </c>
      <c r="B265" s="191">
        <v>126036</v>
      </c>
      <c r="C265" s="32">
        <v>500549400</v>
      </c>
      <c r="D265" s="35">
        <f t="shared" si="15"/>
        <v>100.09902926522764</v>
      </c>
      <c r="E265" s="32">
        <v>110966</v>
      </c>
      <c r="F265" s="199">
        <v>5934</v>
      </c>
      <c r="G265" s="32">
        <v>5000542</v>
      </c>
      <c r="H265" s="191">
        <v>3</v>
      </c>
      <c r="I265" s="32">
        <v>5010137</v>
      </c>
      <c r="J265" s="32">
        <v>4719803</v>
      </c>
      <c r="K265" s="32">
        <v>4719803</v>
      </c>
      <c r="L265" s="35">
        <v>51.86</v>
      </c>
      <c r="M265" s="35">
        <v>100</v>
      </c>
      <c r="N265" s="47">
        <v>7.0000000000000007E-2</v>
      </c>
      <c r="O265" s="32">
        <v>3</v>
      </c>
      <c r="P265" s="78" t="s">
        <v>394</v>
      </c>
    </row>
    <row r="266" spans="1:16" x14ac:dyDescent="0.2">
      <c r="A266" s="213" t="s">
        <v>714</v>
      </c>
      <c r="B266" s="214">
        <v>125962</v>
      </c>
      <c r="C266" s="91">
        <v>500554249</v>
      </c>
      <c r="D266" s="43">
        <f t="shared" si="15"/>
        <v>100.09999896011273</v>
      </c>
      <c r="E266" s="91">
        <v>110966</v>
      </c>
      <c r="F266" s="215">
        <v>5932</v>
      </c>
      <c r="G266" s="91">
        <v>5000542</v>
      </c>
      <c r="H266" s="214">
        <v>4</v>
      </c>
      <c r="I266" s="91">
        <v>5002172</v>
      </c>
      <c r="J266" s="91">
        <v>4629283</v>
      </c>
      <c r="K266" s="91">
        <v>4629283</v>
      </c>
      <c r="L266" s="43">
        <v>51.87</v>
      </c>
      <c r="M266" s="43">
        <v>100</v>
      </c>
      <c r="N266" s="42">
        <v>7.0000000000000007E-2</v>
      </c>
      <c r="O266" s="91">
        <v>4</v>
      </c>
      <c r="P266" s="94" t="s">
        <v>450</v>
      </c>
    </row>
    <row r="269" spans="1:16" ht="17" thickBot="1" x14ac:dyDescent="0.25">
      <c r="A269" s="274" t="s">
        <v>37</v>
      </c>
      <c r="B269" s="274"/>
      <c r="C269" s="274"/>
      <c r="D269" s="274"/>
      <c r="E269" s="274"/>
      <c r="F269" s="274"/>
      <c r="G269" s="274"/>
      <c r="H269" s="274"/>
      <c r="I269" s="274"/>
      <c r="J269" s="274"/>
      <c r="K269" s="274"/>
      <c r="L269" s="274"/>
      <c r="M269" s="274"/>
      <c r="N269" s="274"/>
      <c r="O269" s="274"/>
      <c r="P269" s="274"/>
    </row>
    <row r="270" spans="1:16" ht="17" thickBot="1" x14ac:dyDescent="0.25">
      <c r="A270" s="285" t="s">
        <v>50</v>
      </c>
      <c r="B270" s="286" t="s">
        <v>550</v>
      </c>
      <c r="C270" s="286"/>
      <c r="D270" s="286"/>
      <c r="E270" s="286"/>
      <c r="F270" s="286"/>
      <c r="G270" s="255" t="s">
        <v>1329</v>
      </c>
      <c r="H270" s="287" t="s">
        <v>551</v>
      </c>
      <c r="I270" s="287"/>
      <c r="J270" s="287"/>
      <c r="K270" s="287"/>
      <c r="L270" s="287"/>
      <c r="M270" s="287"/>
      <c r="N270" s="287"/>
      <c r="O270" s="274" t="s">
        <v>331</v>
      </c>
      <c r="P270" s="274"/>
    </row>
    <row r="271" spans="1:16" ht="17" thickBot="1" x14ac:dyDescent="0.25">
      <c r="A271" s="285"/>
      <c r="B271" s="183" t="s">
        <v>332</v>
      </c>
      <c r="C271" s="113" t="s">
        <v>333</v>
      </c>
      <c r="D271" s="257" t="s">
        <v>1331</v>
      </c>
      <c r="E271" s="184" t="s">
        <v>334</v>
      </c>
      <c r="F271" s="184" t="s">
        <v>1330</v>
      </c>
      <c r="G271" s="255" t="s">
        <v>1328</v>
      </c>
      <c r="H271" s="185" t="s">
        <v>41</v>
      </c>
      <c r="I271" s="112" t="s">
        <v>335</v>
      </c>
      <c r="J271" s="112" t="s">
        <v>336</v>
      </c>
      <c r="K271" s="184" t="s">
        <v>337</v>
      </c>
      <c r="L271" s="114" t="s">
        <v>338</v>
      </c>
      <c r="M271" s="184" t="s">
        <v>339</v>
      </c>
      <c r="N271" s="115" t="s">
        <v>340</v>
      </c>
      <c r="O271" s="112" t="s">
        <v>41</v>
      </c>
      <c r="P271" s="115" t="s">
        <v>54</v>
      </c>
    </row>
    <row r="272" spans="1:16" ht="17" thickBot="1" x14ac:dyDescent="0.25">
      <c r="A272" s="288" t="s">
        <v>55</v>
      </c>
      <c r="B272" s="288"/>
      <c r="C272" s="288"/>
      <c r="D272" s="288"/>
      <c r="E272" s="288"/>
      <c r="F272" s="288"/>
      <c r="G272" s="288"/>
      <c r="H272" s="288"/>
      <c r="I272" s="288"/>
      <c r="J272" s="288"/>
      <c r="K272" s="288"/>
      <c r="L272" s="288"/>
      <c r="M272" s="288"/>
      <c r="N272" s="288"/>
      <c r="O272" s="288"/>
      <c r="P272" s="288"/>
    </row>
    <row r="273" spans="1:16" s="222" customFormat="1" x14ac:dyDescent="0.2">
      <c r="A273" s="210" t="s">
        <v>715</v>
      </c>
      <c r="B273" s="211">
        <v>14326</v>
      </c>
      <c r="C273" s="81">
        <v>64366397</v>
      </c>
      <c r="D273" s="238">
        <f>C273/G273</f>
        <v>20.099349178057039</v>
      </c>
      <c r="E273" s="81">
        <v>50524</v>
      </c>
      <c r="F273" s="212">
        <v>6172</v>
      </c>
      <c r="G273" s="81">
        <v>3202412</v>
      </c>
      <c r="H273" s="211">
        <v>9</v>
      </c>
      <c r="I273" s="81">
        <v>3279455</v>
      </c>
      <c r="J273" s="81">
        <v>1774243</v>
      </c>
      <c r="K273" s="81">
        <v>1774243</v>
      </c>
      <c r="L273" s="238">
        <v>37.65</v>
      </c>
      <c r="M273" s="238">
        <v>99.53</v>
      </c>
      <c r="N273" s="217">
        <v>0</v>
      </c>
      <c r="O273" s="81">
        <v>9</v>
      </c>
      <c r="P273" s="84" t="s">
        <v>716</v>
      </c>
    </row>
    <row r="274" spans="1:16" x14ac:dyDescent="0.2">
      <c r="A274" s="203" t="s">
        <v>717</v>
      </c>
      <c r="B274" s="186">
        <v>14422</v>
      </c>
      <c r="C274" s="24">
        <v>64366553</v>
      </c>
      <c r="D274" s="37">
        <f t="shared" ref="D274:D287" si="16">C274/G274</f>
        <v>20.099397891339404</v>
      </c>
      <c r="E274" s="24">
        <v>72723</v>
      </c>
      <c r="F274" s="204">
        <v>6166</v>
      </c>
      <c r="G274" s="24">
        <v>3202412</v>
      </c>
      <c r="H274" s="186">
        <v>9</v>
      </c>
      <c r="I274" s="24">
        <v>3265887</v>
      </c>
      <c r="J274" s="24">
        <v>1782498</v>
      </c>
      <c r="K274" s="24">
        <v>1782498</v>
      </c>
      <c r="L274" s="37">
        <v>37.700000000000003</v>
      </c>
      <c r="M274" s="37">
        <v>99.63</v>
      </c>
      <c r="N274" s="36">
        <v>1.1200000000000001</v>
      </c>
      <c r="O274" s="24">
        <v>9</v>
      </c>
      <c r="P274" s="74" t="s">
        <v>533</v>
      </c>
    </row>
    <row r="275" spans="1:16" x14ac:dyDescent="0.2">
      <c r="A275" s="200" t="s">
        <v>718</v>
      </c>
      <c r="B275" s="192">
        <v>14360</v>
      </c>
      <c r="C275" s="165">
        <v>64367665</v>
      </c>
      <c r="D275" s="181">
        <f t="shared" si="16"/>
        <v>20.099745129608557</v>
      </c>
      <c r="E275" s="165">
        <v>66284</v>
      </c>
      <c r="F275" s="201">
        <v>6170</v>
      </c>
      <c r="G275" s="165">
        <v>3202412</v>
      </c>
      <c r="H275" s="192">
        <v>12</v>
      </c>
      <c r="I275" s="165">
        <v>3203655</v>
      </c>
      <c r="J275" s="165">
        <v>1678746</v>
      </c>
      <c r="K275" s="165">
        <v>1678746</v>
      </c>
      <c r="L275" s="181">
        <v>37.74</v>
      </c>
      <c r="M275" s="181">
        <v>98.91</v>
      </c>
      <c r="N275" s="218">
        <v>0</v>
      </c>
      <c r="O275" s="165">
        <v>12</v>
      </c>
      <c r="P275" s="202" t="s">
        <v>719</v>
      </c>
    </row>
    <row r="276" spans="1:16" x14ac:dyDescent="0.2">
      <c r="A276" s="203" t="s">
        <v>720</v>
      </c>
      <c r="B276" s="186">
        <v>21438</v>
      </c>
      <c r="C276" s="24">
        <v>96389558</v>
      </c>
      <c r="D276" s="37">
        <f t="shared" si="16"/>
        <v>30.099049716276358</v>
      </c>
      <c r="E276" s="24">
        <v>57625</v>
      </c>
      <c r="F276" s="204">
        <v>6168</v>
      </c>
      <c r="G276" s="24">
        <v>3202412</v>
      </c>
      <c r="H276" s="186">
        <v>7</v>
      </c>
      <c r="I276" s="24">
        <v>3206085</v>
      </c>
      <c r="J276" s="24">
        <v>1760620</v>
      </c>
      <c r="K276" s="24">
        <v>1760620</v>
      </c>
      <c r="L276" s="37">
        <v>37.74</v>
      </c>
      <c r="M276" s="37">
        <v>99.63</v>
      </c>
      <c r="N276" s="36">
        <v>0</v>
      </c>
      <c r="O276" s="24">
        <v>7</v>
      </c>
      <c r="P276" s="74" t="s">
        <v>564</v>
      </c>
    </row>
    <row r="277" spans="1:16" x14ac:dyDescent="0.2">
      <c r="A277" s="203" t="s">
        <v>721</v>
      </c>
      <c r="B277" s="186">
        <v>21626</v>
      </c>
      <c r="C277" s="24">
        <v>96391948</v>
      </c>
      <c r="D277" s="37">
        <f t="shared" si="16"/>
        <v>30.099796028743334</v>
      </c>
      <c r="E277" s="24">
        <v>72723</v>
      </c>
      <c r="F277" s="204">
        <v>6165</v>
      </c>
      <c r="G277" s="24">
        <v>3202412</v>
      </c>
      <c r="H277" s="186">
        <v>10</v>
      </c>
      <c r="I277" s="24">
        <v>3266283</v>
      </c>
      <c r="J277" s="24">
        <v>1122588</v>
      </c>
      <c r="K277" s="24">
        <v>975825</v>
      </c>
      <c r="L277" s="37">
        <v>37.69</v>
      </c>
      <c r="M277" s="37">
        <v>99.81</v>
      </c>
      <c r="N277" s="36">
        <v>0</v>
      </c>
      <c r="O277" s="24">
        <v>10</v>
      </c>
      <c r="P277" s="74" t="s">
        <v>722</v>
      </c>
    </row>
    <row r="278" spans="1:16" s="222" customFormat="1" x14ac:dyDescent="0.2">
      <c r="A278" s="205" t="s">
        <v>723</v>
      </c>
      <c r="B278" s="188">
        <v>21400</v>
      </c>
      <c r="C278" s="189">
        <v>96390963</v>
      </c>
      <c r="D278" s="190">
        <f t="shared" si="16"/>
        <v>30.099488448082258</v>
      </c>
      <c r="E278" s="189">
        <v>66284</v>
      </c>
      <c r="F278" s="206">
        <v>6171</v>
      </c>
      <c r="G278" s="189">
        <v>3202412</v>
      </c>
      <c r="H278" s="188">
        <v>7</v>
      </c>
      <c r="I278" s="189">
        <v>3202702</v>
      </c>
      <c r="J278" s="189">
        <v>2894454</v>
      </c>
      <c r="K278" s="189">
        <v>2894454</v>
      </c>
      <c r="L278" s="190">
        <v>37.74</v>
      </c>
      <c r="M278" s="190">
        <v>99.16</v>
      </c>
      <c r="N278" s="219">
        <v>0</v>
      </c>
      <c r="O278" s="189">
        <v>7</v>
      </c>
      <c r="P278" s="207" t="s">
        <v>564</v>
      </c>
    </row>
    <row r="279" spans="1:16" x14ac:dyDescent="0.2">
      <c r="A279" s="203" t="s">
        <v>724</v>
      </c>
      <c r="B279" s="186">
        <v>35750</v>
      </c>
      <c r="C279" s="24">
        <v>160438229</v>
      </c>
      <c r="D279" s="37">
        <f t="shared" si="16"/>
        <v>50.09918430233212</v>
      </c>
      <c r="E279" s="24">
        <v>57625</v>
      </c>
      <c r="F279" s="204">
        <v>6167</v>
      </c>
      <c r="G279" s="24">
        <v>3202412</v>
      </c>
      <c r="H279" s="186">
        <v>9</v>
      </c>
      <c r="I279" s="24">
        <v>3207269</v>
      </c>
      <c r="J279" s="24">
        <v>1105254</v>
      </c>
      <c r="K279" s="24">
        <v>986977</v>
      </c>
      <c r="L279" s="37">
        <v>37.74</v>
      </c>
      <c r="M279" s="37">
        <v>99.63</v>
      </c>
      <c r="N279" s="36">
        <v>0</v>
      </c>
      <c r="O279" s="24">
        <v>9</v>
      </c>
      <c r="P279" s="74" t="s">
        <v>725</v>
      </c>
    </row>
    <row r="280" spans="1:16" x14ac:dyDescent="0.2">
      <c r="A280" s="203" t="s">
        <v>726</v>
      </c>
      <c r="B280" s="186">
        <v>35750</v>
      </c>
      <c r="C280" s="24">
        <v>160437638</v>
      </c>
      <c r="D280" s="37">
        <f t="shared" si="16"/>
        <v>50.098999753935473</v>
      </c>
      <c r="E280" s="24">
        <v>72723</v>
      </c>
      <c r="F280" s="204">
        <v>6172</v>
      </c>
      <c r="G280" s="24">
        <v>3202412</v>
      </c>
      <c r="H280" s="186">
        <v>10</v>
      </c>
      <c r="I280" s="24">
        <v>3289955</v>
      </c>
      <c r="J280" s="24">
        <v>1134588</v>
      </c>
      <c r="K280" s="24">
        <v>980544</v>
      </c>
      <c r="L280" s="37">
        <v>37.67</v>
      </c>
      <c r="M280" s="37">
        <v>99.31</v>
      </c>
      <c r="N280" s="36">
        <v>0</v>
      </c>
      <c r="O280" s="24">
        <v>10</v>
      </c>
      <c r="P280" s="74" t="s">
        <v>727</v>
      </c>
    </row>
    <row r="281" spans="1:16" s="222" customFormat="1" x14ac:dyDescent="0.2">
      <c r="A281" s="205" t="s">
        <v>728</v>
      </c>
      <c r="B281" s="188">
        <v>35545</v>
      </c>
      <c r="C281" s="189">
        <v>160434077</v>
      </c>
      <c r="D281" s="190">
        <f t="shared" si="16"/>
        <v>50.097887779586138</v>
      </c>
      <c r="E281" s="189">
        <v>72723</v>
      </c>
      <c r="F281" s="206">
        <v>6174</v>
      </c>
      <c r="G281" s="189">
        <v>3202412</v>
      </c>
      <c r="H281" s="188">
        <v>8</v>
      </c>
      <c r="I281" s="189">
        <v>3211850</v>
      </c>
      <c r="J281" s="189">
        <v>1601658</v>
      </c>
      <c r="K281" s="189">
        <v>1291926</v>
      </c>
      <c r="L281" s="190">
        <v>37.76</v>
      </c>
      <c r="M281" s="190">
        <v>99.36</v>
      </c>
      <c r="N281" s="219">
        <v>0</v>
      </c>
      <c r="O281" s="189">
        <v>8</v>
      </c>
      <c r="P281" s="207" t="s">
        <v>729</v>
      </c>
    </row>
    <row r="282" spans="1:16" s="222" customFormat="1" x14ac:dyDescent="0.2">
      <c r="A282" s="198" t="s">
        <v>730</v>
      </c>
      <c r="B282" s="191">
        <v>57201</v>
      </c>
      <c r="C282" s="32">
        <v>256504274</v>
      </c>
      <c r="D282" s="35">
        <f t="shared" si="16"/>
        <v>80.097212351190294</v>
      </c>
      <c r="E282" s="32">
        <v>73518</v>
      </c>
      <c r="F282" s="199">
        <v>6169</v>
      </c>
      <c r="G282" s="32">
        <v>3202412</v>
      </c>
      <c r="H282" s="191">
        <v>10</v>
      </c>
      <c r="I282" s="32">
        <v>3278267</v>
      </c>
      <c r="J282" s="32">
        <v>1132246</v>
      </c>
      <c r="K282" s="32">
        <v>964736</v>
      </c>
      <c r="L282" s="35">
        <v>37.659999999999997</v>
      </c>
      <c r="M282" s="35">
        <v>99.63</v>
      </c>
      <c r="N282" s="47">
        <v>0</v>
      </c>
      <c r="O282" s="32">
        <v>10</v>
      </c>
      <c r="P282" s="78" t="s">
        <v>731</v>
      </c>
    </row>
    <row r="283" spans="1:16" x14ac:dyDescent="0.2">
      <c r="A283" s="203" t="s">
        <v>732</v>
      </c>
      <c r="B283" s="186">
        <v>56917</v>
      </c>
      <c r="C283" s="24">
        <v>256512602</v>
      </c>
      <c r="D283" s="37">
        <f t="shared" si="16"/>
        <v>80.09981289103338</v>
      </c>
      <c r="E283" s="24">
        <v>72723</v>
      </c>
      <c r="F283" s="204">
        <v>6177</v>
      </c>
      <c r="G283" s="24">
        <v>3202412</v>
      </c>
      <c r="H283" s="186">
        <v>13</v>
      </c>
      <c r="I283" s="24">
        <v>3272651</v>
      </c>
      <c r="J283" s="24">
        <v>1121074</v>
      </c>
      <c r="K283" s="24">
        <v>975730</v>
      </c>
      <c r="L283" s="37">
        <v>37.67</v>
      </c>
      <c r="M283" s="37">
        <v>99.44</v>
      </c>
      <c r="N283" s="36">
        <v>0</v>
      </c>
      <c r="O283" s="24">
        <v>13</v>
      </c>
      <c r="P283" s="74" t="s">
        <v>733</v>
      </c>
    </row>
    <row r="284" spans="1:16" x14ac:dyDescent="0.2">
      <c r="A284" s="200" t="s">
        <v>734</v>
      </c>
      <c r="B284" s="192">
        <v>56744</v>
      </c>
      <c r="C284" s="165">
        <v>256508879</v>
      </c>
      <c r="D284" s="181">
        <f t="shared" si="16"/>
        <v>80.098650329813907</v>
      </c>
      <c r="E284" s="165">
        <v>72723</v>
      </c>
      <c r="F284" s="201">
        <v>6179</v>
      </c>
      <c r="G284" s="165">
        <v>3202412</v>
      </c>
      <c r="H284" s="192">
        <v>10</v>
      </c>
      <c r="I284" s="165">
        <v>3208179</v>
      </c>
      <c r="J284" s="165">
        <v>1112454</v>
      </c>
      <c r="K284" s="165">
        <v>994180</v>
      </c>
      <c r="L284" s="181">
        <v>37.74</v>
      </c>
      <c r="M284" s="181">
        <v>99.36</v>
      </c>
      <c r="N284" s="218">
        <v>0</v>
      </c>
      <c r="O284" s="165">
        <v>10</v>
      </c>
      <c r="P284" s="202" t="s">
        <v>735</v>
      </c>
    </row>
    <row r="285" spans="1:16" x14ac:dyDescent="0.2">
      <c r="A285" s="203" t="s">
        <v>736</v>
      </c>
      <c r="B285" s="186">
        <v>71431</v>
      </c>
      <c r="C285" s="24">
        <v>320554151</v>
      </c>
      <c r="D285" s="37">
        <f t="shared" si="16"/>
        <v>100.09772352839047</v>
      </c>
      <c r="E285" s="24">
        <v>73518</v>
      </c>
      <c r="F285" s="204">
        <v>6170</v>
      </c>
      <c r="G285" s="24">
        <v>3202412</v>
      </c>
      <c r="H285" s="186">
        <v>12</v>
      </c>
      <c r="I285" s="24">
        <v>3285986</v>
      </c>
      <c r="J285" s="24">
        <v>1132762</v>
      </c>
      <c r="K285" s="24">
        <v>964924</v>
      </c>
      <c r="L285" s="37">
        <v>37.65</v>
      </c>
      <c r="M285" s="37">
        <v>99.63</v>
      </c>
      <c r="N285" s="36">
        <v>0</v>
      </c>
      <c r="O285" s="24">
        <v>12</v>
      </c>
      <c r="P285" s="74" t="s">
        <v>737</v>
      </c>
    </row>
    <row r="286" spans="1:16" s="222" customFormat="1" x14ac:dyDescent="0.2">
      <c r="A286" s="198" t="s">
        <v>738</v>
      </c>
      <c r="B286" s="191">
        <v>71215</v>
      </c>
      <c r="C286" s="32">
        <v>320559976</v>
      </c>
      <c r="D286" s="35">
        <f t="shared" si="16"/>
        <v>100.09954246986334</v>
      </c>
      <c r="E286" s="32">
        <v>72723</v>
      </c>
      <c r="F286" s="199">
        <v>6177</v>
      </c>
      <c r="G286" s="32">
        <v>3202412</v>
      </c>
      <c r="H286" s="191">
        <v>11</v>
      </c>
      <c r="I286" s="32">
        <v>3281316</v>
      </c>
      <c r="J286" s="32">
        <v>1126571</v>
      </c>
      <c r="K286" s="32">
        <v>981177</v>
      </c>
      <c r="L286" s="35">
        <v>37.659999999999997</v>
      </c>
      <c r="M286" s="35">
        <v>99.44</v>
      </c>
      <c r="N286" s="47">
        <v>0</v>
      </c>
      <c r="O286" s="32">
        <v>11</v>
      </c>
      <c r="P286" s="78" t="s">
        <v>739</v>
      </c>
    </row>
    <row r="287" spans="1:16" ht="17" thickBot="1" x14ac:dyDescent="0.25">
      <c r="A287" s="213" t="s">
        <v>740</v>
      </c>
      <c r="B287" s="214">
        <v>71273</v>
      </c>
      <c r="C287" s="91">
        <v>320561088</v>
      </c>
      <c r="D287" s="43">
        <f t="shared" si="16"/>
        <v>100.09988970813249</v>
      </c>
      <c r="E287" s="91">
        <v>72723</v>
      </c>
      <c r="F287" s="215">
        <v>6173</v>
      </c>
      <c r="G287" s="91">
        <v>3202412</v>
      </c>
      <c r="H287" s="214">
        <v>13</v>
      </c>
      <c r="I287" s="91">
        <v>3207389</v>
      </c>
      <c r="J287" s="91">
        <v>953293</v>
      </c>
      <c r="K287" s="91">
        <v>571775</v>
      </c>
      <c r="L287" s="43">
        <v>37.74</v>
      </c>
      <c r="M287" s="43">
        <v>99.36</v>
      </c>
      <c r="N287" s="42">
        <v>0</v>
      </c>
      <c r="O287" s="91">
        <v>13</v>
      </c>
      <c r="P287" s="94" t="s">
        <v>741</v>
      </c>
    </row>
    <row r="288" spans="1:16" ht="17" thickBot="1" x14ac:dyDescent="0.25">
      <c r="A288" s="282" t="s">
        <v>86</v>
      </c>
      <c r="B288" s="283"/>
      <c r="C288" s="283"/>
      <c r="D288" s="283"/>
      <c r="E288" s="283"/>
      <c r="F288" s="283"/>
      <c r="G288" s="283"/>
      <c r="H288" s="283"/>
      <c r="I288" s="283"/>
      <c r="J288" s="283"/>
      <c r="K288" s="283"/>
      <c r="L288" s="283"/>
      <c r="M288" s="283"/>
      <c r="N288" s="283"/>
      <c r="O288" s="283"/>
      <c r="P288" s="284"/>
    </row>
    <row r="289" spans="1:16" x14ac:dyDescent="0.2">
      <c r="A289" s="194" t="s">
        <v>742</v>
      </c>
      <c r="B289" s="195">
        <v>12207</v>
      </c>
      <c r="C289" s="66">
        <v>42517997</v>
      </c>
      <c r="D289" s="197">
        <f>C289/G289</f>
        <v>20.098168484662843</v>
      </c>
      <c r="E289" s="66">
        <v>50566</v>
      </c>
      <c r="F289" s="196">
        <v>5095</v>
      </c>
      <c r="G289" s="66">
        <v>2115516</v>
      </c>
      <c r="H289" s="195">
        <v>1</v>
      </c>
      <c r="I289" s="66">
        <v>2115385</v>
      </c>
      <c r="J289" s="66">
        <v>2115385</v>
      </c>
      <c r="K289" s="66">
        <v>2115385</v>
      </c>
      <c r="L289" s="197">
        <v>35.47</v>
      </c>
      <c r="M289" s="197">
        <v>100</v>
      </c>
      <c r="N289" s="245">
        <v>0.18</v>
      </c>
      <c r="O289" s="66">
        <v>1</v>
      </c>
      <c r="P289" s="69" t="s">
        <v>89</v>
      </c>
    </row>
    <row r="290" spans="1:16" s="222" customFormat="1" x14ac:dyDescent="0.2">
      <c r="A290" s="198" t="s">
        <v>743</v>
      </c>
      <c r="B290" s="191">
        <v>12387</v>
      </c>
      <c r="C290" s="32">
        <v>42521419</v>
      </c>
      <c r="D290" s="35">
        <f t="shared" ref="D290:D303" si="17">C290/G290</f>
        <v>20.099786056924174</v>
      </c>
      <c r="E290" s="32">
        <v>48125</v>
      </c>
      <c r="F290" s="199">
        <v>5022</v>
      </c>
      <c r="G290" s="32">
        <v>2115516</v>
      </c>
      <c r="H290" s="191">
        <v>1</v>
      </c>
      <c r="I290" s="32">
        <v>2115395</v>
      </c>
      <c r="J290" s="32">
        <v>2115395</v>
      </c>
      <c r="K290" s="32">
        <v>2115395</v>
      </c>
      <c r="L290" s="35">
        <v>35.47</v>
      </c>
      <c r="M290" s="35">
        <v>99.65</v>
      </c>
      <c r="N290" s="47">
        <v>0.18</v>
      </c>
      <c r="O290" s="32">
        <v>1</v>
      </c>
      <c r="P290" s="78" t="s">
        <v>89</v>
      </c>
    </row>
    <row r="291" spans="1:16" x14ac:dyDescent="0.2">
      <c r="A291" s="200" t="s">
        <v>744</v>
      </c>
      <c r="B291" s="192">
        <v>12414</v>
      </c>
      <c r="C291" s="165">
        <v>42512978</v>
      </c>
      <c r="D291" s="181">
        <f t="shared" si="17"/>
        <v>20.095796013833031</v>
      </c>
      <c r="E291" s="165">
        <v>63692</v>
      </c>
      <c r="F291" s="201">
        <v>4918</v>
      </c>
      <c r="G291" s="165">
        <v>2115516</v>
      </c>
      <c r="H291" s="192">
        <v>3</v>
      </c>
      <c r="I291" s="165">
        <v>2105829</v>
      </c>
      <c r="J291" s="165">
        <v>1263627</v>
      </c>
      <c r="K291" s="165">
        <v>1263627</v>
      </c>
      <c r="L291" s="181">
        <v>35.450000000000003</v>
      </c>
      <c r="M291" s="181">
        <v>99.29</v>
      </c>
      <c r="N291" s="218">
        <v>0.18</v>
      </c>
      <c r="O291" s="165">
        <v>3</v>
      </c>
      <c r="P291" s="202" t="s">
        <v>89</v>
      </c>
    </row>
    <row r="292" spans="1:16" s="222" customFormat="1" x14ac:dyDescent="0.2">
      <c r="A292" s="198" t="s">
        <v>745</v>
      </c>
      <c r="B292" s="191">
        <v>18477</v>
      </c>
      <c r="C292" s="32">
        <v>63673034</v>
      </c>
      <c r="D292" s="35">
        <f t="shared" si="17"/>
        <v>30.098110342819435</v>
      </c>
      <c r="E292" s="32">
        <v>50566</v>
      </c>
      <c r="F292" s="199">
        <v>4972</v>
      </c>
      <c r="G292" s="32">
        <v>2115516</v>
      </c>
      <c r="H292" s="191">
        <v>1</v>
      </c>
      <c r="I292" s="32">
        <v>2115420</v>
      </c>
      <c r="J292" s="32">
        <v>2115420</v>
      </c>
      <c r="K292" s="32">
        <v>2115420</v>
      </c>
      <c r="L292" s="35">
        <v>35.47</v>
      </c>
      <c r="M292" s="35">
        <v>99.65</v>
      </c>
      <c r="N292" s="47">
        <v>0.18</v>
      </c>
      <c r="O292" s="32">
        <v>1</v>
      </c>
      <c r="P292" s="78" t="s">
        <v>89</v>
      </c>
    </row>
    <row r="293" spans="1:16" x14ac:dyDescent="0.2">
      <c r="A293" s="203" t="s">
        <v>746</v>
      </c>
      <c r="B293" s="186">
        <v>18660</v>
      </c>
      <c r="C293" s="24">
        <v>63675852</v>
      </c>
      <c r="D293" s="37">
        <f t="shared" si="17"/>
        <v>30.099442405540774</v>
      </c>
      <c r="E293" s="24">
        <v>52617</v>
      </c>
      <c r="F293" s="204">
        <v>4908</v>
      </c>
      <c r="G293" s="24">
        <v>2115516</v>
      </c>
      <c r="H293" s="186">
        <v>1</v>
      </c>
      <c r="I293" s="24">
        <v>2115405</v>
      </c>
      <c r="J293" s="24">
        <v>2115405</v>
      </c>
      <c r="K293" s="24">
        <v>2115405</v>
      </c>
      <c r="L293" s="37">
        <v>35.47</v>
      </c>
      <c r="M293" s="37">
        <v>99.29</v>
      </c>
      <c r="N293" s="36">
        <v>0.18</v>
      </c>
      <c r="O293" s="24">
        <v>1</v>
      </c>
      <c r="P293" s="74" t="s">
        <v>89</v>
      </c>
    </row>
    <row r="294" spans="1:16" x14ac:dyDescent="0.2">
      <c r="A294" s="200" t="s">
        <v>747</v>
      </c>
      <c r="B294" s="192">
        <v>18526</v>
      </c>
      <c r="C294" s="165">
        <v>63674785</v>
      </c>
      <c r="D294" s="181">
        <f t="shared" si="17"/>
        <v>30.098938036866656</v>
      </c>
      <c r="E294" s="165">
        <v>63692</v>
      </c>
      <c r="F294" s="201">
        <v>4982</v>
      </c>
      <c r="G294" s="165">
        <v>2115516</v>
      </c>
      <c r="H294" s="192">
        <v>1</v>
      </c>
      <c r="I294" s="165">
        <v>2115420</v>
      </c>
      <c r="J294" s="165">
        <v>2115420</v>
      </c>
      <c r="K294" s="165">
        <v>2115420</v>
      </c>
      <c r="L294" s="181">
        <v>35.47</v>
      </c>
      <c r="M294" s="181">
        <v>99.29</v>
      </c>
      <c r="N294" s="218">
        <v>0.18</v>
      </c>
      <c r="O294" s="165">
        <v>1</v>
      </c>
      <c r="P294" s="202" t="s">
        <v>89</v>
      </c>
    </row>
    <row r="295" spans="1:16" s="222" customFormat="1" x14ac:dyDescent="0.2">
      <c r="A295" s="198" t="s">
        <v>748</v>
      </c>
      <c r="B295" s="191">
        <v>30617</v>
      </c>
      <c r="C295" s="32">
        <v>105982895</v>
      </c>
      <c r="D295" s="35">
        <f t="shared" si="17"/>
        <v>50.097893374476961</v>
      </c>
      <c r="E295" s="32">
        <v>74351</v>
      </c>
      <c r="F295" s="199">
        <v>5029</v>
      </c>
      <c r="G295" s="32">
        <v>2115516</v>
      </c>
      <c r="H295" s="191">
        <v>1</v>
      </c>
      <c r="I295" s="32">
        <v>2115420</v>
      </c>
      <c r="J295" s="32">
        <v>2115420</v>
      </c>
      <c r="K295" s="32">
        <v>2115420</v>
      </c>
      <c r="L295" s="35">
        <v>35.47</v>
      </c>
      <c r="M295" s="35">
        <v>99.65</v>
      </c>
      <c r="N295" s="47">
        <v>0.18</v>
      </c>
      <c r="O295" s="32">
        <v>1</v>
      </c>
      <c r="P295" s="78" t="s">
        <v>89</v>
      </c>
    </row>
    <row r="296" spans="1:16" x14ac:dyDescent="0.2">
      <c r="A296" s="203" t="s">
        <v>749</v>
      </c>
      <c r="B296" s="186">
        <v>30802</v>
      </c>
      <c r="C296" s="24">
        <v>105986472</v>
      </c>
      <c r="D296" s="37">
        <f t="shared" si="17"/>
        <v>50.099584214914941</v>
      </c>
      <c r="E296" s="24">
        <v>52617</v>
      </c>
      <c r="F296" s="204">
        <v>5025</v>
      </c>
      <c r="G296" s="24">
        <v>2115516</v>
      </c>
      <c r="H296" s="186">
        <v>1</v>
      </c>
      <c r="I296" s="24">
        <v>2115430</v>
      </c>
      <c r="J296" s="24">
        <v>2115430</v>
      </c>
      <c r="K296" s="24">
        <v>2115430</v>
      </c>
      <c r="L296" s="37">
        <v>35.47</v>
      </c>
      <c r="M296" s="37">
        <v>99.65</v>
      </c>
      <c r="N296" s="36">
        <v>0.18</v>
      </c>
      <c r="O296" s="24">
        <v>1</v>
      </c>
      <c r="P296" s="74" t="s">
        <v>396</v>
      </c>
    </row>
    <row r="297" spans="1:16" x14ac:dyDescent="0.2">
      <c r="A297" s="200" t="s">
        <v>750</v>
      </c>
      <c r="B297" s="192">
        <v>30845</v>
      </c>
      <c r="C297" s="165">
        <v>105983918</v>
      </c>
      <c r="D297" s="181">
        <f t="shared" si="17"/>
        <v>50.098376944442869</v>
      </c>
      <c r="E297" s="165">
        <v>68176</v>
      </c>
      <c r="F297" s="201">
        <v>4974</v>
      </c>
      <c r="G297" s="165">
        <v>2115516</v>
      </c>
      <c r="H297" s="192">
        <v>1</v>
      </c>
      <c r="I297" s="165">
        <v>2115443</v>
      </c>
      <c r="J297" s="165">
        <v>2115443</v>
      </c>
      <c r="K297" s="165">
        <v>2115443</v>
      </c>
      <c r="L297" s="181">
        <v>35.47</v>
      </c>
      <c r="M297" s="181">
        <v>99.29</v>
      </c>
      <c r="N297" s="218">
        <v>0.18</v>
      </c>
      <c r="O297" s="165">
        <v>1</v>
      </c>
      <c r="P297" s="202" t="s">
        <v>89</v>
      </c>
    </row>
    <row r="298" spans="1:16" s="222" customFormat="1" x14ac:dyDescent="0.2">
      <c r="A298" s="198" t="s">
        <v>751</v>
      </c>
      <c r="B298" s="191">
        <v>49123</v>
      </c>
      <c r="C298" s="32">
        <v>169452346</v>
      </c>
      <c r="D298" s="35">
        <f t="shared" si="17"/>
        <v>80.099770457893015</v>
      </c>
      <c r="E298" s="32">
        <v>87187</v>
      </c>
      <c r="F298" s="199">
        <v>4991</v>
      </c>
      <c r="G298" s="32">
        <v>2115516</v>
      </c>
      <c r="H298" s="191">
        <v>1</v>
      </c>
      <c r="I298" s="32">
        <v>2115459</v>
      </c>
      <c r="J298" s="32">
        <v>2115459</v>
      </c>
      <c r="K298" s="32">
        <v>2115459</v>
      </c>
      <c r="L298" s="35">
        <v>35.47</v>
      </c>
      <c r="M298" s="35">
        <v>99.65</v>
      </c>
      <c r="N298" s="47">
        <v>0.18</v>
      </c>
      <c r="O298" s="32">
        <v>1</v>
      </c>
      <c r="P298" s="78" t="s">
        <v>89</v>
      </c>
    </row>
    <row r="299" spans="1:16" x14ac:dyDescent="0.2">
      <c r="A299" s="203" t="s">
        <v>752</v>
      </c>
      <c r="B299" s="186">
        <v>49204</v>
      </c>
      <c r="C299" s="24">
        <v>169449734</v>
      </c>
      <c r="D299" s="37">
        <f t="shared" si="17"/>
        <v>80.098535770941936</v>
      </c>
      <c r="E299" s="24">
        <v>52617</v>
      </c>
      <c r="F299" s="204">
        <v>5035</v>
      </c>
      <c r="G299" s="24">
        <v>2115516</v>
      </c>
      <c r="H299" s="186">
        <v>2</v>
      </c>
      <c r="I299" s="24">
        <v>2117897</v>
      </c>
      <c r="J299" s="24">
        <v>2115450</v>
      </c>
      <c r="K299" s="24">
        <v>2115450</v>
      </c>
      <c r="L299" s="37">
        <v>35.47</v>
      </c>
      <c r="M299" s="37">
        <v>99.65</v>
      </c>
      <c r="N299" s="36">
        <v>0.18</v>
      </c>
      <c r="O299" s="24">
        <v>2</v>
      </c>
      <c r="P299" s="74" t="s">
        <v>398</v>
      </c>
    </row>
    <row r="300" spans="1:16" x14ac:dyDescent="0.2">
      <c r="A300" s="200" t="s">
        <v>753</v>
      </c>
      <c r="B300" s="192">
        <v>49040</v>
      </c>
      <c r="C300" s="165">
        <v>169450210</v>
      </c>
      <c r="D300" s="181">
        <f t="shared" si="17"/>
        <v>80.098760775148946</v>
      </c>
      <c r="E300" s="165">
        <v>74351</v>
      </c>
      <c r="F300" s="201">
        <v>5030</v>
      </c>
      <c r="G300" s="165">
        <v>2115516</v>
      </c>
      <c r="H300" s="192">
        <v>1</v>
      </c>
      <c r="I300" s="165">
        <v>2115431</v>
      </c>
      <c r="J300" s="165">
        <v>2115431</v>
      </c>
      <c r="K300" s="165">
        <v>2115431</v>
      </c>
      <c r="L300" s="181">
        <v>35.47</v>
      </c>
      <c r="M300" s="181">
        <v>99.65</v>
      </c>
      <c r="N300" s="218">
        <v>0.18</v>
      </c>
      <c r="O300" s="165">
        <v>1</v>
      </c>
      <c r="P300" s="202" t="s">
        <v>89</v>
      </c>
    </row>
    <row r="301" spans="1:16" s="222" customFormat="1" x14ac:dyDescent="0.2">
      <c r="A301" s="198" t="s">
        <v>754</v>
      </c>
      <c r="B301" s="191">
        <v>61304</v>
      </c>
      <c r="C301" s="32">
        <v>211761814</v>
      </c>
      <c r="D301" s="35">
        <f t="shared" si="17"/>
        <v>100.09936771927038</v>
      </c>
      <c r="E301" s="32">
        <v>87187</v>
      </c>
      <c r="F301" s="199">
        <v>5006</v>
      </c>
      <c r="G301" s="32">
        <v>2115516</v>
      </c>
      <c r="H301" s="191">
        <v>1</v>
      </c>
      <c r="I301" s="32">
        <v>2115459</v>
      </c>
      <c r="J301" s="32">
        <v>2115459</v>
      </c>
      <c r="K301" s="32">
        <v>2115459</v>
      </c>
      <c r="L301" s="35">
        <v>35.47</v>
      </c>
      <c r="M301" s="35">
        <v>100</v>
      </c>
      <c r="N301" s="47">
        <v>0.18</v>
      </c>
      <c r="O301" s="32">
        <v>1</v>
      </c>
      <c r="P301" s="78" t="s">
        <v>89</v>
      </c>
    </row>
    <row r="302" spans="1:16" x14ac:dyDescent="0.2">
      <c r="A302" s="203" t="s">
        <v>755</v>
      </c>
      <c r="B302" s="186">
        <v>61538</v>
      </c>
      <c r="C302" s="24">
        <v>211763120</v>
      </c>
      <c r="D302" s="37">
        <f t="shared" si="17"/>
        <v>100.09998506274592</v>
      </c>
      <c r="E302" s="24">
        <v>52617</v>
      </c>
      <c r="F302" s="204">
        <v>5018</v>
      </c>
      <c r="G302" s="24">
        <v>2115516</v>
      </c>
      <c r="H302" s="186">
        <v>3</v>
      </c>
      <c r="I302" s="24">
        <v>2118962</v>
      </c>
      <c r="J302" s="24">
        <v>2115453</v>
      </c>
      <c r="K302" s="24">
        <v>2115453</v>
      </c>
      <c r="L302" s="37">
        <v>35.479999999999997</v>
      </c>
      <c r="M302" s="37">
        <v>99.47</v>
      </c>
      <c r="N302" s="36">
        <v>0.18</v>
      </c>
      <c r="O302" s="24">
        <v>2</v>
      </c>
      <c r="P302" s="74" t="s">
        <v>89</v>
      </c>
    </row>
    <row r="303" spans="1:16" ht="17" thickBot="1" x14ac:dyDescent="0.25">
      <c r="A303" s="213" t="s">
        <v>756</v>
      </c>
      <c r="B303" s="214">
        <v>61346</v>
      </c>
      <c r="C303" s="91">
        <v>211763133</v>
      </c>
      <c r="D303" s="43">
        <f t="shared" si="17"/>
        <v>100.0999912078188</v>
      </c>
      <c r="E303" s="91">
        <v>74351</v>
      </c>
      <c r="F303" s="215">
        <v>5018</v>
      </c>
      <c r="G303" s="91">
        <v>2115516</v>
      </c>
      <c r="H303" s="214">
        <v>1</v>
      </c>
      <c r="I303" s="91">
        <v>2115440</v>
      </c>
      <c r="J303" s="91">
        <v>2115440</v>
      </c>
      <c r="K303" s="91">
        <v>2115440</v>
      </c>
      <c r="L303" s="43">
        <v>35.47</v>
      </c>
      <c r="M303" s="43">
        <v>100</v>
      </c>
      <c r="N303" s="42">
        <v>0.18</v>
      </c>
      <c r="O303" s="91">
        <v>1</v>
      </c>
      <c r="P303" s="94" t="s">
        <v>452</v>
      </c>
    </row>
    <row r="304" spans="1:16" ht="17" thickBot="1" x14ac:dyDescent="0.25">
      <c r="A304" s="282" t="s">
        <v>93</v>
      </c>
      <c r="B304" s="283"/>
      <c r="C304" s="283"/>
      <c r="D304" s="283"/>
      <c r="E304" s="283"/>
      <c r="F304" s="283"/>
      <c r="G304" s="283"/>
      <c r="H304" s="283"/>
      <c r="I304" s="283"/>
      <c r="J304" s="283"/>
      <c r="K304" s="283"/>
      <c r="L304" s="283"/>
      <c r="M304" s="283"/>
      <c r="N304" s="283"/>
      <c r="O304" s="283"/>
      <c r="P304" s="284"/>
    </row>
    <row r="305" spans="1:16" s="222" customFormat="1" x14ac:dyDescent="0.2">
      <c r="A305" s="210" t="s">
        <v>757</v>
      </c>
      <c r="B305" s="211">
        <v>10580</v>
      </c>
      <c r="C305" s="81">
        <v>41664113</v>
      </c>
      <c r="D305" s="238">
        <f>C305/G305</f>
        <v>20.095186120159859</v>
      </c>
      <c r="E305" s="81">
        <v>48998</v>
      </c>
      <c r="F305" s="212">
        <v>5890</v>
      </c>
      <c r="G305" s="81">
        <v>2073338</v>
      </c>
      <c r="H305" s="211">
        <v>1</v>
      </c>
      <c r="I305" s="81">
        <v>2073285</v>
      </c>
      <c r="J305" s="81">
        <v>2073285</v>
      </c>
      <c r="K305" s="81">
        <v>2073285</v>
      </c>
      <c r="L305" s="238">
        <v>41.25</v>
      </c>
      <c r="M305" s="238">
        <v>99.95</v>
      </c>
      <c r="N305" s="217">
        <v>0</v>
      </c>
      <c r="O305" s="81">
        <v>1</v>
      </c>
      <c r="P305" s="84" t="s">
        <v>89</v>
      </c>
    </row>
    <row r="306" spans="1:16" x14ac:dyDescent="0.2">
      <c r="A306" s="203" t="s">
        <v>758</v>
      </c>
      <c r="B306" s="186">
        <v>10520</v>
      </c>
      <c r="C306" s="24">
        <v>41673587</v>
      </c>
      <c r="D306" s="37">
        <f t="shared" ref="D306:D319" si="18">C306/G306</f>
        <v>20.099755563251144</v>
      </c>
      <c r="E306" s="24">
        <v>47989</v>
      </c>
      <c r="F306" s="204">
        <v>5959</v>
      </c>
      <c r="G306" s="24">
        <v>2073338</v>
      </c>
      <c r="H306" s="186">
        <v>1</v>
      </c>
      <c r="I306" s="24">
        <v>2073025</v>
      </c>
      <c r="J306" s="24">
        <v>2073025</v>
      </c>
      <c r="K306" s="24">
        <v>2073025</v>
      </c>
      <c r="L306" s="37">
        <v>41.25</v>
      </c>
      <c r="M306" s="37">
        <v>99.81</v>
      </c>
      <c r="N306" s="36">
        <v>0</v>
      </c>
      <c r="O306" s="24">
        <v>1</v>
      </c>
      <c r="P306" s="74" t="s">
        <v>89</v>
      </c>
    </row>
    <row r="307" spans="1:16" x14ac:dyDescent="0.2">
      <c r="A307" s="200" t="s">
        <v>759</v>
      </c>
      <c r="B307" s="192">
        <v>10171</v>
      </c>
      <c r="C307" s="165">
        <v>41673743</v>
      </c>
      <c r="D307" s="181">
        <f t="shared" si="18"/>
        <v>20.099830804239346</v>
      </c>
      <c r="E307" s="165">
        <v>57237</v>
      </c>
      <c r="F307" s="201">
        <v>6263</v>
      </c>
      <c r="G307" s="165">
        <v>2073338</v>
      </c>
      <c r="H307" s="192">
        <v>1</v>
      </c>
      <c r="I307" s="165">
        <v>2073275</v>
      </c>
      <c r="J307" s="165">
        <v>2073275</v>
      </c>
      <c r="K307" s="165">
        <v>2073275</v>
      </c>
      <c r="L307" s="181">
        <v>41.25</v>
      </c>
      <c r="M307" s="181">
        <v>99.63</v>
      </c>
      <c r="N307" s="218">
        <v>0</v>
      </c>
      <c r="O307" s="165">
        <v>1</v>
      </c>
      <c r="P307" s="202" t="s">
        <v>89</v>
      </c>
    </row>
    <row r="308" spans="1:16" s="222" customFormat="1" x14ac:dyDescent="0.2">
      <c r="A308" s="198" t="s">
        <v>760</v>
      </c>
      <c r="B308" s="191">
        <v>15762</v>
      </c>
      <c r="C308" s="32">
        <v>62405528</v>
      </c>
      <c r="D308" s="35">
        <f t="shared" si="18"/>
        <v>30.099061513366369</v>
      </c>
      <c r="E308" s="32">
        <v>63074</v>
      </c>
      <c r="F308" s="199">
        <v>5909</v>
      </c>
      <c r="G308" s="32">
        <v>2073338</v>
      </c>
      <c r="H308" s="191">
        <v>1</v>
      </c>
      <c r="I308" s="32">
        <v>2073284</v>
      </c>
      <c r="J308" s="32">
        <v>2073284</v>
      </c>
      <c r="K308" s="32">
        <v>2073284</v>
      </c>
      <c r="L308" s="35">
        <v>41.25</v>
      </c>
      <c r="M308" s="35">
        <v>100</v>
      </c>
      <c r="N308" s="47">
        <v>0</v>
      </c>
      <c r="O308" s="32">
        <v>1</v>
      </c>
      <c r="P308" s="78" t="s">
        <v>89</v>
      </c>
    </row>
    <row r="309" spans="1:16" x14ac:dyDescent="0.2">
      <c r="A309" s="203" t="s">
        <v>761</v>
      </c>
      <c r="B309" s="186">
        <v>15665</v>
      </c>
      <c r="C309" s="24">
        <v>62399576</v>
      </c>
      <c r="D309" s="37">
        <f t="shared" si="18"/>
        <v>30.096190780277986</v>
      </c>
      <c r="E309" s="24">
        <v>53126</v>
      </c>
      <c r="F309" s="204">
        <v>6023</v>
      </c>
      <c r="G309" s="24">
        <v>2073338</v>
      </c>
      <c r="H309" s="186">
        <v>1</v>
      </c>
      <c r="I309" s="24">
        <v>2073288</v>
      </c>
      <c r="J309" s="24">
        <v>2073288</v>
      </c>
      <c r="K309" s="24">
        <v>2073288</v>
      </c>
      <c r="L309" s="37">
        <v>41.25</v>
      </c>
      <c r="M309" s="37">
        <v>99.81</v>
      </c>
      <c r="N309" s="36">
        <v>0</v>
      </c>
      <c r="O309" s="24">
        <v>1</v>
      </c>
      <c r="P309" s="74" t="s">
        <v>89</v>
      </c>
    </row>
    <row r="310" spans="1:16" x14ac:dyDescent="0.2">
      <c r="A310" s="200" t="s">
        <v>762</v>
      </c>
      <c r="B310" s="192">
        <v>15335</v>
      </c>
      <c r="C310" s="165">
        <v>62406284</v>
      </c>
      <c r="D310" s="181">
        <f t="shared" si="18"/>
        <v>30.099426142770739</v>
      </c>
      <c r="E310" s="165">
        <v>57237</v>
      </c>
      <c r="F310" s="201">
        <v>6188</v>
      </c>
      <c r="G310" s="165">
        <v>2073338</v>
      </c>
      <c r="H310" s="192">
        <v>1</v>
      </c>
      <c r="I310" s="165">
        <v>2073287</v>
      </c>
      <c r="J310" s="165">
        <v>2073287</v>
      </c>
      <c r="K310" s="165">
        <v>2073287</v>
      </c>
      <c r="L310" s="181">
        <v>41.25</v>
      </c>
      <c r="M310" s="181">
        <v>99.63</v>
      </c>
      <c r="N310" s="218">
        <v>0</v>
      </c>
      <c r="O310" s="165">
        <v>1</v>
      </c>
      <c r="P310" s="202" t="s">
        <v>89</v>
      </c>
    </row>
    <row r="311" spans="1:16" s="222" customFormat="1" x14ac:dyDescent="0.2">
      <c r="A311" s="198" t="s">
        <v>763</v>
      </c>
      <c r="B311" s="191">
        <v>26341</v>
      </c>
      <c r="C311" s="32">
        <v>103872955</v>
      </c>
      <c r="D311" s="35">
        <f t="shared" si="18"/>
        <v>50.099383216822339</v>
      </c>
      <c r="E311" s="32">
        <v>63074</v>
      </c>
      <c r="F311" s="199">
        <v>5876</v>
      </c>
      <c r="G311" s="32">
        <v>2073338</v>
      </c>
      <c r="H311" s="191">
        <v>1</v>
      </c>
      <c r="I311" s="32">
        <v>2073300</v>
      </c>
      <c r="J311" s="32">
        <v>2073300</v>
      </c>
      <c r="K311" s="32">
        <v>2073300</v>
      </c>
      <c r="L311" s="35">
        <v>41.25</v>
      </c>
      <c r="M311" s="35">
        <v>100</v>
      </c>
      <c r="N311" s="47">
        <v>0</v>
      </c>
      <c r="O311" s="32">
        <v>1</v>
      </c>
      <c r="P311" s="78" t="s">
        <v>89</v>
      </c>
    </row>
    <row r="312" spans="1:16" x14ac:dyDescent="0.2">
      <c r="A312" s="203" t="s">
        <v>764</v>
      </c>
      <c r="B312" s="186">
        <v>26149</v>
      </c>
      <c r="C312" s="24">
        <v>103873887</v>
      </c>
      <c r="D312" s="37">
        <f t="shared" si="18"/>
        <v>50.099832733495454</v>
      </c>
      <c r="E312" s="24">
        <v>61490</v>
      </c>
      <c r="F312" s="204">
        <v>5939</v>
      </c>
      <c r="G312" s="24">
        <v>2073338</v>
      </c>
      <c r="H312" s="186">
        <v>1</v>
      </c>
      <c r="I312" s="24">
        <v>2073294</v>
      </c>
      <c r="J312" s="24">
        <v>2073294</v>
      </c>
      <c r="K312" s="24">
        <v>2073294</v>
      </c>
      <c r="L312" s="37">
        <v>41.25</v>
      </c>
      <c r="M312" s="37">
        <v>100</v>
      </c>
      <c r="N312" s="36">
        <v>0</v>
      </c>
      <c r="O312" s="24">
        <v>1</v>
      </c>
      <c r="P312" s="74" t="s">
        <v>89</v>
      </c>
    </row>
    <row r="313" spans="1:16" x14ac:dyDescent="0.2">
      <c r="A313" s="200" t="s">
        <v>765</v>
      </c>
      <c r="B313" s="192">
        <v>25756</v>
      </c>
      <c r="C313" s="165">
        <v>103873546</v>
      </c>
      <c r="D313" s="181">
        <f t="shared" si="18"/>
        <v>50.099668264412266</v>
      </c>
      <c r="E313" s="165">
        <v>59381</v>
      </c>
      <c r="F313" s="201">
        <v>6084</v>
      </c>
      <c r="G313" s="165">
        <v>2073338</v>
      </c>
      <c r="H313" s="192">
        <v>1</v>
      </c>
      <c r="I313" s="165">
        <v>2073297</v>
      </c>
      <c r="J313" s="165">
        <v>2073297</v>
      </c>
      <c r="K313" s="165">
        <v>2073297</v>
      </c>
      <c r="L313" s="181">
        <v>41.25</v>
      </c>
      <c r="M313" s="181">
        <v>100</v>
      </c>
      <c r="N313" s="218">
        <v>0</v>
      </c>
      <c r="O313" s="165">
        <v>1</v>
      </c>
      <c r="P313" s="202" t="s">
        <v>89</v>
      </c>
    </row>
    <row r="314" spans="1:16" s="222" customFormat="1" x14ac:dyDescent="0.2">
      <c r="A314" s="198" t="s">
        <v>766</v>
      </c>
      <c r="B314" s="191">
        <v>41981</v>
      </c>
      <c r="C314" s="32">
        <v>166063135</v>
      </c>
      <c r="D314" s="35">
        <f t="shared" si="18"/>
        <v>80.094579369113958</v>
      </c>
      <c r="E314" s="32">
        <v>67312</v>
      </c>
      <c r="F314" s="199">
        <v>5892</v>
      </c>
      <c r="G314" s="32">
        <v>2073338</v>
      </c>
      <c r="H314" s="191">
        <v>1</v>
      </c>
      <c r="I314" s="32">
        <v>2073315</v>
      </c>
      <c r="J314" s="32">
        <v>2073315</v>
      </c>
      <c r="K314" s="32">
        <v>2073315</v>
      </c>
      <c r="L314" s="35">
        <v>41.25</v>
      </c>
      <c r="M314" s="35">
        <v>100</v>
      </c>
      <c r="N314" s="47">
        <v>0</v>
      </c>
      <c r="O314" s="32">
        <v>1</v>
      </c>
      <c r="P314" s="78" t="s">
        <v>89</v>
      </c>
    </row>
    <row r="315" spans="1:16" x14ac:dyDescent="0.2">
      <c r="A315" s="203" t="s">
        <v>767</v>
      </c>
      <c r="B315" s="186">
        <v>42100</v>
      </c>
      <c r="C315" s="24">
        <v>166073800</v>
      </c>
      <c r="D315" s="37">
        <f t="shared" si="18"/>
        <v>80.099723248211333</v>
      </c>
      <c r="E315" s="24">
        <v>64628</v>
      </c>
      <c r="F315" s="204">
        <v>5861</v>
      </c>
      <c r="G315" s="24">
        <v>2073338</v>
      </c>
      <c r="H315" s="186">
        <v>1</v>
      </c>
      <c r="I315" s="24">
        <v>2073300</v>
      </c>
      <c r="J315" s="24">
        <v>2073300</v>
      </c>
      <c r="K315" s="24">
        <v>2073300</v>
      </c>
      <c r="L315" s="37">
        <v>41.25</v>
      </c>
      <c r="M315" s="37">
        <v>100</v>
      </c>
      <c r="N315" s="36">
        <v>0</v>
      </c>
      <c r="O315" s="24">
        <v>1</v>
      </c>
      <c r="P315" s="74" t="s">
        <v>89</v>
      </c>
    </row>
    <row r="316" spans="1:16" x14ac:dyDescent="0.2">
      <c r="A316" s="200" t="s">
        <v>768</v>
      </c>
      <c r="B316" s="192">
        <v>41481</v>
      </c>
      <c r="C316" s="165">
        <v>166064991</v>
      </c>
      <c r="D316" s="181">
        <f t="shared" si="18"/>
        <v>80.095474543947972</v>
      </c>
      <c r="E316" s="165">
        <v>59381</v>
      </c>
      <c r="F316" s="201">
        <v>6004</v>
      </c>
      <c r="G316" s="165">
        <v>2073338</v>
      </c>
      <c r="H316" s="192">
        <v>1</v>
      </c>
      <c r="I316" s="165">
        <v>2073298</v>
      </c>
      <c r="J316" s="165">
        <v>2073298</v>
      </c>
      <c r="K316" s="165">
        <v>2073298</v>
      </c>
      <c r="L316" s="181">
        <v>41.25</v>
      </c>
      <c r="M316" s="181">
        <v>100</v>
      </c>
      <c r="N316" s="218">
        <v>0</v>
      </c>
      <c r="O316" s="165">
        <v>1</v>
      </c>
      <c r="P316" s="202" t="s">
        <v>89</v>
      </c>
    </row>
    <row r="317" spans="1:16" s="222" customFormat="1" x14ac:dyDescent="0.2">
      <c r="A317" s="198" t="s">
        <v>769</v>
      </c>
      <c r="B317" s="191">
        <v>52336</v>
      </c>
      <c r="C317" s="32">
        <v>207530924</v>
      </c>
      <c r="D317" s="35">
        <f t="shared" si="18"/>
        <v>100.09507567024768</v>
      </c>
      <c r="E317" s="32">
        <v>68366</v>
      </c>
      <c r="F317" s="199">
        <v>5929</v>
      </c>
      <c r="G317" s="32">
        <v>2073338</v>
      </c>
      <c r="H317" s="191">
        <v>1</v>
      </c>
      <c r="I317" s="32">
        <v>2073313</v>
      </c>
      <c r="J317" s="32">
        <v>2073313</v>
      </c>
      <c r="K317" s="32">
        <v>2073313</v>
      </c>
      <c r="L317" s="35">
        <v>41.25</v>
      </c>
      <c r="M317" s="35">
        <v>100</v>
      </c>
      <c r="N317" s="47">
        <v>0</v>
      </c>
      <c r="O317" s="32">
        <v>1</v>
      </c>
      <c r="P317" s="78" t="s">
        <v>89</v>
      </c>
    </row>
    <row r="318" spans="1:16" x14ac:dyDescent="0.2">
      <c r="A318" s="203" t="s">
        <v>770</v>
      </c>
      <c r="B318" s="186">
        <v>52657</v>
      </c>
      <c r="C318" s="24">
        <v>207539599</v>
      </c>
      <c r="D318" s="37">
        <f t="shared" si="18"/>
        <v>100.09925974443145</v>
      </c>
      <c r="E318" s="24">
        <v>64628</v>
      </c>
      <c r="F318" s="204">
        <v>5849</v>
      </c>
      <c r="G318" s="24">
        <v>2073338</v>
      </c>
      <c r="H318" s="186">
        <v>1</v>
      </c>
      <c r="I318" s="24">
        <v>2073300</v>
      </c>
      <c r="J318" s="24">
        <v>2073300</v>
      </c>
      <c r="K318" s="24">
        <v>2073300</v>
      </c>
      <c r="L318" s="37">
        <v>41.25</v>
      </c>
      <c r="M318" s="37">
        <v>100</v>
      </c>
      <c r="N318" s="36">
        <v>0</v>
      </c>
      <c r="O318" s="24">
        <v>1</v>
      </c>
      <c r="P318" s="74" t="s">
        <v>89</v>
      </c>
    </row>
    <row r="319" spans="1:16" ht="17" thickBot="1" x14ac:dyDescent="0.25">
      <c r="A319" s="213" t="s">
        <v>771</v>
      </c>
      <c r="B319" s="214">
        <v>51809</v>
      </c>
      <c r="C319" s="91">
        <v>207540149</v>
      </c>
      <c r="D319" s="43">
        <f t="shared" si="18"/>
        <v>100.09952501714626</v>
      </c>
      <c r="E319" s="91">
        <v>59381</v>
      </c>
      <c r="F319" s="215">
        <v>6009</v>
      </c>
      <c r="G319" s="91">
        <v>2073338</v>
      </c>
      <c r="H319" s="214">
        <v>1</v>
      </c>
      <c r="I319" s="91">
        <v>2073305</v>
      </c>
      <c r="J319" s="91">
        <v>2073305</v>
      </c>
      <c r="K319" s="91">
        <v>2073305</v>
      </c>
      <c r="L319" s="43">
        <v>41.25</v>
      </c>
      <c r="M319" s="43">
        <v>100</v>
      </c>
      <c r="N319" s="42">
        <v>0</v>
      </c>
      <c r="O319" s="91">
        <v>1</v>
      </c>
      <c r="P319" s="94" t="s">
        <v>89</v>
      </c>
    </row>
    <row r="320" spans="1:16" ht="17" thickBot="1" x14ac:dyDescent="0.25">
      <c r="A320" s="282" t="s">
        <v>101</v>
      </c>
      <c r="B320" s="283"/>
      <c r="C320" s="283"/>
      <c r="D320" s="283"/>
      <c r="E320" s="283"/>
      <c r="F320" s="283"/>
      <c r="G320" s="283"/>
      <c r="H320" s="283"/>
      <c r="I320" s="283"/>
      <c r="J320" s="283"/>
      <c r="K320" s="283"/>
      <c r="L320" s="283"/>
      <c r="M320" s="283"/>
      <c r="N320" s="283"/>
      <c r="O320" s="283"/>
      <c r="P320" s="284"/>
    </row>
    <row r="321" spans="1:16" x14ac:dyDescent="0.2">
      <c r="A321" s="194" t="s">
        <v>772</v>
      </c>
      <c r="B321" s="195">
        <v>22925</v>
      </c>
      <c r="C321" s="66">
        <v>57915539</v>
      </c>
      <c r="D321" s="197">
        <f>C321/G321</f>
        <v>20.039951155776947</v>
      </c>
      <c r="E321" s="66">
        <v>74815</v>
      </c>
      <c r="F321" s="196">
        <v>3079</v>
      </c>
      <c r="G321" s="66">
        <v>2890004</v>
      </c>
      <c r="H321" s="195">
        <v>21</v>
      </c>
      <c r="I321" s="66">
        <v>2907853</v>
      </c>
      <c r="J321" s="66">
        <v>1096624</v>
      </c>
      <c r="K321" s="66">
        <v>412399</v>
      </c>
      <c r="L321" s="197">
        <v>32.83</v>
      </c>
      <c r="M321" s="197">
        <v>99.01</v>
      </c>
      <c r="N321" s="245">
        <v>0.67</v>
      </c>
      <c r="O321" s="66">
        <v>18</v>
      </c>
      <c r="P321" s="69" t="s">
        <v>773</v>
      </c>
    </row>
    <row r="322" spans="1:16" x14ac:dyDescent="0.2">
      <c r="A322" s="203" t="s">
        <v>774</v>
      </c>
      <c r="B322" s="186">
        <v>22925</v>
      </c>
      <c r="C322" s="24">
        <v>57915539</v>
      </c>
      <c r="D322" s="37">
        <f t="shared" ref="D322:D335" si="19">C322/G322</f>
        <v>20.039951155776947</v>
      </c>
      <c r="E322" s="24">
        <v>74815</v>
      </c>
      <c r="F322" s="204">
        <v>3079</v>
      </c>
      <c r="G322" s="24">
        <v>2890004</v>
      </c>
      <c r="H322" s="186">
        <v>21</v>
      </c>
      <c r="I322" s="24">
        <v>2907476</v>
      </c>
      <c r="J322" s="24">
        <v>1096625</v>
      </c>
      <c r="K322" s="24">
        <v>412398</v>
      </c>
      <c r="L322" s="37">
        <v>32.83</v>
      </c>
      <c r="M322" s="37">
        <v>99.01</v>
      </c>
      <c r="N322" s="36">
        <v>0.67</v>
      </c>
      <c r="O322" s="24">
        <v>20</v>
      </c>
      <c r="P322" s="74" t="s">
        <v>775</v>
      </c>
    </row>
    <row r="323" spans="1:16" s="222" customFormat="1" x14ac:dyDescent="0.2">
      <c r="A323" s="205" t="s">
        <v>776</v>
      </c>
      <c r="B323" s="188">
        <v>22925</v>
      </c>
      <c r="C323" s="189">
        <v>57915539</v>
      </c>
      <c r="D323" s="190">
        <f t="shared" si="19"/>
        <v>20.039951155776947</v>
      </c>
      <c r="E323" s="189">
        <v>74815</v>
      </c>
      <c r="F323" s="206">
        <v>3079</v>
      </c>
      <c r="G323" s="189">
        <v>2890004</v>
      </c>
      <c r="H323" s="188">
        <v>19</v>
      </c>
      <c r="I323" s="189">
        <v>2915767</v>
      </c>
      <c r="J323" s="189">
        <v>1096624</v>
      </c>
      <c r="K323" s="189">
        <v>412398</v>
      </c>
      <c r="L323" s="190">
        <v>32.83</v>
      </c>
      <c r="M323" s="190">
        <v>99.01</v>
      </c>
      <c r="N323" s="219">
        <v>0.67</v>
      </c>
      <c r="O323" s="189">
        <v>19</v>
      </c>
      <c r="P323" s="207" t="s">
        <v>777</v>
      </c>
    </row>
    <row r="324" spans="1:16" x14ac:dyDescent="0.2">
      <c r="A324" s="203" t="s">
        <v>778</v>
      </c>
      <c r="B324" s="186">
        <v>22925</v>
      </c>
      <c r="C324" s="24">
        <v>57915539</v>
      </c>
      <c r="D324" s="37">
        <f t="shared" si="19"/>
        <v>20.039951155776947</v>
      </c>
      <c r="E324" s="24">
        <v>74815</v>
      </c>
      <c r="F324" s="204">
        <v>3079</v>
      </c>
      <c r="G324" s="24">
        <v>2890004</v>
      </c>
      <c r="H324" s="186">
        <v>20</v>
      </c>
      <c r="I324" s="24">
        <v>2915934</v>
      </c>
      <c r="J324" s="24">
        <v>1096628</v>
      </c>
      <c r="K324" s="24">
        <v>412406</v>
      </c>
      <c r="L324" s="37">
        <v>32.83</v>
      </c>
      <c r="M324" s="37">
        <v>99.12</v>
      </c>
      <c r="N324" s="36">
        <v>0.67</v>
      </c>
      <c r="O324" s="24">
        <v>19</v>
      </c>
      <c r="P324" s="74" t="s">
        <v>779</v>
      </c>
    </row>
    <row r="325" spans="1:16" x14ac:dyDescent="0.2">
      <c r="A325" s="203" t="s">
        <v>780</v>
      </c>
      <c r="B325" s="186">
        <v>22925</v>
      </c>
      <c r="C325" s="24">
        <v>57915539</v>
      </c>
      <c r="D325" s="37">
        <f t="shared" si="19"/>
        <v>20.039951155776947</v>
      </c>
      <c r="E325" s="24">
        <v>74815</v>
      </c>
      <c r="F325" s="204">
        <v>3079</v>
      </c>
      <c r="G325" s="24">
        <v>2890004</v>
      </c>
      <c r="H325" s="186">
        <v>19</v>
      </c>
      <c r="I325" s="24">
        <v>2906051</v>
      </c>
      <c r="J325" s="24">
        <v>1096624</v>
      </c>
      <c r="K325" s="24">
        <v>412398</v>
      </c>
      <c r="L325" s="37">
        <v>32.81</v>
      </c>
      <c r="M325" s="37">
        <v>99.01</v>
      </c>
      <c r="N325" s="36">
        <v>0.67</v>
      </c>
      <c r="O325" s="24">
        <v>19</v>
      </c>
      <c r="P325" s="74" t="s">
        <v>781</v>
      </c>
    </row>
    <row r="326" spans="1:16" s="222" customFormat="1" x14ac:dyDescent="0.2">
      <c r="A326" s="205" t="s">
        <v>782</v>
      </c>
      <c r="B326" s="188">
        <v>22925</v>
      </c>
      <c r="C326" s="189">
        <v>57915539</v>
      </c>
      <c r="D326" s="190">
        <f t="shared" si="19"/>
        <v>20.039951155776947</v>
      </c>
      <c r="E326" s="189">
        <v>74815</v>
      </c>
      <c r="F326" s="206">
        <v>3079</v>
      </c>
      <c r="G326" s="189">
        <v>2890004</v>
      </c>
      <c r="H326" s="188">
        <v>16</v>
      </c>
      <c r="I326" s="189">
        <v>2891837</v>
      </c>
      <c r="J326" s="189">
        <v>1391879</v>
      </c>
      <c r="K326" s="189">
        <v>412398</v>
      </c>
      <c r="L326" s="190">
        <v>32.79</v>
      </c>
      <c r="M326" s="190">
        <v>99.12</v>
      </c>
      <c r="N326" s="219">
        <v>0.67</v>
      </c>
      <c r="O326" s="189">
        <v>16</v>
      </c>
      <c r="P326" s="207" t="s">
        <v>783</v>
      </c>
    </row>
    <row r="327" spans="1:16" x14ac:dyDescent="0.2">
      <c r="A327" s="203" t="s">
        <v>784</v>
      </c>
      <c r="B327" s="186">
        <v>22925</v>
      </c>
      <c r="C327" s="24">
        <v>57915539</v>
      </c>
      <c r="D327" s="37">
        <f t="shared" si="19"/>
        <v>20.039951155776947</v>
      </c>
      <c r="E327" s="24">
        <v>74815</v>
      </c>
      <c r="F327" s="204">
        <v>3079</v>
      </c>
      <c r="G327" s="24">
        <v>2890004</v>
      </c>
      <c r="H327" s="186">
        <v>22</v>
      </c>
      <c r="I327" s="24">
        <v>2890788</v>
      </c>
      <c r="J327" s="24">
        <v>1096625</v>
      </c>
      <c r="K327" s="24">
        <v>364559</v>
      </c>
      <c r="L327" s="37">
        <v>32.840000000000003</v>
      </c>
      <c r="M327" s="37">
        <v>98.45</v>
      </c>
      <c r="N327" s="36">
        <v>0.64</v>
      </c>
      <c r="O327" s="24">
        <v>21</v>
      </c>
      <c r="P327" s="74" t="s">
        <v>785</v>
      </c>
    </row>
    <row r="328" spans="1:16" s="222" customFormat="1" x14ac:dyDescent="0.2">
      <c r="A328" s="198" t="s">
        <v>786</v>
      </c>
      <c r="B328" s="191">
        <v>22925</v>
      </c>
      <c r="C328" s="32">
        <v>57915539</v>
      </c>
      <c r="D328" s="35">
        <f t="shared" si="19"/>
        <v>20.039951155776947</v>
      </c>
      <c r="E328" s="32">
        <v>74815</v>
      </c>
      <c r="F328" s="199">
        <v>3079</v>
      </c>
      <c r="G328" s="32">
        <v>2890004</v>
      </c>
      <c r="H328" s="191">
        <v>19</v>
      </c>
      <c r="I328" s="32">
        <v>2890291</v>
      </c>
      <c r="J328" s="32">
        <v>1084989</v>
      </c>
      <c r="K328" s="32">
        <v>412398</v>
      </c>
      <c r="L328" s="35">
        <v>32.799999999999997</v>
      </c>
      <c r="M328" s="35">
        <v>99.01</v>
      </c>
      <c r="N328" s="47">
        <v>0.67</v>
      </c>
      <c r="O328" s="32">
        <v>19</v>
      </c>
      <c r="P328" s="78" t="s">
        <v>787</v>
      </c>
    </row>
    <row r="329" spans="1:16" x14ac:dyDescent="0.2">
      <c r="A329" s="200" t="s">
        <v>788</v>
      </c>
      <c r="B329" s="192">
        <v>22925</v>
      </c>
      <c r="C329" s="165">
        <v>57915539</v>
      </c>
      <c r="D329" s="181">
        <f t="shared" si="19"/>
        <v>20.039951155776947</v>
      </c>
      <c r="E329" s="165">
        <v>74815</v>
      </c>
      <c r="F329" s="201">
        <v>3079</v>
      </c>
      <c r="G329" s="165">
        <v>2890004</v>
      </c>
      <c r="H329" s="192">
        <v>25</v>
      </c>
      <c r="I329" s="165">
        <v>2903762</v>
      </c>
      <c r="J329" s="165">
        <v>1096626</v>
      </c>
      <c r="K329" s="165">
        <v>201746</v>
      </c>
      <c r="L329" s="181">
        <v>32.840000000000003</v>
      </c>
      <c r="M329" s="181">
        <v>99.01</v>
      </c>
      <c r="N329" s="218">
        <v>0.64</v>
      </c>
      <c r="O329" s="165">
        <v>23</v>
      </c>
      <c r="P329" s="202" t="s">
        <v>789</v>
      </c>
    </row>
    <row r="330" spans="1:16" x14ac:dyDescent="0.2">
      <c r="A330" s="203" t="s">
        <v>790</v>
      </c>
      <c r="B330" s="186">
        <v>22925</v>
      </c>
      <c r="C330" s="24">
        <v>57915539</v>
      </c>
      <c r="D330" s="37">
        <f t="shared" si="19"/>
        <v>20.039951155776947</v>
      </c>
      <c r="E330" s="24">
        <v>74815</v>
      </c>
      <c r="F330" s="204">
        <v>3079</v>
      </c>
      <c r="G330" s="24">
        <v>2890004</v>
      </c>
      <c r="H330" s="186">
        <v>20</v>
      </c>
      <c r="I330" s="24">
        <v>2901644</v>
      </c>
      <c r="J330" s="24">
        <v>1096625</v>
      </c>
      <c r="K330" s="24">
        <v>412398</v>
      </c>
      <c r="L330" s="37">
        <v>32.79</v>
      </c>
      <c r="M330" s="37">
        <v>99.01</v>
      </c>
      <c r="N330" s="36">
        <v>0.67</v>
      </c>
      <c r="O330" s="24">
        <v>20</v>
      </c>
      <c r="P330" s="74" t="s">
        <v>791</v>
      </c>
    </row>
    <row r="331" spans="1:16" s="222" customFormat="1" x14ac:dyDescent="0.2">
      <c r="A331" s="198" t="s">
        <v>792</v>
      </c>
      <c r="B331" s="191">
        <v>22925</v>
      </c>
      <c r="C331" s="32">
        <v>57915539</v>
      </c>
      <c r="D331" s="35">
        <f t="shared" si="19"/>
        <v>20.039951155776947</v>
      </c>
      <c r="E331" s="32">
        <v>74815</v>
      </c>
      <c r="F331" s="199">
        <v>3079</v>
      </c>
      <c r="G331" s="32">
        <v>2890004</v>
      </c>
      <c r="H331" s="191">
        <v>18</v>
      </c>
      <c r="I331" s="32">
        <v>2902557</v>
      </c>
      <c r="J331" s="32">
        <v>1096625</v>
      </c>
      <c r="K331" s="32">
        <v>566230</v>
      </c>
      <c r="L331" s="35">
        <v>32.82</v>
      </c>
      <c r="M331" s="35">
        <v>99.01</v>
      </c>
      <c r="N331" s="47">
        <v>0.64</v>
      </c>
      <c r="O331" s="32">
        <v>18</v>
      </c>
      <c r="P331" s="78" t="s">
        <v>793</v>
      </c>
    </row>
    <row r="332" spans="1:16" x14ac:dyDescent="0.2">
      <c r="A332" s="200" t="s">
        <v>794</v>
      </c>
      <c r="B332" s="192">
        <v>22925</v>
      </c>
      <c r="C332" s="165">
        <v>57915539</v>
      </c>
      <c r="D332" s="181">
        <f t="shared" si="19"/>
        <v>20.039951155776947</v>
      </c>
      <c r="E332" s="165">
        <v>74815</v>
      </c>
      <c r="F332" s="201">
        <v>3079</v>
      </c>
      <c r="G332" s="165">
        <v>2890004</v>
      </c>
      <c r="H332" s="192">
        <v>19</v>
      </c>
      <c r="I332" s="165">
        <v>2909456</v>
      </c>
      <c r="J332" s="165">
        <v>1096623</v>
      </c>
      <c r="K332" s="165">
        <v>412398</v>
      </c>
      <c r="L332" s="181">
        <v>32.82</v>
      </c>
      <c r="M332" s="181">
        <v>99.01</v>
      </c>
      <c r="N332" s="218">
        <v>0.67</v>
      </c>
      <c r="O332" s="165">
        <v>18</v>
      </c>
      <c r="P332" s="202" t="s">
        <v>795</v>
      </c>
    </row>
    <row r="333" spans="1:16" x14ac:dyDescent="0.2">
      <c r="A333" s="203" t="s">
        <v>796</v>
      </c>
      <c r="B333" s="186">
        <v>22925</v>
      </c>
      <c r="C333" s="24">
        <v>57915539</v>
      </c>
      <c r="D333" s="37">
        <f t="shared" si="19"/>
        <v>20.039951155776947</v>
      </c>
      <c r="E333" s="24">
        <v>74815</v>
      </c>
      <c r="F333" s="204">
        <v>3079</v>
      </c>
      <c r="G333" s="24">
        <v>2890004</v>
      </c>
      <c r="H333" s="186">
        <v>23</v>
      </c>
      <c r="I333" s="24">
        <v>2906859</v>
      </c>
      <c r="J333" s="24">
        <v>1096640</v>
      </c>
      <c r="K333" s="24">
        <v>201750</v>
      </c>
      <c r="L333" s="37">
        <v>32.81</v>
      </c>
      <c r="M333" s="37">
        <v>99.12</v>
      </c>
      <c r="N333" s="36">
        <v>0.64</v>
      </c>
      <c r="O333" s="24">
        <v>23</v>
      </c>
      <c r="P333" s="74" t="s">
        <v>797</v>
      </c>
    </row>
    <row r="334" spans="1:16" s="222" customFormat="1" x14ac:dyDescent="0.2">
      <c r="A334" s="198" t="s">
        <v>798</v>
      </c>
      <c r="B334" s="191">
        <v>22925</v>
      </c>
      <c r="C334" s="32">
        <v>57915539</v>
      </c>
      <c r="D334" s="35">
        <f t="shared" si="19"/>
        <v>20.039951155776947</v>
      </c>
      <c r="E334" s="32">
        <v>74815</v>
      </c>
      <c r="F334" s="199">
        <v>3079</v>
      </c>
      <c r="G334" s="32">
        <v>2890004</v>
      </c>
      <c r="H334" s="191">
        <v>18</v>
      </c>
      <c r="I334" s="32">
        <v>2907072</v>
      </c>
      <c r="J334" s="32">
        <v>1096626</v>
      </c>
      <c r="K334" s="32">
        <v>412398</v>
      </c>
      <c r="L334" s="35">
        <v>32.83</v>
      </c>
      <c r="M334" s="35">
        <v>99.12</v>
      </c>
      <c r="N334" s="47">
        <v>0.67</v>
      </c>
      <c r="O334" s="32">
        <v>18</v>
      </c>
      <c r="P334" s="78" t="s">
        <v>799</v>
      </c>
    </row>
    <row r="335" spans="1:16" ht="17" thickBot="1" x14ac:dyDescent="0.25">
      <c r="A335" s="213" t="s">
        <v>800</v>
      </c>
      <c r="B335" s="214">
        <v>22925</v>
      </c>
      <c r="C335" s="91">
        <v>57915539</v>
      </c>
      <c r="D335" s="43">
        <f t="shared" si="19"/>
        <v>20.039951155776947</v>
      </c>
      <c r="E335" s="91">
        <v>74815</v>
      </c>
      <c r="F335" s="215">
        <v>3079</v>
      </c>
      <c r="G335" s="91">
        <v>2890004</v>
      </c>
      <c r="H335" s="214">
        <v>22</v>
      </c>
      <c r="I335" s="91">
        <v>2900850</v>
      </c>
      <c r="J335" s="91">
        <v>1096624</v>
      </c>
      <c r="K335" s="91">
        <v>201741</v>
      </c>
      <c r="L335" s="43">
        <v>32.83</v>
      </c>
      <c r="M335" s="43">
        <v>99.01</v>
      </c>
      <c r="N335" s="42">
        <v>0.64</v>
      </c>
      <c r="O335" s="91">
        <v>21</v>
      </c>
      <c r="P335" s="94" t="s">
        <v>801</v>
      </c>
    </row>
    <row r="336" spans="1:16" ht="17" thickBot="1" x14ac:dyDescent="0.25">
      <c r="A336" s="282" t="s">
        <v>113</v>
      </c>
      <c r="B336" s="283"/>
      <c r="C336" s="283"/>
      <c r="D336" s="283"/>
      <c r="E336" s="283"/>
      <c r="F336" s="283"/>
      <c r="G336" s="283"/>
      <c r="H336" s="283"/>
      <c r="I336" s="283"/>
      <c r="J336" s="283"/>
      <c r="K336" s="283"/>
      <c r="L336" s="283"/>
      <c r="M336" s="283"/>
      <c r="N336" s="283"/>
      <c r="O336" s="283"/>
      <c r="P336" s="284"/>
    </row>
    <row r="337" spans="1:16" x14ac:dyDescent="0.2">
      <c r="A337" s="194" t="s">
        <v>802</v>
      </c>
      <c r="B337" s="195">
        <v>10507</v>
      </c>
      <c r="C337" s="66">
        <v>75258040</v>
      </c>
      <c r="D337" s="197">
        <f>C337/G337</f>
        <v>20.099726726335334</v>
      </c>
      <c r="E337" s="66">
        <v>73015</v>
      </c>
      <c r="F337" s="196">
        <v>11009</v>
      </c>
      <c r="G337" s="66">
        <v>3744232</v>
      </c>
      <c r="H337" s="195">
        <v>3</v>
      </c>
      <c r="I337" s="66">
        <v>3759256</v>
      </c>
      <c r="J337" s="66">
        <v>3728702</v>
      </c>
      <c r="K337" s="66">
        <v>3728702</v>
      </c>
      <c r="L337" s="197">
        <v>38.770000000000003</v>
      </c>
      <c r="M337" s="197">
        <v>99.22</v>
      </c>
      <c r="N337" s="245">
        <v>0.96</v>
      </c>
      <c r="O337" s="66">
        <v>3</v>
      </c>
      <c r="P337" s="69" t="s">
        <v>452</v>
      </c>
    </row>
    <row r="338" spans="1:16" x14ac:dyDescent="0.2">
      <c r="A338" s="203" t="s">
        <v>803</v>
      </c>
      <c r="B338" s="186">
        <v>10520</v>
      </c>
      <c r="C338" s="24">
        <v>75252945</v>
      </c>
      <c r="D338" s="37">
        <f t="shared" ref="D338:D351" si="20">C338/G338</f>
        <v>20.09836596663882</v>
      </c>
      <c r="E338" s="24">
        <v>116810</v>
      </c>
      <c r="F338" s="204">
        <v>11058</v>
      </c>
      <c r="G338" s="24">
        <v>3744232</v>
      </c>
      <c r="H338" s="186">
        <v>3</v>
      </c>
      <c r="I338" s="24">
        <v>3759159</v>
      </c>
      <c r="J338" s="24">
        <v>3728697</v>
      </c>
      <c r="K338" s="24">
        <v>3728697</v>
      </c>
      <c r="L338" s="37">
        <v>38.770000000000003</v>
      </c>
      <c r="M338" s="37">
        <v>99.36</v>
      </c>
      <c r="N338" s="36">
        <v>0.96</v>
      </c>
      <c r="O338" s="24">
        <v>3</v>
      </c>
      <c r="P338" s="74" t="s">
        <v>452</v>
      </c>
    </row>
    <row r="339" spans="1:16" s="222" customFormat="1" x14ac:dyDescent="0.2">
      <c r="A339" s="205" t="s">
        <v>804</v>
      </c>
      <c r="B339" s="188">
        <v>10607</v>
      </c>
      <c r="C339" s="189">
        <v>75256592</v>
      </c>
      <c r="D339" s="190">
        <f t="shared" si="20"/>
        <v>20.099339998162506</v>
      </c>
      <c r="E339" s="189">
        <v>96041</v>
      </c>
      <c r="F339" s="206">
        <v>10879</v>
      </c>
      <c r="G339" s="189">
        <v>3744232</v>
      </c>
      <c r="H339" s="188">
        <v>3</v>
      </c>
      <c r="I339" s="189">
        <v>3758596</v>
      </c>
      <c r="J339" s="189">
        <v>3728684</v>
      </c>
      <c r="K339" s="189">
        <v>3728684</v>
      </c>
      <c r="L339" s="190">
        <v>38.770000000000003</v>
      </c>
      <c r="M339" s="190">
        <v>99.5</v>
      </c>
      <c r="N339" s="219">
        <v>0.96</v>
      </c>
      <c r="O339" s="189">
        <v>3</v>
      </c>
      <c r="P339" s="207" t="s">
        <v>452</v>
      </c>
    </row>
    <row r="340" spans="1:16" x14ac:dyDescent="0.2">
      <c r="A340" s="203" t="s">
        <v>805</v>
      </c>
      <c r="B340" s="186">
        <v>15817</v>
      </c>
      <c r="C340" s="24">
        <v>112690178</v>
      </c>
      <c r="D340" s="37">
        <f t="shared" si="20"/>
        <v>30.097007343562044</v>
      </c>
      <c r="E340" s="24">
        <v>94531</v>
      </c>
      <c r="F340" s="204">
        <v>10922</v>
      </c>
      <c r="G340" s="24">
        <v>3744232</v>
      </c>
      <c r="H340" s="186">
        <v>3</v>
      </c>
      <c r="I340" s="24">
        <v>3759353</v>
      </c>
      <c r="J340" s="24">
        <v>3728713</v>
      </c>
      <c r="K340" s="24">
        <v>3728713</v>
      </c>
      <c r="L340" s="37">
        <v>38.770000000000003</v>
      </c>
      <c r="M340" s="37">
        <v>99.36</v>
      </c>
      <c r="N340" s="36">
        <v>0.96</v>
      </c>
      <c r="O340" s="24">
        <v>3</v>
      </c>
      <c r="P340" s="74" t="s">
        <v>452</v>
      </c>
    </row>
    <row r="341" spans="1:16" s="222" customFormat="1" x14ac:dyDescent="0.2">
      <c r="A341" s="198" t="s">
        <v>806</v>
      </c>
      <c r="B341" s="191">
        <v>15702</v>
      </c>
      <c r="C341" s="32">
        <v>112687433</v>
      </c>
      <c r="D341" s="35">
        <f t="shared" si="20"/>
        <v>30.096274215913972</v>
      </c>
      <c r="E341" s="32">
        <v>116810</v>
      </c>
      <c r="F341" s="199">
        <v>11139</v>
      </c>
      <c r="G341" s="32">
        <v>3744232</v>
      </c>
      <c r="H341" s="191">
        <v>3</v>
      </c>
      <c r="I341" s="32">
        <v>3750339</v>
      </c>
      <c r="J341" s="32">
        <v>3728704</v>
      </c>
      <c r="K341" s="32">
        <v>3728704</v>
      </c>
      <c r="L341" s="35">
        <v>38.78</v>
      </c>
      <c r="M341" s="35">
        <v>99.91</v>
      </c>
      <c r="N341" s="47">
        <v>0.96</v>
      </c>
      <c r="O341" s="32">
        <v>3</v>
      </c>
      <c r="P341" s="78" t="s">
        <v>452</v>
      </c>
    </row>
    <row r="342" spans="1:16" x14ac:dyDescent="0.2">
      <c r="A342" s="200" t="s">
        <v>807</v>
      </c>
      <c r="B342" s="192">
        <v>15869</v>
      </c>
      <c r="C342" s="165">
        <v>112677976</v>
      </c>
      <c r="D342" s="181">
        <f t="shared" si="20"/>
        <v>30.093748464304561</v>
      </c>
      <c r="E342" s="165">
        <v>96041</v>
      </c>
      <c r="F342" s="201">
        <v>10864</v>
      </c>
      <c r="G342" s="165">
        <v>3744232</v>
      </c>
      <c r="H342" s="192">
        <v>3</v>
      </c>
      <c r="I342" s="165">
        <v>3750319</v>
      </c>
      <c r="J342" s="165">
        <v>3728681</v>
      </c>
      <c r="K342" s="165">
        <v>3728681</v>
      </c>
      <c r="L342" s="181">
        <v>38.78</v>
      </c>
      <c r="M342" s="181">
        <v>99.63</v>
      </c>
      <c r="N342" s="218">
        <v>0.96</v>
      </c>
      <c r="O342" s="165">
        <v>3</v>
      </c>
      <c r="P342" s="202" t="s">
        <v>452</v>
      </c>
    </row>
    <row r="343" spans="1:16" x14ac:dyDescent="0.2">
      <c r="A343" s="203" t="s">
        <v>808</v>
      </c>
      <c r="B343" s="186">
        <v>26389</v>
      </c>
      <c r="C343" s="24">
        <v>187579572</v>
      </c>
      <c r="D343" s="37">
        <f t="shared" si="20"/>
        <v>50.098277029842166</v>
      </c>
      <c r="E343" s="24">
        <v>100563</v>
      </c>
      <c r="F343" s="204">
        <v>10883</v>
      </c>
      <c r="G343" s="24">
        <v>3744232</v>
      </c>
      <c r="H343" s="186">
        <v>3</v>
      </c>
      <c r="I343" s="24">
        <v>3752761</v>
      </c>
      <c r="J343" s="24">
        <v>3728716</v>
      </c>
      <c r="K343" s="24">
        <v>3728716</v>
      </c>
      <c r="L343" s="37">
        <v>38.770000000000003</v>
      </c>
      <c r="M343" s="37">
        <v>99.63</v>
      </c>
      <c r="N343" s="36">
        <v>0.96</v>
      </c>
      <c r="O343" s="24">
        <v>3</v>
      </c>
      <c r="P343" s="74" t="s">
        <v>809</v>
      </c>
    </row>
    <row r="344" spans="1:16" s="222" customFormat="1" x14ac:dyDescent="0.2">
      <c r="A344" s="198" t="s">
        <v>810</v>
      </c>
      <c r="B344" s="191">
        <v>26169</v>
      </c>
      <c r="C344" s="32">
        <v>187570889</v>
      </c>
      <c r="D344" s="35">
        <f t="shared" si="20"/>
        <v>50.095957996192546</v>
      </c>
      <c r="E344" s="32">
        <v>116810</v>
      </c>
      <c r="F344" s="199">
        <v>11042</v>
      </c>
      <c r="G344" s="32">
        <v>3744232</v>
      </c>
      <c r="H344" s="191">
        <v>3</v>
      </c>
      <c r="I344" s="32">
        <v>3744113</v>
      </c>
      <c r="J344" s="32">
        <v>3728729</v>
      </c>
      <c r="K344" s="32">
        <v>3728729</v>
      </c>
      <c r="L344" s="35">
        <v>38.78</v>
      </c>
      <c r="M344" s="35">
        <v>99.63</v>
      </c>
      <c r="N344" s="47">
        <v>0.96</v>
      </c>
      <c r="O344" s="32">
        <v>3</v>
      </c>
      <c r="P344" s="78" t="s">
        <v>452</v>
      </c>
    </row>
    <row r="345" spans="1:16" x14ac:dyDescent="0.2">
      <c r="A345" s="200" t="s">
        <v>811</v>
      </c>
      <c r="B345" s="192">
        <v>26309</v>
      </c>
      <c r="C345" s="165">
        <v>187584677</v>
      </c>
      <c r="D345" s="181">
        <f t="shared" si="20"/>
        <v>50.09964046031336</v>
      </c>
      <c r="E345" s="165">
        <v>96041</v>
      </c>
      <c r="F345" s="201">
        <v>10845</v>
      </c>
      <c r="G345" s="165">
        <v>3744232</v>
      </c>
      <c r="H345" s="192">
        <v>3</v>
      </c>
      <c r="I345" s="165">
        <v>3750368</v>
      </c>
      <c r="J345" s="165">
        <v>3728727</v>
      </c>
      <c r="K345" s="165">
        <v>3728727</v>
      </c>
      <c r="L345" s="181">
        <v>38.78</v>
      </c>
      <c r="M345" s="181">
        <v>99.63</v>
      </c>
      <c r="N345" s="218">
        <v>0.96</v>
      </c>
      <c r="O345" s="165">
        <v>3</v>
      </c>
      <c r="P345" s="202" t="s">
        <v>452</v>
      </c>
    </row>
    <row r="346" spans="1:16" x14ac:dyDescent="0.2">
      <c r="A346" s="203" t="s">
        <v>812</v>
      </c>
      <c r="B346" s="186">
        <v>42084</v>
      </c>
      <c r="C346" s="24">
        <v>299887358</v>
      </c>
      <c r="D346" s="37">
        <f t="shared" si="20"/>
        <v>80.093156086481827</v>
      </c>
      <c r="E346" s="24">
        <v>100563</v>
      </c>
      <c r="F346" s="204">
        <v>10959</v>
      </c>
      <c r="G346" s="24">
        <v>3744232</v>
      </c>
      <c r="H346" s="186">
        <v>3</v>
      </c>
      <c r="I346" s="24">
        <v>3759406</v>
      </c>
      <c r="J346" s="24">
        <v>3728743</v>
      </c>
      <c r="K346" s="24">
        <v>3728743</v>
      </c>
      <c r="L346" s="37">
        <v>38.770000000000003</v>
      </c>
      <c r="M346" s="37">
        <v>99.63</v>
      </c>
      <c r="N346" s="36">
        <v>0.96</v>
      </c>
      <c r="O346" s="24">
        <v>3</v>
      </c>
      <c r="P346" s="74" t="s">
        <v>452</v>
      </c>
    </row>
    <row r="347" spans="1:16" s="222" customFormat="1" x14ac:dyDescent="0.2">
      <c r="A347" s="198" t="s">
        <v>813</v>
      </c>
      <c r="B347" s="191">
        <v>41628</v>
      </c>
      <c r="C347" s="32">
        <v>299910552</v>
      </c>
      <c r="D347" s="35">
        <f t="shared" si="20"/>
        <v>80.0993506812612</v>
      </c>
      <c r="E347" s="32">
        <v>116810</v>
      </c>
      <c r="F347" s="199">
        <v>11101</v>
      </c>
      <c r="G347" s="32">
        <v>3744232</v>
      </c>
      <c r="H347" s="191">
        <v>3</v>
      </c>
      <c r="I347" s="32">
        <v>3744088</v>
      </c>
      <c r="J347" s="32">
        <v>3728760</v>
      </c>
      <c r="K347" s="32">
        <v>3728760</v>
      </c>
      <c r="L347" s="35">
        <v>38.78</v>
      </c>
      <c r="M347" s="35">
        <v>99.63</v>
      </c>
      <c r="N347" s="47">
        <v>0.96</v>
      </c>
      <c r="O347" s="32">
        <v>3</v>
      </c>
      <c r="P347" s="78" t="s">
        <v>814</v>
      </c>
    </row>
    <row r="348" spans="1:16" x14ac:dyDescent="0.2">
      <c r="A348" s="200" t="s">
        <v>815</v>
      </c>
      <c r="B348" s="192">
        <v>41958</v>
      </c>
      <c r="C348" s="165">
        <v>299911768</v>
      </c>
      <c r="D348" s="181">
        <f t="shared" si="20"/>
        <v>80.099675447461593</v>
      </c>
      <c r="E348" s="165">
        <v>116810</v>
      </c>
      <c r="F348" s="201">
        <v>10954</v>
      </c>
      <c r="G348" s="165">
        <v>3744232</v>
      </c>
      <c r="H348" s="192">
        <v>3</v>
      </c>
      <c r="I348" s="165">
        <v>3750377</v>
      </c>
      <c r="J348" s="165">
        <v>3728741</v>
      </c>
      <c r="K348" s="165">
        <v>3728741</v>
      </c>
      <c r="L348" s="181">
        <v>38.78</v>
      </c>
      <c r="M348" s="181">
        <v>99.59</v>
      </c>
      <c r="N348" s="218">
        <v>0.96</v>
      </c>
      <c r="O348" s="165">
        <v>3</v>
      </c>
      <c r="P348" s="202" t="s">
        <v>454</v>
      </c>
    </row>
    <row r="349" spans="1:16" x14ac:dyDescent="0.2">
      <c r="A349" s="203" t="s">
        <v>816</v>
      </c>
      <c r="B349" s="186">
        <v>52427</v>
      </c>
      <c r="C349" s="24">
        <v>374791534</v>
      </c>
      <c r="D349" s="37">
        <f t="shared" si="20"/>
        <v>100.09837371188537</v>
      </c>
      <c r="E349" s="24">
        <v>100563</v>
      </c>
      <c r="F349" s="204">
        <v>10991</v>
      </c>
      <c r="G349" s="24">
        <v>3744232</v>
      </c>
      <c r="H349" s="186">
        <v>4</v>
      </c>
      <c r="I349" s="24">
        <v>3761095</v>
      </c>
      <c r="J349" s="24">
        <v>3728751</v>
      </c>
      <c r="K349" s="24">
        <v>3728751</v>
      </c>
      <c r="L349" s="37">
        <v>38.76</v>
      </c>
      <c r="M349" s="37">
        <v>99.63</v>
      </c>
      <c r="N349" s="36">
        <v>0.96</v>
      </c>
      <c r="O349" s="24">
        <v>4</v>
      </c>
      <c r="P349" s="74" t="s">
        <v>817</v>
      </c>
    </row>
    <row r="350" spans="1:16" s="222" customFormat="1" x14ac:dyDescent="0.2">
      <c r="A350" s="198" t="s">
        <v>818</v>
      </c>
      <c r="B350" s="191">
        <v>51875</v>
      </c>
      <c r="C350" s="32">
        <v>374767760</v>
      </c>
      <c r="D350" s="35">
        <f t="shared" si="20"/>
        <v>100.09202421217489</v>
      </c>
      <c r="E350" s="32">
        <v>116810</v>
      </c>
      <c r="F350" s="199">
        <v>11127</v>
      </c>
      <c r="G350" s="32">
        <v>3744232</v>
      </c>
      <c r="H350" s="191">
        <v>3</v>
      </c>
      <c r="I350" s="32">
        <v>3753256</v>
      </c>
      <c r="J350" s="32">
        <v>3728757</v>
      </c>
      <c r="K350" s="32">
        <v>3728757</v>
      </c>
      <c r="L350" s="35">
        <v>38.770000000000003</v>
      </c>
      <c r="M350" s="35">
        <v>99.91</v>
      </c>
      <c r="N350" s="47">
        <v>0.96</v>
      </c>
      <c r="O350" s="32">
        <v>3</v>
      </c>
      <c r="P350" s="78" t="s">
        <v>454</v>
      </c>
    </row>
    <row r="351" spans="1:16" ht="17" thickBot="1" x14ac:dyDescent="0.25">
      <c r="A351" s="213" t="s">
        <v>819</v>
      </c>
      <c r="B351" s="214">
        <v>52144</v>
      </c>
      <c r="C351" s="91">
        <v>374794326</v>
      </c>
      <c r="D351" s="43">
        <f t="shared" si="20"/>
        <v>100.09911939217442</v>
      </c>
      <c r="E351" s="91">
        <v>116810</v>
      </c>
      <c r="F351" s="215">
        <v>11017</v>
      </c>
      <c r="G351" s="91">
        <v>3744232</v>
      </c>
      <c r="H351" s="214">
        <v>3</v>
      </c>
      <c r="I351" s="91">
        <v>3752204</v>
      </c>
      <c r="J351" s="91">
        <v>3728751</v>
      </c>
      <c r="K351" s="91">
        <v>3728751</v>
      </c>
      <c r="L351" s="43">
        <v>38.770000000000003</v>
      </c>
      <c r="M351" s="43">
        <v>99.63</v>
      </c>
      <c r="N351" s="42">
        <v>0.96</v>
      </c>
      <c r="O351" s="91">
        <v>3</v>
      </c>
      <c r="P351" s="94" t="s">
        <v>454</v>
      </c>
    </row>
    <row r="352" spans="1:16" ht="17" thickBot="1" x14ac:dyDescent="0.25">
      <c r="A352" s="282" t="s">
        <v>484</v>
      </c>
      <c r="B352" s="283"/>
      <c r="C352" s="283"/>
      <c r="D352" s="283"/>
      <c r="E352" s="283"/>
      <c r="F352" s="283"/>
      <c r="G352" s="283"/>
      <c r="H352" s="283"/>
      <c r="I352" s="283"/>
      <c r="J352" s="283"/>
      <c r="K352" s="283"/>
      <c r="L352" s="283"/>
      <c r="M352" s="283"/>
      <c r="N352" s="283"/>
      <c r="O352" s="283"/>
      <c r="P352" s="284"/>
    </row>
    <row r="353" spans="1:16" x14ac:dyDescent="0.2">
      <c r="A353" s="194" t="s">
        <v>820</v>
      </c>
      <c r="B353" s="195">
        <v>20123</v>
      </c>
      <c r="C353" s="66">
        <v>113260340</v>
      </c>
      <c r="D353" s="197">
        <f>C353/G353</f>
        <v>20.099642534094844</v>
      </c>
      <c r="E353" s="66">
        <v>90600</v>
      </c>
      <c r="F353" s="196">
        <v>8695</v>
      </c>
      <c r="G353" s="66">
        <v>5634943</v>
      </c>
      <c r="H353" s="195">
        <v>5</v>
      </c>
      <c r="I353" s="66">
        <v>5643685</v>
      </c>
      <c r="J353" s="66">
        <v>5384062</v>
      </c>
      <c r="K353" s="66">
        <v>5384062</v>
      </c>
      <c r="L353" s="197">
        <v>56.91</v>
      </c>
      <c r="M353" s="197">
        <v>99.9</v>
      </c>
      <c r="N353" s="245">
        <v>0.33</v>
      </c>
      <c r="O353" s="66">
        <v>5</v>
      </c>
      <c r="P353" s="69" t="s">
        <v>821</v>
      </c>
    </row>
    <row r="354" spans="1:16" x14ac:dyDescent="0.2">
      <c r="A354" s="203" t="s">
        <v>822</v>
      </c>
      <c r="B354" s="186">
        <v>20147</v>
      </c>
      <c r="C354" s="24">
        <v>113258030</v>
      </c>
      <c r="D354" s="37">
        <f t="shared" ref="D354:D367" si="21">C354/G354</f>
        <v>20.099232592059938</v>
      </c>
      <c r="E354" s="24">
        <v>106781</v>
      </c>
      <c r="F354" s="204">
        <v>8628</v>
      </c>
      <c r="G354" s="24">
        <v>5634943</v>
      </c>
      <c r="H354" s="186">
        <v>5</v>
      </c>
      <c r="I354" s="24">
        <v>5652742</v>
      </c>
      <c r="J354" s="24">
        <v>4375744</v>
      </c>
      <c r="K354" s="24">
        <v>4375744</v>
      </c>
      <c r="L354" s="37">
        <v>56.9</v>
      </c>
      <c r="M354" s="37">
        <v>99.9</v>
      </c>
      <c r="N354" s="36">
        <v>0.33</v>
      </c>
      <c r="O354" s="24">
        <v>5</v>
      </c>
      <c r="P354" s="74" t="s">
        <v>823</v>
      </c>
    </row>
    <row r="355" spans="1:16" s="222" customFormat="1" x14ac:dyDescent="0.2">
      <c r="A355" s="205" t="s">
        <v>824</v>
      </c>
      <c r="B355" s="188">
        <v>19821</v>
      </c>
      <c r="C355" s="189">
        <v>113261672</v>
      </c>
      <c r="D355" s="190">
        <f t="shared" si="21"/>
        <v>20.099878916255232</v>
      </c>
      <c r="E355" s="189">
        <v>90678</v>
      </c>
      <c r="F355" s="206">
        <v>8888</v>
      </c>
      <c r="G355" s="189">
        <v>5634943</v>
      </c>
      <c r="H355" s="188">
        <v>4</v>
      </c>
      <c r="I355" s="189">
        <v>5650054</v>
      </c>
      <c r="J355" s="189">
        <v>5391519</v>
      </c>
      <c r="K355" s="189">
        <v>5391519</v>
      </c>
      <c r="L355" s="190">
        <v>56.95</v>
      </c>
      <c r="M355" s="190">
        <v>99.9</v>
      </c>
      <c r="N355" s="219">
        <v>0.33</v>
      </c>
      <c r="O355" s="189">
        <v>4</v>
      </c>
      <c r="P355" s="207" t="s">
        <v>450</v>
      </c>
    </row>
    <row r="356" spans="1:16" x14ac:dyDescent="0.2">
      <c r="A356" s="203" t="s">
        <v>825</v>
      </c>
      <c r="B356" s="186">
        <v>30055</v>
      </c>
      <c r="C356" s="24">
        <v>169608013</v>
      </c>
      <c r="D356" s="37">
        <f t="shared" si="21"/>
        <v>30.099330729698597</v>
      </c>
      <c r="E356" s="24">
        <v>122508</v>
      </c>
      <c r="F356" s="204">
        <v>8691</v>
      </c>
      <c r="G356" s="24">
        <v>5634943</v>
      </c>
      <c r="H356" s="186">
        <v>4</v>
      </c>
      <c r="I356" s="24">
        <v>5651501</v>
      </c>
      <c r="J356" s="24">
        <v>5383088</v>
      </c>
      <c r="K356" s="24">
        <v>5383088</v>
      </c>
      <c r="L356" s="37">
        <v>56.9</v>
      </c>
      <c r="M356" s="37">
        <v>99.98</v>
      </c>
      <c r="N356" s="36">
        <v>0.33</v>
      </c>
      <c r="O356" s="24">
        <v>4</v>
      </c>
      <c r="P356" s="74" t="s">
        <v>826</v>
      </c>
    </row>
    <row r="357" spans="1:16" s="222" customFormat="1" x14ac:dyDescent="0.2">
      <c r="A357" s="198" t="s">
        <v>827</v>
      </c>
      <c r="B357" s="191">
        <v>30194</v>
      </c>
      <c r="C357" s="32">
        <v>169574145</v>
      </c>
      <c r="D357" s="35">
        <f t="shared" si="21"/>
        <v>30.093320376088986</v>
      </c>
      <c r="E357" s="32">
        <v>106781</v>
      </c>
      <c r="F357" s="199">
        <v>8619</v>
      </c>
      <c r="G357" s="32">
        <v>5634943</v>
      </c>
      <c r="H357" s="191">
        <v>4</v>
      </c>
      <c r="I357" s="32">
        <v>5645404</v>
      </c>
      <c r="J357" s="32">
        <v>5383080</v>
      </c>
      <c r="K357" s="32">
        <v>5383080</v>
      </c>
      <c r="L357" s="35">
        <v>56.92</v>
      </c>
      <c r="M357" s="35">
        <v>99.9</v>
      </c>
      <c r="N357" s="47">
        <v>0.33</v>
      </c>
      <c r="O357" s="32">
        <v>4</v>
      </c>
      <c r="P357" s="78" t="s">
        <v>450</v>
      </c>
    </row>
    <row r="358" spans="1:16" x14ac:dyDescent="0.2">
      <c r="A358" s="200" t="s">
        <v>828</v>
      </c>
      <c r="B358" s="192">
        <v>29780</v>
      </c>
      <c r="C358" s="165">
        <v>169610425</v>
      </c>
      <c r="D358" s="181">
        <f t="shared" si="21"/>
        <v>30.099758773070111</v>
      </c>
      <c r="E358" s="165">
        <v>90678</v>
      </c>
      <c r="F358" s="201">
        <v>8836</v>
      </c>
      <c r="G358" s="165">
        <v>5634943</v>
      </c>
      <c r="H358" s="192">
        <v>4</v>
      </c>
      <c r="I358" s="165">
        <v>5653693</v>
      </c>
      <c r="J358" s="165">
        <v>5383084</v>
      </c>
      <c r="K358" s="165">
        <v>5383084</v>
      </c>
      <c r="L358" s="181">
        <v>56.9</v>
      </c>
      <c r="M358" s="181">
        <v>99.98</v>
      </c>
      <c r="N358" s="218">
        <v>0.33</v>
      </c>
      <c r="O358" s="165">
        <v>4</v>
      </c>
      <c r="P358" s="202" t="s">
        <v>450</v>
      </c>
    </row>
    <row r="359" spans="1:16" x14ac:dyDescent="0.2">
      <c r="A359" s="203" t="s">
        <v>829</v>
      </c>
      <c r="B359" s="186">
        <v>49972</v>
      </c>
      <c r="C359" s="24">
        <v>282303786</v>
      </c>
      <c r="D359" s="37">
        <f t="shared" si="21"/>
        <v>50.098782898070134</v>
      </c>
      <c r="E359" s="24">
        <v>122508</v>
      </c>
      <c r="F359" s="204">
        <v>8753</v>
      </c>
      <c r="G359" s="24">
        <v>5634943</v>
      </c>
      <c r="H359" s="186">
        <v>5</v>
      </c>
      <c r="I359" s="24">
        <v>5664845</v>
      </c>
      <c r="J359" s="24">
        <v>5383132</v>
      </c>
      <c r="K359" s="24">
        <v>5383132</v>
      </c>
      <c r="L359" s="37">
        <v>56.88</v>
      </c>
      <c r="M359" s="37">
        <v>99.98</v>
      </c>
      <c r="N359" s="36">
        <v>0.33</v>
      </c>
      <c r="O359" s="24">
        <v>5</v>
      </c>
      <c r="P359" s="74" t="s">
        <v>607</v>
      </c>
    </row>
    <row r="360" spans="1:16" x14ac:dyDescent="0.2">
      <c r="A360" s="203" t="s">
        <v>830</v>
      </c>
      <c r="B360" s="186">
        <v>50249</v>
      </c>
      <c r="C360" s="24">
        <v>282309629</v>
      </c>
      <c r="D360" s="37">
        <f t="shared" si="21"/>
        <v>50.099819820715133</v>
      </c>
      <c r="E360" s="24">
        <v>116583</v>
      </c>
      <c r="F360" s="204">
        <v>8668</v>
      </c>
      <c r="G360" s="24">
        <v>5634943</v>
      </c>
      <c r="H360" s="186">
        <v>5</v>
      </c>
      <c r="I360" s="24">
        <v>5659660</v>
      </c>
      <c r="J360" s="24">
        <v>5383113</v>
      </c>
      <c r="K360" s="24">
        <v>5383113</v>
      </c>
      <c r="L360" s="37">
        <v>56.89</v>
      </c>
      <c r="M360" s="37">
        <v>99.98</v>
      </c>
      <c r="N360" s="36">
        <v>0.33</v>
      </c>
      <c r="O360" s="24">
        <v>5</v>
      </c>
      <c r="P360" s="74" t="s">
        <v>607</v>
      </c>
    </row>
    <row r="361" spans="1:16" s="222" customFormat="1" x14ac:dyDescent="0.2">
      <c r="A361" s="205" t="s">
        <v>831</v>
      </c>
      <c r="B361" s="188">
        <v>49753</v>
      </c>
      <c r="C361" s="189">
        <v>282295884</v>
      </c>
      <c r="D361" s="190">
        <f t="shared" si="21"/>
        <v>50.097380576875402</v>
      </c>
      <c r="E361" s="189">
        <v>90678</v>
      </c>
      <c r="F361" s="206">
        <v>8767</v>
      </c>
      <c r="G361" s="189">
        <v>5634943</v>
      </c>
      <c r="H361" s="188">
        <v>4</v>
      </c>
      <c r="I361" s="189">
        <v>5643325</v>
      </c>
      <c r="J361" s="189">
        <v>5383127</v>
      </c>
      <c r="K361" s="189">
        <v>5383127</v>
      </c>
      <c r="L361" s="190">
        <v>56.91</v>
      </c>
      <c r="M361" s="190">
        <v>99.98</v>
      </c>
      <c r="N361" s="219">
        <v>0.33</v>
      </c>
      <c r="O361" s="189">
        <v>4</v>
      </c>
      <c r="P361" s="207" t="s">
        <v>450</v>
      </c>
    </row>
    <row r="362" spans="1:16" x14ac:dyDescent="0.2">
      <c r="A362" s="203" t="s">
        <v>832</v>
      </c>
      <c r="B362" s="186">
        <v>80080</v>
      </c>
      <c r="C362" s="24">
        <v>451358381</v>
      </c>
      <c r="D362" s="37">
        <f t="shared" si="21"/>
        <v>80.099901809122116</v>
      </c>
      <c r="E362" s="24">
        <v>122508</v>
      </c>
      <c r="F362" s="204">
        <v>8696</v>
      </c>
      <c r="G362" s="24">
        <v>5634943</v>
      </c>
      <c r="H362" s="186">
        <v>6</v>
      </c>
      <c r="I362" s="24">
        <v>5657157</v>
      </c>
      <c r="J362" s="24">
        <v>5383142</v>
      </c>
      <c r="K362" s="24">
        <v>5383142</v>
      </c>
      <c r="L362" s="37">
        <v>56.9</v>
      </c>
      <c r="M362" s="37">
        <v>99.98</v>
      </c>
      <c r="N362" s="36">
        <v>0.33</v>
      </c>
      <c r="O362" s="24">
        <v>6</v>
      </c>
      <c r="P362" s="74" t="s">
        <v>567</v>
      </c>
    </row>
    <row r="363" spans="1:16" x14ac:dyDescent="0.2">
      <c r="A363" s="203" t="s">
        <v>833</v>
      </c>
      <c r="B363" s="186">
        <v>80092</v>
      </c>
      <c r="C363" s="24">
        <v>451358380</v>
      </c>
      <c r="D363" s="37">
        <f t="shared" si="21"/>
        <v>80.099901631658028</v>
      </c>
      <c r="E363" s="24">
        <v>116583</v>
      </c>
      <c r="F363" s="204">
        <v>8702</v>
      </c>
      <c r="G363" s="24">
        <v>5634943</v>
      </c>
      <c r="H363" s="186">
        <v>6</v>
      </c>
      <c r="I363" s="24">
        <v>5661647</v>
      </c>
      <c r="J363" s="24">
        <v>5383146</v>
      </c>
      <c r="K363" s="24">
        <v>5383146</v>
      </c>
      <c r="L363" s="37">
        <v>56.88</v>
      </c>
      <c r="M363" s="37">
        <v>99.98</v>
      </c>
      <c r="N363" s="36">
        <v>0.33</v>
      </c>
      <c r="O363" s="24">
        <v>6</v>
      </c>
      <c r="P363" s="74" t="s">
        <v>834</v>
      </c>
    </row>
    <row r="364" spans="1:16" s="222" customFormat="1" x14ac:dyDescent="0.2">
      <c r="A364" s="205" t="s">
        <v>835</v>
      </c>
      <c r="B364" s="188">
        <v>79759</v>
      </c>
      <c r="C364" s="189">
        <v>451354411</v>
      </c>
      <c r="D364" s="190">
        <f t="shared" si="21"/>
        <v>80.099197276707145</v>
      </c>
      <c r="E364" s="189">
        <v>95262</v>
      </c>
      <c r="F364" s="206">
        <v>8738</v>
      </c>
      <c r="G364" s="189">
        <v>5634943</v>
      </c>
      <c r="H364" s="188">
        <v>4</v>
      </c>
      <c r="I364" s="189">
        <v>5644489</v>
      </c>
      <c r="J364" s="189">
        <v>5383158</v>
      </c>
      <c r="K364" s="189">
        <v>5383158</v>
      </c>
      <c r="L364" s="190">
        <v>56.92</v>
      </c>
      <c r="M364" s="190">
        <v>99.98</v>
      </c>
      <c r="N364" s="219">
        <v>0.33</v>
      </c>
      <c r="O364" s="189">
        <v>4</v>
      </c>
      <c r="P364" s="207" t="s">
        <v>817</v>
      </c>
    </row>
    <row r="365" spans="1:16" x14ac:dyDescent="0.2">
      <c r="A365" s="203" t="s">
        <v>836</v>
      </c>
      <c r="B365" s="186">
        <v>99765</v>
      </c>
      <c r="C365" s="24">
        <v>564053417</v>
      </c>
      <c r="D365" s="37">
        <f t="shared" si="21"/>
        <v>100.09922318646346</v>
      </c>
      <c r="E365" s="24">
        <v>122508</v>
      </c>
      <c r="F365" s="204">
        <v>8739</v>
      </c>
      <c r="G365" s="24">
        <v>5634943</v>
      </c>
      <c r="H365" s="186">
        <v>5</v>
      </c>
      <c r="I365" s="24">
        <v>5689633</v>
      </c>
      <c r="J365" s="24">
        <v>5383154</v>
      </c>
      <c r="K365" s="24">
        <v>5383154</v>
      </c>
      <c r="L365" s="37">
        <v>56.85</v>
      </c>
      <c r="M365" s="37">
        <v>99.98</v>
      </c>
      <c r="N365" s="36">
        <v>0.33</v>
      </c>
      <c r="O365" s="24">
        <v>5</v>
      </c>
      <c r="P365" s="74" t="s">
        <v>607</v>
      </c>
    </row>
    <row r="366" spans="1:16" s="222" customFormat="1" x14ac:dyDescent="0.2">
      <c r="A366" s="198" t="s">
        <v>837</v>
      </c>
      <c r="B366" s="191">
        <v>99879</v>
      </c>
      <c r="C366" s="32">
        <v>564057297</v>
      </c>
      <c r="D366" s="35">
        <f t="shared" si="21"/>
        <v>100.09991174711084</v>
      </c>
      <c r="E366" s="32">
        <v>116583</v>
      </c>
      <c r="F366" s="199">
        <v>8710</v>
      </c>
      <c r="G366" s="32">
        <v>5634943</v>
      </c>
      <c r="H366" s="191">
        <v>4</v>
      </c>
      <c r="I366" s="32">
        <v>5640135</v>
      </c>
      <c r="J366" s="32">
        <v>5383146</v>
      </c>
      <c r="K366" s="32">
        <v>5383146</v>
      </c>
      <c r="L366" s="35">
        <v>56.92</v>
      </c>
      <c r="M366" s="35">
        <v>100</v>
      </c>
      <c r="N366" s="47">
        <v>0.33</v>
      </c>
      <c r="O366" s="32">
        <v>4</v>
      </c>
      <c r="P366" s="78" t="s">
        <v>448</v>
      </c>
    </row>
    <row r="367" spans="1:16" ht="17" thickBot="1" x14ac:dyDescent="0.25">
      <c r="A367" s="213" t="s">
        <v>838</v>
      </c>
      <c r="B367" s="214">
        <v>99459</v>
      </c>
      <c r="C367" s="91">
        <v>564055814</v>
      </c>
      <c r="D367" s="43">
        <f t="shared" si="21"/>
        <v>100.09964856787371</v>
      </c>
      <c r="E367" s="91">
        <v>95262</v>
      </c>
      <c r="F367" s="215">
        <v>8776</v>
      </c>
      <c r="G367" s="91">
        <v>5634943</v>
      </c>
      <c r="H367" s="214">
        <v>4</v>
      </c>
      <c r="I367" s="91">
        <v>5638123</v>
      </c>
      <c r="J367" s="91">
        <v>5383160</v>
      </c>
      <c r="K367" s="91">
        <v>5383160</v>
      </c>
      <c r="L367" s="43">
        <v>56.92</v>
      </c>
      <c r="M367" s="43">
        <v>99.98</v>
      </c>
      <c r="N367" s="42">
        <v>0.33</v>
      </c>
      <c r="O367" s="91">
        <v>4</v>
      </c>
      <c r="P367" s="94" t="s">
        <v>839</v>
      </c>
    </row>
    <row r="368" spans="1:16" ht="17" thickBot="1" x14ac:dyDescent="0.25">
      <c r="A368" s="282" t="s">
        <v>515</v>
      </c>
      <c r="B368" s="283"/>
      <c r="C368" s="283"/>
      <c r="D368" s="283"/>
      <c r="E368" s="283"/>
      <c r="F368" s="283"/>
      <c r="G368" s="283"/>
      <c r="H368" s="283"/>
      <c r="I368" s="283"/>
      <c r="J368" s="283"/>
      <c r="K368" s="283"/>
      <c r="L368" s="283"/>
      <c r="M368" s="283"/>
      <c r="N368" s="283"/>
      <c r="O368" s="283"/>
      <c r="P368" s="284"/>
    </row>
    <row r="369" spans="1:16" s="222" customFormat="1" x14ac:dyDescent="0.2">
      <c r="A369" s="210" t="s">
        <v>840</v>
      </c>
      <c r="B369" s="211">
        <v>18390</v>
      </c>
      <c r="C369" s="81">
        <v>128871101</v>
      </c>
      <c r="D369" s="238">
        <f>C369/G369</f>
        <v>20.099083251322952</v>
      </c>
      <c r="E369" s="81">
        <v>98536</v>
      </c>
      <c r="F369" s="212">
        <v>11719</v>
      </c>
      <c r="G369" s="81">
        <v>6411790</v>
      </c>
      <c r="H369" s="211">
        <v>1</v>
      </c>
      <c r="I369" s="81">
        <v>6411688</v>
      </c>
      <c r="J369" s="81">
        <v>6411688</v>
      </c>
      <c r="K369" s="81">
        <v>6411688</v>
      </c>
      <c r="L369" s="81">
        <v>66.3</v>
      </c>
      <c r="M369" s="238">
        <v>99.35</v>
      </c>
      <c r="N369" s="217">
        <v>0.62</v>
      </c>
      <c r="O369" s="81">
        <v>1</v>
      </c>
      <c r="P369" s="84" t="s">
        <v>89</v>
      </c>
    </row>
    <row r="370" spans="1:16" x14ac:dyDescent="0.2">
      <c r="A370" s="203" t="s">
        <v>841</v>
      </c>
      <c r="B370" s="186">
        <v>18430</v>
      </c>
      <c r="C370" s="24">
        <v>128830895</v>
      </c>
      <c r="D370" s="37">
        <f t="shared" ref="D370:D383" si="22">C370/G370</f>
        <v>20.092812615509864</v>
      </c>
      <c r="E370" s="24">
        <v>88856</v>
      </c>
      <c r="F370" s="204">
        <v>11505</v>
      </c>
      <c r="G370" s="24">
        <v>6411790</v>
      </c>
      <c r="H370" s="186">
        <v>1</v>
      </c>
      <c r="I370" s="24">
        <v>6411651</v>
      </c>
      <c r="J370" s="24">
        <v>6411651</v>
      </c>
      <c r="K370" s="24">
        <v>6411651</v>
      </c>
      <c r="L370" s="24">
        <v>66.3</v>
      </c>
      <c r="M370" s="37">
        <v>99.35</v>
      </c>
      <c r="N370" s="36">
        <v>0.62</v>
      </c>
      <c r="O370" s="24">
        <v>1</v>
      </c>
      <c r="P370" s="74" t="s">
        <v>89</v>
      </c>
    </row>
    <row r="371" spans="1:16" x14ac:dyDescent="0.2">
      <c r="A371" s="200" t="s">
        <v>842</v>
      </c>
      <c r="B371" s="192">
        <v>18080</v>
      </c>
      <c r="C371" s="165">
        <v>128868355</v>
      </c>
      <c r="D371" s="181">
        <f t="shared" si="22"/>
        <v>20.098654977783116</v>
      </c>
      <c r="E371" s="165">
        <v>99243</v>
      </c>
      <c r="F371" s="201">
        <v>11767</v>
      </c>
      <c r="G371" s="165">
        <v>6411790</v>
      </c>
      <c r="H371" s="192">
        <v>1</v>
      </c>
      <c r="I371" s="165">
        <v>6411718</v>
      </c>
      <c r="J371" s="165">
        <v>6411718</v>
      </c>
      <c r="K371" s="165">
        <v>6411718</v>
      </c>
      <c r="L371" s="165">
        <v>66.3</v>
      </c>
      <c r="M371" s="181">
        <v>98.8</v>
      </c>
      <c r="N371" s="218">
        <v>0.62</v>
      </c>
      <c r="O371" s="165">
        <v>1</v>
      </c>
      <c r="P371" s="202" t="s">
        <v>89</v>
      </c>
    </row>
    <row r="372" spans="1:16" s="222" customFormat="1" x14ac:dyDescent="0.2">
      <c r="A372" s="198" t="s">
        <v>843</v>
      </c>
      <c r="B372" s="191">
        <v>27463</v>
      </c>
      <c r="C372" s="32">
        <v>192983642</v>
      </c>
      <c r="D372" s="35">
        <f t="shared" si="22"/>
        <v>30.098247447280713</v>
      </c>
      <c r="E372" s="32">
        <v>98536</v>
      </c>
      <c r="F372" s="199">
        <v>11759</v>
      </c>
      <c r="G372" s="32">
        <v>6411790</v>
      </c>
      <c r="H372" s="191">
        <v>1</v>
      </c>
      <c r="I372" s="32">
        <v>6411723</v>
      </c>
      <c r="J372" s="32">
        <v>6411723</v>
      </c>
      <c r="K372" s="32">
        <v>6411723</v>
      </c>
      <c r="L372" s="32">
        <v>66.3</v>
      </c>
      <c r="M372" s="35">
        <v>99.35</v>
      </c>
      <c r="N372" s="47">
        <v>0.62</v>
      </c>
      <c r="O372" s="32">
        <v>1</v>
      </c>
      <c r="P372" s="78" t="s">
        <v>89</v>
      </c>
    </row>
    <row r="373" spans="1:16" x14ac:dyDescent="0.2">
      <c r="A373" s="203" t="s">
        <v>844</v>
      </c>
      <c r="B373" s="186">
        <v>27474</v>
      </c>
      <c r="C373" s="24">
        <v>192973952</v>
      </c>
      <c r="D373" s="37">
        <f t="shared" si="22"/>
        <v>30.096736168838966</v>
      </c>
      <c r="E373" s="24">
        <v>98536</v>
      </c>
      <c r="F373" s="204">
        <v>11605</v>
      </c>
      <c r="G373" s="24">
        <v>6411790</v>
      </c>
      <c r="H373" s="186">
        <v>1</v>
      </c>
      <c r="I373" s="24">
        <v>6411714</v>
      </c>
      <c r="J373" s="24">
        <v>6411714</v>
      </c>
      <c r="K373" s="24">
        <v>6411714</v>
      </c>
      <c r="L373" s="24">
        <v>66.3</v>
      </c>
      <c r="M373" s="37">
        <v>99.33</v>
      </c>
      <c r="N373" s="36">
        <v>0.62</v>
      </c>
      <c r="O373" s="24">
        <v>1</v>
      </c>
      <c r="P373" s="74" t="s">
        <v>89</v>
      </c>
    </row>
    <row r="374" spans="1:16" x14ac:dyDescent="0.2">
      <c r="A374" s="200" t="s">
        <v>845</v>
      </c>
      <c r="B374" s="192">
        <v>26897</v>
      </c>
      <c r="C374" s="165">
        <v>192992078</v>
      </c>
      <c r="D374" s="181">
        <f t="shared" si="22"/>
        <v>30.099563148512349</v>
      </c>
      <c r="E374" s="165">
        <v>107104</v>
      </c>
      <c r="F374" s="201">
        <v>11914</v>
      </c>
      <c r="G374" s="165">
        <v>6411790</v>
      </c>
      <c r="H374" s="192">
        <v>1</v>
      </c>
      <c r="I374" s="165">
        <v>6411731</v>
      </c>
      <c r="J374" s="165">
        <v>6411731</v>
      </c>
      <c r="K374" s="165">
        <v>6411731</v>
      </c>
      <c r="L374" s="165">
        <v>66.3</v>
      </c>
      <c r="M374" s="181">
        <v>99.22</v>
      </c>
      <c r="N374" s="218">
        <v>0.62</v>
      </c>
      <c r="O374" s="165">
        <v>1</v>
      </c>
      <c r="P374" s="202" t="s">
        <v>89</v>
      </c>
    </row>
    <row r="375" spans="1:16" s="222" customFormat="1" x14ac:dyDescent="0.2">
      <c r="A375" s="198" t="s">
        <v>846</v>
      </c>
      <c r="B375" s="191">
        <v>45792</v>
      </c>
      <c r="C375" s="32">
        <v>321228051</v>
      </c>
      <c r="D375" s="35">
        <f t="shared" si="22"/>
        <v>50.099590130057287</v>
      </c>
      <c r="E375" s="32">
        <v>98536</v>
      </c>
      <c r="F375" s="199">
        <v>11693</v>
      </c>
      <c r="G375" s="32">
        <v>6411790</v>
      </c>
      <c r="H375" s="191">
        <v>1</v>
      </c>
      <c r="I375" s="32">
        <v>6411738</v>
      </c>
      <c r="J375" s="32">
        <v>6411738</v>
      </c>
      <c r="K375" s="32">
        <v>6411738</v>
      </c>
      <c r="L375" s="32">
        <v>66.3</v>
      </c>
      <c r="M375" s="35">
        <v>99.35</v>
      </c>
      <c r="N375" s="47">
        <v>0.62</v>
      </c>
      <c r="O375" s="32">
        <v>1</v>
      </c>
      <c r="P375" s="78" t="s">
        <v>89</v>
      </c>
    </row>
    <row r="376" spans="1:16" x14ac:dyDescent="0.2">
      <c r="A376" s="203" t="s">
        <v>847</v>
      </c>
      <c r="B376" s="186">
        <v>45831</v>
      </c>
      <c r="C376" s="24">
        <v>321196928</v>
      </c>
      <c r="D376" s="37">
        <f t="shared" si="22"/>
        <v>50.09473610333464</v>
      </c>
      <c r="E376" s="24">
        <v>99243</v>
      </c>
      <c r="F376" s="204">
        <v>11603</v>
      </c>
      <c r="G376" s="24">
        <v>6411790</v>
      </c>
      <c r="H376" s="186">
        <v>1</v>
      </c>
      <c r="I376" s="24">
        <v>6411728</v>
      </c>
      <c r="J376" s="24">
        <v>6411728</v>
      </c>
      <c r="K376" s="24">
        <v>6411728</v>
      </c>
      <c r="L376" s="24">
        <v>66.3</v>
      </c>
      <c r="M376" s="37">
        <v>99.35</v>
      </c>
      <c r="N376" s="36">
        <v>0.62</v>
      </c>
      <c r="O376" s="24">
        <v>1</v>
      </c>
      <c r="P376" s="74" t="s">
        <v>89</v>
      </c>
    </row>
    <row r="377" spans="1:16" x14ac:dyDescent="0.2">
      <c r="A377" s="200" t="s">
        <v>848</v>
      </c>
      <c r="B377" s="192">
        <v>44836</v>
      </c>
      <c r="C377" s="165">
        <v>321223889</v>
      </c>
      <c r="D377" s="181">
        <f t="shared" si="22"/>
        <v>50.098941013351968</v>
      </c>
      <c r="E377" s="165">
        <v>107104</v>
      </c>
      <c r="F377" s="201">
        <v>11969</v>
      </c>
      <c r="G377" s="165">
        <v>6411790</v>
      </c>
      <c r="H377" s="192">
        <v>1</v>
      </c>
      <c r="I377" s="165">
        <v>6411722</v>
      </c>
      <c r="J377" s="165">
        <v>6411722</v>
      </c>
      <c r="K377" s="165">
        <v>6411722</v>
      </c>
      <c r="L377" s="165">
        <v>66.3</v>
      </c>
      <c r="M377" s="181">
        <v>99.35</v>
      </c>
      <c r="N377" s="218">
        <v>0.62</v>
      </c>
      <c r="O377" s="165">
        <v>1</v>
      </c>
      <c r="P377" s="202" t="s">
        <v>89</v>
      </c>
    </row>
    <row r="378" spans="1:16" s="222" customFormat="1" x14ac:dyDescent="0.2">
      <c r="A378" s="198" t="s">
        <v>849</v>
      </c>
      <c r="B378" s="191">
        <v>73138</v>
      </c>
      <c r="C378" s="32">
        <v>513572203</v>
      </c>
      <c r="D378" s="35">
        <f t="shared" si="22"/>
        <v>80.098100998317165</v>
      </c>
      <c r="E378" s="32">
        <v>99243</v>
      </c>
      <c r="F378" s="199">
        <v>11719</v>
      </c>
      <c r="G378" s="32">
        <v>6411790</v>
      </c>
      <c r="H378" s="191">
        <v>1</v>
      </c>
      <c r="I378" s="32">
        <v>6411746</v>
      </c>
      <c r="J378" s="32">
        <v>6411746</v>
      </c>
      <c r="K378" s="32">
        <v>6411746</v>
      </c>
      <c r="L378" s="32">
        <v>66.3</v>
      </c>
      <c r="M378" s="35">
        <v>99.35</v>
      </c>
      <c r="N378" s="47">
        <v>0.62</v>
      </c>
      <c r="O378" s="32">
        <v>1</v>
      </c>
      <c r="P378" s="78" t="s">
        <v>89</v>
      </c>
    </row>
    <row r="379" spans="1:16" x14ac:dyDescent="0.2">
      <c r="A379" s="203" t="s">
        <v>850</v>
      </c>
      <c r="B379" s="186">
        <v>72834</v>
      </c>
      <c r="C379" s="24">
        <v>513584284</v>
      </c>
      <c r="D379" s="37">
        <f t="shared" si="22"/>
        <v>80.099985183544689</v>
      </c>
      <c r="E379" s="24">
        <v>104540</v>
      </c>
      <c r="F379" s="204">
        <v>11740</v>
      </c>
      <c r="G379" s="24">
        <v>6411790</v>
      </c>
      <c r="H379" s="186">
        <v>1</v>
      </c>
      <c r="I379" s="24">
        <v>6411745</v>
      </c>
      <c r="J379" s="24">
        <v>6411745</v>
      </c>
      <c r="K379" s="24">
        <v>6411745</v>
      </c>
      <c r="L379" s="24">
        <v>66.3</v>
      </c>
      <c r="M379" s="37">
        <v>99.35</v>
      </c>
      <c r="N379" s="36">
        <v>0.62</v>
      </c>
      <c r="O379" s="24">
        <v>1</v>
      </c>
      <c r="P379" s="74" t="s">
        <v>89</v>
      </c>
    </row>
    <row r="380" spans="1:16" x14ac:dyDescent="0.2">
      <c r="A380" s="200" t="s">
        <v>851</v>
      </c>
      <c r="B380" s="192">
        <v>72146</v>
      </c>
      <c r="C380" s="165">
        <v>513565645</v>
      </c>
      <c r="D380" s="181">
        <f t="shared" si="22"/>
        <v>80.097078195012628</v>
      </c>
      <c r="E380" s="165">
        <v>107104</v>
      </c>
      <c r="F380" s="201">
        <v>11879</v>
      </c>
      <c r="G380" s="165">
        <v>6411790</v>
      </c>
      <c r="H380" s="192">
        <v>1</v>
      </c>
      <c r="I380" s="165">
        <v>6411751</v>
      </c>
      <c r="J380" s="165">
        <v>6411751</v>
      </c>
      <c r="K380" s="165">
        <v>6411751</v>
      </c>
      <c r="L380" s="165">
        <v>66.3</v>
      </c>
      <c r="M380" s="181">
        <v>99.35</v>
      </c>
      <c r="N380" s="218">
        <v>0.62</v>
      </c>
      <c r="O380" s="165">
        <v>1</v>
      </c>
      <c r="P380" s="202" t="s">
        <v>89</v>
      </c>
    </row>
    <row r="381" spans="1:16" s="222" customFormat="1" x14ac:dyDescent="0.2">
      <c r="A381" s="198" t="s">
        <v>852</v>
      </c>
      <c r="B381" s="191">
        <v>91113</v>
      </c>
      <c r="C381" s="32">
        <v>641812722</v>
      </c>
      <c r="D381" s="35">
        <f t="shared" si="22"/>
        <v>100.09883698623941</v>
      </c>
      <c r="E381" s="32">
        <v>99243</v>
      </c>
      <c r="F381" s="199">
        <v>11724</v>
      </c>
      <c r="G381" s="32">
        <v>6411790</v>
      </c>
      <c r="H381" s="191">
        <v>1</v>
      </c>
      <c r="I381" s="32">
        <v>6411766</v>
      </c>
      <c r="J381" s="32">
        <v>6411766</v>
      </c>
      <c r="K381" s="32">
        <v>6411766</v>
      </c>
      <c r="L381" s="32">
        <v>66.3</v>
      </c>
      <c r="M381" s="35">
        <v>99.35</v>
      </c>
      <c r="N381" s="47">
        <v>0.62</v>
      </c>
      <c r="O381" s="32">
        <v>1</v>
      </c>
      <c r="P381" s="78" t="s">
        <v>89</v>
      </c>
    </row>
    <row r="382" spans="1:16" x14ac:dyDescent="0.2">
      <c r="A382" s="203" t="s">
        <v>853</v>
      </c>
      <c r="B382" s="186">
        <v>90951</v>
      </c>
      <c r="C382" s="24">
        <v>641812282</v>
      </c>
      <c r="D382" s="37">
        <f t="shared" si="22"/>
        <v>100.09876836265691</v>
      </c>
      <c r="E382" s="24">
        <v>107104</v>
      </c>
      <c r="F382" s="204">
        <v>11765</v>
      </c>
      <c r="G382" s="24">
        <v>6411790</v>
      </c>
      <c r="H382" s="186">
        <v>1</v>
      </c>
      <c r="I382" s="24">
        <v>6411749</v>
      </c>
      <c r="J382" s="24">
        <v>6411749</v>
      </c>
      <c r="K382" s="24">
        <v>6411749</v>
      </c>
      <c r="L382" s="24">
        <v>66.3</v>
      </c>
      <c r="M382" s="37">
        <v>99.35</v>
      </c>
      <c r="N382" s="36">
        <v>0.62</v>
      </c>
      <c r="O382" s="24">
        <v>1</v>
      </c>
      <c r="P382" s="74" t="s">
        <v>89</v>
      </c>
    </row>
    <row r="383" spans="1:16" ht="17" thickBot="1" x14ac:dyDescent="0.25">
      <c r="A383" s="213" t="s">
        <v>854</v>
      </c>
      <c r="B383" s="214">
        <v>90325</v>
      </c>
      <c r="C383" s="91">
        <v>641804906</v>
      </c>
      <c r="D383" s="43">
        <f t="shared" si="22"/>
        <v>100.09761798187402</v>
      </c>
      <c r="E383" s="91">
        <v>107104</v>
      </c>
      <c r="F383" s="215">
        <v>11829</v>
      </c>
      <c r="G383" s="91">
        <v>6411790</v>
      </c>
      <c r="H383" s="214">
        <v>1</v>
      </c>
      <c r="I383" s="91">
        <v>6411743</v>
      </c>
      <c r="J383" s="91">
        <v>6411743</v>
      </c>
      <c r="K383" s="91">
        <v>6411743</v>
      </c>
      <c r="L383" s="91">
        <v>66.3</v>
      </c>
      <c r="M383" s="43">
        <v>99.35</v>
      </c>
      <c r="N383" s="42">
        <v>0.62</v>
      </c>
      <c r="O383" s="91">
        <v>1</v>
      </c>
      <c r="P383" s="94" t="s">
        <v>89</v>
      </c>
    </row>
    <row r="384" spans="1:16" ht="17" thickBot="1" x14ac:dyDescent="0.25">
      <c r="A384" s="282" t="s">
        <v>531</v>
      </c>
      <c r="B384" s="283"/>
      <c r="C384" s="283"/>
      <c r="D384" s="283"/>
      <c r="E384" s="283"/>
      <c r="F384" s="283"/>
      <c r="G384" s="283"/>
      <c r="H384" s="283"/>
      <c r="I384" s="283"/>
      <c r="J384" s="283"/>
      <c r="K384" s="283"/>
      <c r="L384" s="283"/>
      <c r="M384" s="283"/>
      <c r="N384" s="283"/>
      <c r="O384" s="283"/>
      <c r="P384" s="284"/>
    </row>
    <row r="385" spans="1:16" s="222" customFormat="1" x14ac:dyDescent="0.2">
      <c r="A385" s="210" t="s">
        <v>855</v>
      </c>
      <c r="B385" s="211">
        <v>22638</v>
      </c>
      <c r="C385" s="81">
        <v>100508371</v>
      </c>
      <c r="D385" s="238">
        <f>C385/G385</f>
        <v>20.099495414697046</v>
      </c>
      <c r="E385" s="81">
        <v>75261</v>
      </c>
      <c r="F385" s="212">
        <v>6596</v>
      </c>
      <c r="G385" s="81">
        <v>5000542</v>
      </c>
      <c r="H385" s="211">
        <v>4</v>
      </c>
      <c r="I385" s="81">
        <v>4983222</v>
      </c>
      <c r="J385" s="81">
        <v>2807163</v>
      </c>
      <c r="K385" s="81">
        <v>2807163</v>
      </c>
      <c r="L385" s="238">
        <v>51.9</v>
      </c>
      <c r="M385" s="238">
        <v>99.58</v>
      </c>
      <c r="N385" s="217">
        <v>7.0000000000000007E-2</v>
      </c>
      <c r="O385" s="81">
        <v>4</v>
      </c>
      <c r="P385" s="84" t="s">
        <v>856</v>
      </c>
    </row>
    <row r="386" spans="1:16" x14ac:dyDescent="0.2">
      <c r="A386" s="203" t="s">
        <v>857</v>
      </c>
      <c r="B386" s="186">
        <v>22750</v>
      </c>
      <c r="C386" s="24">
        <v>100510678</v>
      </c>
      <c r="D386" s="37">
        <f t="shared" ref="D386:D399" si="23">C386/G386</f>
        <v>20.099956764686709</v>
      </c>
      <c r="E386" s="24">
        <v>80364</v>
      </c>
      <c r="F386" s="204">
        <v>6615</v>
      </c>
      <c r="G386" s="24">
        <v>5000542</v>
      </c>
      <c r="H386" s="186">
        <v>6</v>
      </c>
      <c r="I386" s="24">
        <v>4968822</v>
      </c>
      <c r="J386" s="24">
        <v>2379074</v>
      </c>
      <c r="K386" s="24">
        <v>2083091</v>
      </c>
      <c r="L386" s="37">
        <v>51.92</v>
      </c>
      <c r="M386" s="37">
        <v>99.59</v>
      </c>
      <c r="N386" s="36">
        <v>0.04</v>
      </c>
      <c r="O386" s="24">
        <v>6</v>
      </c>
      <c r="P386" s="74" t="s">
        <v>567</v>
      </c>
    </row>
    <row r="387" spans="1:16" x14ac:dyDescent="0.2">
      <c r="A387" s="200" t="s">
        <v>858</v>
      </c>
      <c r="B387" s="192">
        <v>22825</v>
      </c>
      <c r="C387" s="165">
        <v>100510822</v>
      </c>
      <c r="D387" s="181">
        <f t="shared" si="23"/>
        <v>20.099985561565127</v>
      </c>
      <c r="E387" s="165">
        <v>81152</v>
      </c>
      <c r="F387" s="201">
        <v>6573</v>
      </c>
      <c r="G387" s="165">
        <v>5000542</v>
      </c>
      <c r="H387" s="192">
        <v>8</v>
      </c>
      <c r="I387" s="165">
        <v>4980293</v>
      </c>
      <c r="J387" s="165">
        <v>2566909</v>
      </c>
      <c r="K387" s="165">
        <v>2566909</v>
      </c>
      <c r="L387" s="181">
        <v>51.9</v>
      </c>
      <c r="M387" s="181">
        <v>99.51</v>
      </c>
      <c r="N387" s="218">
        <v>7.0000000000000007E-2</v>
      </c>
      <c r="O387" s="165">
        <v>8</v>
      </c>
      <c r="P387" s="202" t="s">
        <v>859</v>
      </c>
    </row>
    <row r="388" spans="1:16" x14ac:dyDescent="0.2">
      <c r="A388" s="203" t="s">
        <v>860</v>
      </c>
      <c r="B388" s="186">
        <v>33957</v>
      </c>
      <c r="C388" s="24">
        <v>150515524</v>
      </c>
      <c r="D388" s="37">
        <f t="shared" si="23"/>
        <v>30.099841977129678</v>
      </c>
      <c r="E388" s="24">
        <v>75261</v>
      </c>
      <c r="F388" s="204">
        <v>6569</v>
      </c>
      <c r="G388" s="24">
        <v>5000542</v>
      </c>
      <c r="H388" s="186">
        <v>7</v>
      </c>
      <c r="I388" s="24">
        <v>5005879</v>
      </c>
      <c r="J388" s="24">
        <v>2807163</v>
      </c>
      <c r="K388" s="24">
        <v>2807163</v>
      </c>
      <c r="L388" s="37">
        <v>51.86</v>
      </c>
      <c r="M388" s="37">
        <v>99.72</v>
      </c>
      <c r="N388" s="36">
        <v>7.0000000000000007E-2</v>
      </c>
      <c r="O388" s="24">
        <v>7</v>
      </c>
      <c r="P388" s="74" t="s">
        <v>861</v>
      </c>
    </row>
    <row r="389" spans="1:16" s="222" customFormat="1" x14ac:dyDescent="0.2">
      <c r="A389" s="198" t="s">
        <v>862</v>
      </c>
      <c r="B389" s="191">
        <v>33834</v>
      </c>
      <c r="C389" s="32">
        <v>150488998</v>
      </c>
      <c r="D389" s="35">
        <f t="shared" si="23"/>
        <v>30.094537352151026</v>
      </c>
      <c r="E389" s="32">
        <v>80364</v>
      </c>
      <c r="F389" s="199">
        <v>6691</v>
      </c>
      <c r="G389" s="32">
        <v>5000542</v>
      </c>
      <c r="H389" s="191">
        <v>2</v>
      </c>
      <c r="I389" s="32">
        <v>4998228</v>
      </c>
      <c r="J389" s="32">
        <v>4783259</v>
      </c>
      <c r="K389" s="32">
        <v>4783259</v>
      </c>
      <c r="L389" s="35">
        <v>51.87</v>
      </c>
      <c r="M389" s="35">
        <v>99.83</v>
      </c>
      <c r="N389" s="47">
        <v>7.0000000000000007E-2</v>
      </c>
      <c r="O389" s="32">
        <v>2</v>
      </c>
      <c r="P389" s="78" t="s">
        <v>91</v>
      </c>
    </row>
    <row r="390" spans="1:16" x14ac:dyDescent="0.2">
      <c r="A390" s="200" t="s">
        <v>863</v>
      </c>
      <c r="B390" s="192">
        <v>34042</v>
      </c>
      <c r="C390" s="165">
        <v>150516063</v>
      </c>
      <c r="D390" s="181">
        <f t="shared" si="23"/>
        <v>30.099949765445427</v>
      </c>
      <c r="E390" s="165">
        <v>81152</v>
      </c>
      <c r="F390" s="201">
        <v>6609</v>
      </c>
      <c r="G390" s="165">
        <v>5000542</v>
      </c>
      <c r="H390" s="192">
        <v>3</v>
      </c>
      <c r="I390" s="165">
        <v>4987724</v>
      </c>
      <c r="J390" s="165">
        <v>4783266</v>
      </c>
      <c r="K390" s="165">
        <v>4783266</v>
      </c>
      <c r="L390" s="181">
        <v>51.87</v>
      </c>
      <c r="M390" s="181">
        <v>99.97</v>
      </c>
      <c r="N390" s="218">
        <v>7.0000000000000007E-2</v>
      </c>
      <c r="O390" s="165">
        <v>3</v>
      </c>
      <c r="P390" s="202" t="s">
        <v>452</v>
      </c>
    </row>
    <row r="391" spans="1:16" s="222" customFormat="1" x14ac:dyDescent="0.2">
      <c r="A391" s="198" t="s">
        <v>864</v>
      </c>
      <c r="B391" s="191">
        <v>56531</v>
      </c>
      <c r="C391" s="32">
        <v>250517516</v>
      </c>
      <c r="D391" s="35">
        <f t="shared" si="23"/>
        <v>50.098072568933524</v>
      </c>
      <c r="E391" s="32">
        <v>75261</v>
      </c>
      <c r="F391" s="199">
        <v>6584</v>
      </c>
      <c r="G391" s="32">
        <v>5000542</v>
      </c>
      <c r="H391" s="191">
        <v>2</v>
      </c>
      <c r="I391" s="32">
        <v>5000399</v>
      </c>
      <c r="J391" s="32">
        <v>4783287</v>
      </c>
      <c r="K391" s="32">
        <v>4783287</v>
      </c>
      <c r="L391" s="35">
        <v>51.86</v>
      </c>
      <c r="M391" s="35">
        <v>100</v>
      </c>
      <c r="N391" s="47">
        <v>7.0000000000000007E-2</v>
      </c>
      <c r="O391" s="32">
        <v>2</v>
      </c>
      <c r="P391" s="78" t="s">
        <v>398</v>
      </c>
    </row>
    <row r="392" spans="1:16" x14ac:dyDescent="0.2">
      <c r="A392" s="203" t="s">
        <v>865</v>
      </c>
      <c r="B392" s="186">
        <v>56755</v>
      </c>
      <c r="C392" s="24">
        <v>250526310</v>
      </c>
      <c r="D392" s="37">
        <f t="shared" si="23"/>
        <v>50.099831178300271</v>
      </c>
      <c r="E392" s="24">
        <v>80364</v>
      </c>
      <c r="F392" s="204">
        <v>6588</v>
      </c>
      <c r="G392" s="24">
        <v>5000542</v>
      </c>
      <c r="H392" s="186">
        <v>2</v>
      </c>
      <c r="I392" s="24">
        <v>5000398</v>
      </c>
      <c r="J392" s="24">
        <v>4783286</v>
      </c>
      <c r="K392" s="24">
        <v>4783286</v>
      </c>
      <c r="L392" s="37">
        <v>51.86</v>
      </c>
      <c r="M392" s="37">
        <v>99.83</v>
      </c>
      <c r="N392" s="36">
        <v>7.0000000000000007E-2</v>
      </c>
      <c r="O392" s="24">
        <v>2</v>
      </c>
      <c r="P392" s="74" t="s">
        <v>396</v>
      </c>
    </row>
    <row r="393" spans="1:16" x14ac:dyDescent="0.2">
      <c r="A393" s="200" t="s">
        <v>866</v>
      </c>
      <c r="B393" s="192">
        <v>56627</v>
      </c>
      <c r="C393" s="165">
        <v>250526635</v>
      </c>
      <c r="D393" s="181">
        <f t="shared" si="23"/>
        <v>50.099896171255033</v>
      </c>
      <c r="E393" s="165">
        <v>81152</v>
      </c>
      <c r="F393" s="201">
        <v>6617</v>
      </c>
      <c r="G393" s="165">
        <v>5000542</v>
      </c>
      <c r="H393" s="192">
        <v>2</v>
      </c>
      <c r="I393" s="165">
        <v>5000416</v>
      </c>
      <c r="J393" s="165">
        <v>4783302</v>
      </c>
      <c r="K393" s="165">
        <v>4783302</v>
      </c>
      <c r="L393" s="181">
        <v>51.86</v>
      </c>
      <c r="M393" s="181">
        <v>100</v>
      </c>
      <c r="N393" s="218">
        <v>7.0000000000000007E-2</v>
      </c>
      <c r="O393" s="165">
        <v>2</v>
      </c>
      <c r="P393" s="202" t="s">
        <v>398</v>
      </c>
    </row>
    <row r="394" spans="1:16" s="222" customFormat="1" x14ac:dyDescent="0.2">
      <c r="A394" s="198" t="s">
        <v>867</v>
      </c>
      <c r="B394" s="191">
        <v>90385</v>
      </c>
      <c r="C394" s="32">
        <v>400542934</v>
      </c>
      <c r="D394" s="35">
        <f t="shared" si="23"/>
        <v>80.099903970409613</v>
      </c>
      <c r="E394" s="32">
        <v>82381</v>
      </c>
      <c r="F394" s="199">
        <v>6598</v>
      </c>
      <c r="G394" s="32">
        <v>5000542</v>
      </c>
      <c r="H394" s="191">
        <v>2</v>
      </c>
      <c r="I394" s="32">
        <v>5000417</v>
      </c>
      <c r="J394" s="32">
        <v>4783309</v>
      </c>
      <c r="K394" s="32">
        <v>4783309</v>
      </c>
      <c r="L394" s="35">
        <v>51.86</v>
      </c>
      <c r="M394" s="35">
        <v>100</v>
      </c>
      <c r="N394" s="47">
        <v>7.0000000000000007E-2</v>
      </c>
      <c r="O394" s="32">
        <v>2</v>
      </c>
      <c r="P394" s="78" t="s">
        <v>398</v>
      </c>
    </row>
    <row r="395" spans="1:16" x14ac:dyDescent="0.2">
      <c r="A395" s="203" t="s">
        <v>868</v>
      </c>
      <c r="B395" s="186">
        <v>90825</v>
      </c>
      <c r="C395" s="24">
        <v>400543132</v>
      </c>
      <c r="D395" s="37">
        <f t="shared" si="23"/>
        <v>80.099943566117432</v>
      </c>
      <c r="E395" s="24">
        <v>80364</v>
      </c>
      <c r="F395" s="204">
        <v>6577</v>
      </c>
      <c r="G395" s="24">
        <v>5000542</v>
      </c>
      <c r="H395" s="186">
        <v>2</v>
      </c>
      <c r="I395" s="24">
        <v>5000460</v>
      </c>
      <c r="J395" s="24">
        <v>4783344</v>
      </c>
      <c r="K395" s="24">
        <v>4783344</v>
      </c>
      <c r="L395" s="37">
        <v>51.86</v>
      </c>
      <c r="M395" s="37">
        <v>99.93</v>
      </c>
      <c r="N395" s="36">
        <v>7.0000000000000007E-2</v>
      </c>
      <c r="O395" s="24">
        <v>2</v>
      </c>
      <c r="P395" s="74" t="s">
        <v>396</v>
      </c>
    </row>
    <row r="396" spans="1:16" x14ac:dyDescent="0.2">
      <c r="A396" s="200" t="s">
        <v>869</v>
      </c>
      <c r="B396" s="192">
        <v>90322</v>
      </c>
      <c r="C396" s="165">
        <v>400540867</v>
      </c>
      <c r="D396" s="181">
        <f t="shared" si="23"/>
        <v>80.099490615217306</v>
      </c>
      <c r="E396" s="165">
        <v>82381</v>
      </c>
      <c r="F396" s="201">
        <v>6618</v>
      </c>
      <c r="G396" s="165">
        <v>5000542</v>
      </c>
      <c r="H396" s="192">
        <v>2</v>
      </c>
      <c r="I396" s="165">
        <v>5000433</v>
      </c>
      <c r="J396" s="165">
        <v>4783317</v>
      </c>
      <c r="K396" s="165">
        <v>4783317</v>
      </c>
      <c r="L396" s="181">
        <v>51.86</v>
      </c>
      <c r="M396" s="181">
        <v>100</v>
      </c>
      <c r="N396" s="218">
        <v>7.0000000000000007E-2</v>
      </c>
      <c r="O396" s="165">
        <v>2</v>
      </c>
      <c r="P396" s="202" t="s">
        <v>398</v>
      </c>
    </row>
    <row r="397" spans="1:16" s="222" customFormat="1" x14ac:dyDescent="0.2">
      <c r="A397" s="198" t="s">
        <v>870</v>
      </c>
      <c r="B397" s="191">
        <v>113173</v>
      </c>
      <c r="C397" s="32">
        <v>500554235</v>
      </c>
      <c r="D397" s="35">
        <f t="shared" si="23"/>
        <v>100.09999616041621</v>
      </c>
      <c r="E397" s="32">
        <v>86128</v>
      </c>
      <c r="F397" s="199">
        <v>6579</v>
      </c>
      <c r="G397" s="32">
        <v>5000542</v>
      </c>
      <c r="H397" s="191">
        <v>2</v>
      </c>
      <c r="I397" s="32">
        <v>5000918</v>
      </c>
      <c r="J397" s="32">
        <v>4783806</v>
      </c>
      <c r="K397" s="32">
        <v>4783806</v>
      </c>
      <c r="L397" s="35">
        <v>51.86</v>
      </c>
      <c r="M397" s="35">
        <v>100</v>
      </c>
      <c r="N397" s="47">
        <v>7.0000000000000007E-2</v>
      </c>
      <c r="O397" s="32">
        <v>2</v>
      </c>
      <c r="P397" s="78" t="s">
        <v>398</v>
      </c>
    </row>
    <row r="398" spans="1:16" x14ac:dyDescent="0.2">
      <c r="A398" s="203" t="s">
        <v>871</v>
      </c>
      <c r="B398" s="186">
        <v>113740</v>
      </c>
      <c r="C398" s="24">
        <v>500551365</v>
      </c>
      <c r="D398" s="37">
        <f t="shared" si="23"/>
        <v>100.09942222263106</v>
      </c>
      <c r="E398" s="24">
        <v>80364</v>
      </c>
      <c r="F398" s="204">
        <v>6552</v>
      </c>
      <c r="G398" s="24">
        <v>5000542</v>
      </c>
      <c r="H398" s="186">
        <v>2</v>
      </c>
      <c r="I398" s="24">
        <v>5000438</v>
      </c>
      <c r="J398" s="24">
        <v>4783328</v>
      </c>
      <c r="K398" s="24">
        <v>4783328</v>
      </c>
      <c r="L398" s="37">
        <v>51.86</v>
      </c>
      <c r="M398" s="37">
        <v>100</v>
      </c>
      <c r="N398" s="36">
        <v>7.0000000000000007E-2</v>
      </c>
      <c r="O398" s="24">
        <v>2</v>
      </c>
      <c r="P398" s="74" t="s">
        <v>396</v>
      </c>
    </row>
    <row r="399" spans="1:16" x14ac:dyDescent="0.2">
      <c r="A399" s="213" t="s">
        <v>872</v>
      </c>
      <c r="B399" s="214">
        <v>113202</v>
      </c>
      <c r="C399" s="91">
        <v>500551308</v>
      </c>
      <c r="D399" s="43">
        <f t="shared" si="23"/>
        <v>100.09941082386669</v>
      </c>
      <c r="E399" s="91">
        <v>82381</v>
      </c>
      <c r="F399" s="215">
        <v>6578</v>
      </c>
      <c r="G399" s="91">
        <v>5000542</v>
      </c>
      <c r="H399" s="214">
        <v>2</v>
      </c>
      <c r="I399" s="91">
        <v>5000451</v>
      </c>
      <c r="J399" s="91">
        <v>4783337</v>
      </c>
      <c r="K399" s="91">
        <v>4783337</v>
      </c>
      <c r="L399" s="43">
        <v>51.86</v>
      </c>
      <c r="M399" s="43">
        <v>100</v>
      </c>
      <c r="N399" s="42">
        <v>7.0000000000000007E-2</v>
      </c>
      <c r="O399" s="91">
        <v>2</v>
      </c>
      <c r="P399" s="94" t="s">
        <v>398</v>
      </c>
    </row>
    <row r="402" spans="1:17" ht="17" thickBot="1" x14ac:dyDescent="0.25">
      <c r="A402" s="275" t="s">
        <v>251</v>
      </c>
      <c r="B402" s="275"/>
      <c r="C402" s="275"/>
      <c r="D402" s="275"/>
      <c r="E402" s="275"/>
      <c r="F402" s="275"/>
      <c r="G402" s="275"/>
      <c r="H402" s="275"/>
      <c r="I402" s="275"/>
      <c r="J402" s="275"/>
      <c r="K402" s="275"/>
      <c r="L402" s="275"/>
      <c r="M402" s="275"/>
      <c r="N402" s="275"/>
      <c r="O402" s="275"/>
      <c r="P402" s="275"/>
    </row>
    <row r="403" spans="1:17" ht="17" thickBot="1" x14ac:dyDescent="0.25">
      <c r="A403" s="285" t="s">
        <v>50</v>
      </c>
      <c r="B403" s="286" t="s">
        <v>550</v>
      </c>
      <c r="C403" s="286"/>
      <c r="D403" s="286"/>
      <c r="E403" s="286"/>
      <c r="F403" s="286"/>
      <c r="G403" s="255" t="s">
        <v>1329</v>
      </c>
      <c r="H403" s="287" t="s">
        <v>551</v>
      </c>
      <c r="I403" s="287"/>
      <c r="J403" s="287"/>
      <c r="K403" s="287"/>
      <c r="L403" s="287"/>
      <c r="M403" s="287"/>
      <c r="N403" s="287"/>
      <c r="O403" s="274" t="s">
        <v>331</v>
      </c>
      <c r="P403" s="274"/>
    </row>
    <row r="404" spans="1:17" ht="17" thickBot="1" x14ac:dyDescent="0.25">
      <c r="A404" s="285"/>
      <c r="B404" s="183" t="s">
        <v>332</v>
      </c>
      <c r="C404" s="113" t="s">
        <v>333</v>
      </c>
      <c r="D404" s="257" t="s">
        <v>1331</v>
      </c>
      <c r="E404" s="184" t="s">
        <v>334</v>
      </c>
      <c r="F404" s="184" t="s">
        <v>1330</v>
      </c>
      <c r="G404" s="255" t="s">
        <v>1328</v>
      </c>
      <c r="H404" s="185" t="s">
        <v>41</v>
      </c>
      <c r="I404" s="112" t="s">
        <v>335</v>
      </c>
      <c r="J404" s="112" t="s">
        <v>336</v>
      </c>
      <c r="K404" s="184" t="s">
        <v>337</v>
      </c>
      <c r="L404" s="114" t="s">
        <v>338</v>
      </c>
      <c r="M404" s="184" t="s">
        <v>339</v>
      </c>
      <c r="N404" s="115" t="s">
        <v>340</v>
      </c>
      <c r="O404" s="112" t="s">
        <v>41</v>
      </c>
      <c r="P404" s="115" t="s">
        <v>54</v>
      </c>
    </row>
    <row r="405" spans="1:17" ht="17" thickBot="1" x14ac:dyDescent="0.25">
      <c r="A405" s="281" t="s">
        <v>55</v>
      </c>
      <c r="B405" s="281"/>
      <c r="C405" s="281"/>
      <c r="D405" s="281"/>
      <c r="E405" s="281"/>
      <c r="F405" s="281"/>
      <c r="G405" s="281"/>
      <c r="H405" s="281"/>
      <c r="I405" s="281"/>
      <c r="J405" s="281"/>
      <c r="K405" s="281"/>
      <c r="L405" s="281"/>
      <c r="M405" s="281"/>
      <c r="N405" s="281"/>
      <c r="O405" s="281"/>
      <c r="P405" s="281"/>
    </row>
    <row r="406" spans="1:17" x14ac:dyDescent="0.2">
      <c r="A406" s="194" t="s">
        <v>873</v>
      </c>
      <c r="B406" s="195">
        <v>21258</v>
      </c>
      <c r="C406" s="66">
        <v>64364944</v>
      </c>
      <c r="D406" s="197">
        <f>C406/G406</f>
        <v>20.098895457548874</v>
      </c>
      <c r="E406" s="66">
        <v>68106</v>
      </c>
      <c r="F406" s="196">
        <v>4158</v>
      </c>
      <c r="G406" s="66">
        <v>3202412</v>
      </c>
      <c r="H406" s="195">
        <v>27</v>
      </c>
      <c r="I406" s="66">
        <v>3236475</v>
      </c>
      <c r="J406" s="66">
        <v>1024432</v>
      </c>
      <c r="K406" s="66">
        <v>360358</v>
      </c>
      <c r="L406" s="197">
        <v>37.700000000000003</v>
      </c>
      <c r="M406" s="197">
        <v>99.24</v>
      </c>
      <c r="N406" s="245">
        <v>0</v>
      </c>
      <c r="O406" s="66">
        <v>27</v>
      </c>
      <c r="P406" s="69" t="s">
        <v>874</v>
      </c>
      <c r="Q406" s="1" t="s">
        <v>874</v>
      </c>
    </row>
    <row r="407" spans="1:17" s="222" customFormat="1" x14ac:dyDescent="0.2">
      <c r="A407" s="198" t="s">
        <v>875</v>
      </c>
      <c r="B407" s="191">
        <v>21465</v>
      </c>
      <c r="C407" s="32">
        <v>64366742</v>
      </c>
      <c r="D407" s="35">
        <f t="shared" ref="D407:D420" si="24">C407/G407</f>
        <v>20.099456909354576</v>
      </c>
      <c r="E407" s="32">
        <v>57068</v>
      </c>
      <c r="F407" s="199">
        <v>4043</v>
      </c>
      <c r="G407" s="32">
        <v>3202412</v>
      </c>
      <c r="H407" s="191">
        <v>16</v>
      </c>
      <c r="I407" s="32">
        <v>3184742</v>
      </c>
      <c r="J407" s="32">
        <v>1422573</v>
      </c>
      <c r="K407" s="32">
        <v>368668</v>
      </c>
      <c r="L407" s="35">
        <v>37.76</v>
      </c>
      <c r="M407" s="35">
        <v>98.13</v>
      </c>
      <c r="N407" s="47">
        <v>0</v>
      </c>
      <c r="O407" s="32">
        <v>16</v>
      </c>
      <c r="P407" s="78" t="s">
        <v>876</v>
      </c>
      <c r="Q407" s="222" t="s">
        <v>876</v>
      </c>
    </row>
    <row r="408" spans="1:17" x14ac:dyDescent="0.2">
      <c r="A408" s="200" t="s">
        <v>877</v>
      </c>
      <c r="B408" s="192">
        <v>21164</v>
      </c>
      <c r="C408" s="165">
        <v>64339654</v>
      </c>
      <c r="D408" s="181">
        <f t="shared" si="24"/>
        <v>20.090998285042648</v>
      </c>
      <c r="E408" s="165">
        <v>119446</v>
      </c>
      <c r="F408" s="201">
        <v>4183</v>
      </c>
      <c r="G408" s="165">
        <v>3202412</v>
      </c>
      <c r="H408" s="192">
        <v>24</v>
      </c>
      <c r="I408" s="165">
        <v>3269476</v>
      </c>
      <c r="J408" s="165">
        <v>1358741</v>
      </c>
      <c r="K408" s="165">
        <v>623656</v>
      </c>
      <c r="L408" s="181">
        <v>37.700000000000003</v>
      </c>
      <c r="M408" s="181">
        <v>99.43</v>
      </c>
      <c r="N408" s="218">
        <v>0</v>
      </c>
      <c r="O408" s="165">
        <v>24</v>
      </c>
      <c r="P408" s="202" t="s">
        <v>878</v>
      </c>
      <c r="Q408" s="1" t="s">
        <v>878</v>
      </c>
    </row>
    <row r="409" spans="1:17" x14ac:dyDescent="0.2">
      <c r="A409" s="203" t="s">
        <v>879</v>
      </c>
      <c r="B409" s="186">
        <v>31897</v>
      </c>
      <c r="C409" s="24">
        <v>96391692</v>
      </c>
      <c r="D409" s="37">
        <f t="shared" si="24"/>
        <v>30.099716088997919</v>
      </c>
      <c r="E409" s="24">
        <v>68106</v>
      </c>
      <c r="F409" s="204">
        <v>4150</v>
      </c>
      <c r="G409" s="24">
        <v>3202412</v>
      </c>
      <c r="H409" s="186">
        <v>20</v>
      </c>
      <c r="I409" s="24">
        <v>3252898</v>
      </c>
      <c r="J409" s="24">
        <v>1242680</v>
      </c>
      <c r="K409" s="24">
        <v>618012</v>
      </c>
      <c r="L409" s="37">
        <v>37.71</v>
      </c>
      <c r="M409" s="37">
        <v>99.61</v>
      </c>
      <c r="N409" s="36">
        <v>0</v>
      </c>
      <c r="O409" s="24">
        <v>21</v>
      </c>
      <c r="P409" s="74" t="s">
        <v>880</v>
      </c>
      <c r="Q409" s="1" t="s">
        <v>880</v>
      </c>
    </row>
    <row r="410" spans="1:17" s="222" customFormat="1" x14ac:dyDescent="0.2">
      <c r="A410" s="198" t="s">
        <v>881</v>
      </c>
      <c r="B410" s="191">
        <v>32054</v>
      </c>
      <c r="C410" s="32">
        <v>96392345</v>
      </c>
      <c r="D410" s="35">
        <f t="shared" si="24"/>
        <v>30.099919997801656</v>
      </c>
      <c r="E410" s="32">
        <v>57068</v>
      </c>
      <c r="F410" s="199">
        <v>4098</v>
      </c>
      <c r="G410" s="32">
        <v>3202412</v>
      </c>
      <c r="H410" s="191">
        <v>13</v>
      </c>
      <c r="I410" s="32">
        <v>3228227</v>
      </c>
      <c r="J410" s="32">
        <v>2062822</v>
      </c>
      <c r="K410" s="32">
        <v>2062822</v>
      </c>
      <c r="L410" s="35">
        <v>37.72</v>
      </c>
      <c r="M410" s="35">
        <v>99.44</v>
      </c>
      <c r="N410" s="47">
        <v>0</v>
      </c>
      <c r="O410" s="32">
        <v>13</v>
      </c>
      <c r="P410" s="78" t="s">
        <v>882</v>
      </c>
      <c r="Q410" s="222" t="s">
        <v>882</v>
      </c>
    </row>
    <row r="411" spans="1:17" x14ac:dyDescent="0.2">
      <c r="A411" s="200" t="s">
        <v>883</v>
      </c>
      <c r="B411" s="192">
        <v>31667</v>
      </c>
      <c r="C411" s="165">
        <v>96391286</v>
      </c>
      <c r="D411" s="181">
        <f t="shared" si="24"/>
        <v>30.099589309557921</v>
      </c>
      <c r="E411" s="165">
        <v>119446</v>
      </c>
      <c r="F411" s="201">
        <v>4199</v>
      </c>
      <c r="G411" s="165">
        <v>3202412</v>
      </c>
      <c r="H411" s="192">
        <v>18</v>
      </c>
      <c r="I411" s="165">
        <v>3237044</v>
      </c>
      <c r="J411" s="165">
        <v>2056410</v>
      </c>
      <c r="K411" s="165">
        <v>2056410</v>
      </c>
      <c r="L411" s="181">
        <v>37.729999999999997</v>
      </c>
      <c r="M411" s="181">
        <v>99.61</v>
      </c>
      <c r="N411" s="218">
        <v>0</v>
      </c>
      <c r="O411" s="165">
        <v>18</v>
      </c>
      <c r="P411" s="202" t="s">
        <v>884</v>
      </c>
      <c r="Q411" s="1" t="s">
        <v>884</v>
      </c>
    </row>
    <row r="412" spans="1:17" x14ac:dyDescent="0.2">
      <c r="A412" s="203" t="s">
        <v>885</v>
      </c>
      <c r="B412" s="186">
        <v>52889</v>
      </c>
      <c r="C412" s="24">
        <v>160435907</v>
      </c>
      <c r="D412" s="37">
        <f t="shared" si="24"/>
        <v>50.098459223860019</v>
      </c>
      <c r="E412" s="24">
        <v>68106</v>
      </c>
      <c r="F412" s="204">
        <v>4182</v>
      </c>
      <c r="G412" s="24">
        <v>3202412</v>
      </c>
      <c r="H412" s="186">
        <v>18</v>
      </c>
      <c r="I412" s="24">
        <v>3299029</v>
      </c>
      <c r="J412" s="24">
        <v>1646163</v>
      </c>
      <c r="K412" s="24">
        <v>579406</v>
      </c>
      <c r="L412" s="37">
        <v>37.68</v>
      </c>
      <c r="M412" s="37">
        <v>99.63</v>
      </c>
      <c r="N412" s="36">
        <v>0</v>
      </c>
      <c r="O412" s="24">
        <v>18</v>
      </c>
      <c r="P412" s="74" t="s">
        <v>886</v>
      </c>
      <c r="Q412" s="1" t="s">
        <v>886</v>
      </c>
    </row>
    <row r="413" spans="1:17" s="222" customFormat="1" x14ac:dyDescent="0.2">
      <c r="A413" s="198" t="s">
        <v>887</v>
      </c>
      <c r="B413" s="191">
        <v>53069</v>
      </c>
      <c r="C413" s="32">
        <v>160440579</v>
      </c>
      <c r="D413" s="35">
        <f t="shared" si="24"/>
        <v>50.099918124213872</v>
      </c>
      <c r="E413" s="32">
        <v>68106</v>
      </c>
      <c r="F413" s="199">
        <v>4136</v>
      </c>
      <c r="G413" s="32">
        <v>3202412</v>
      </c>
      <c r="H413" s="191">
        <v>14</v>
      </c>
      <c r="I413" s="32">
        <v>3303042</v>
      </c>
      <c r="J413" s="32">
        <v>1643204</v>
      </c>
      <c r="K413" s="32">
        <v>625942</v>
      </c>
      <c r="L413" s="35">
        <v>37.68</v>
      </c>
      <c r="M413" s="35">
        <v>99.44</v>
      </c>
      <c r="N413" s="47">
        <v>0</v>
      </c>
      <c r="O413" s="32">
        <v>14</v>
      </c>
      <c r="P413" s="78" t="s">
        <v>888</v>
      </c>
      <c r="Q413" s="222" t="s">
        <v>888</v>
      </c>
    </row>
    <row r="414" spans="1:17" x14ac:dyDescent="0.2">
      <c r="A414" s="200" t="s">
        <v>889</v>
      </c>
      <c r="B414" s="192">
        <v>52895</v>
      </c>
      <c r="C414" s="165">
        <v>160439600</v>
      </c>
      <c r="D414" s="181">
        <f t="shared" si="24"/>
        <v>50.099612417140577</v>
      </c>
      <c r="E414" s="165">
        <v>119446</v>
      </c>
      <c r="F414" s="201">
        <v>4159</v>
      </c>
      <c r="G414" s="165">
        <v>3202412</v>
      </c>
      <c r="H414" s="192">
        <v>20</v>
      </c>
      <c r="I414" s="165">
        <v>3316389</v>
      </c>
      <c r="J414" s="165">
        <v>976212</v>
      </c>
      <c r="K414" s="165">
        <v>772192</v>
      </c>
      <c r="L414" s="181">
        <v>37.67</v>
      </c>
      <c r="M414" s="181">
        <v>99.61</v>
      </c>
      <c r="N414" s="218">
        <v>0</v>
      </c>
      <c r="O414" s="165">
        <v>20</v>
      </c>
      <c r="P414" s="202" t="s">
        <v>890</v>
      </c>
      <c r="Q414" s="1" t="s">
        <v>890</v>
      </c>
    </row>
    <row r="415" spans="1:17" x14ac:dyDescent="0.2">
      <c r="A415" s="203" t="s">
        <v>891</v>
      </c>
      <c r="B415" s="186">
        <v>66881</v>
      </c>
      <c r="C415" s="24">
        <v>202360726</v>
      </c>
      <c r="D415" s="37">
        <f t="shared" si="24"/>
        <v>63.190097339130631</v>
      </c>
      <c r="E415" s="24">
        <v>119446</v>
      </c>
      <c r="F415" s="204">
        <v>4153</v>
      </c>
      <c r="G415" s="24">
        <v>3202412</v>
      </c>
      <c r="H415" s="186">
        <v>9</v>
      </c>
      <c r="I415" s="24">
        <v>3293257</v>
      </c>
      <c r="J415" s="24">
        <v>1631606</v>
      </c>
      <c r="K415" s="24">
        <v>1263059</v>
      </c>
      <c r="L415" s="37">
        <v>37.659999999999997</v>
      </c>
      <c r="M415" s="37">
        <v>99.63</v>
      </c>
      <c r="N415" s="36">
        <v>0</v>
      </c>
      <c r="O415" s="24">
        <v>9</v>
      </c>
      <c r="P415" s="74" t="s">
        <v>533</v>
      </c>
      <c r="Q415" s="1" t="s">
        <v>533</v>
      </c>
    </row>
    <row r="416" spans="1:17" x14ac:dyDescent="0.2">
      <c r="A416" s="203" t="s">
        <v>892</v>
      </c>
      <c r="B416" s="186">
        <v>66881</v>
      </c>
      <c r="C416" s="24">
        <v>202360726</v>
      </c>
      <c r="D416" s="37">
        <f t="shared" si="24"/>
        <v>63.190097339130631</v>
      </c>
      <c r="E416" s="24">
        <v>119446</v>
      </c>
      <c r="F416" s="204">
        <v>4153</v>
      </c>
      <c r="G416" s="24">
        <v>3202412</v>
      </c>
      <c r="H416" s="186">
        <v>11</v>
      </c>
      <c r="I416" s="24">
        <v>3316764</v>
      </c>
      <c r="J416" s="24">
        <v>1646460</v>
      </c>
      <c r="K416" s="24">
        <v>1245159</v>
      </c>
      <c r="L416" s="37">
        <v>37.700000000000003</v>
      </c>
      <c r="M416" s="37">
        <v>99.63</v>
      </c>
      <c r="N416" s="36">
        <v>0</v>
      </c>
      <c r="O416" s="24">
        <v>11</v>
      </c>
      <c r="P416" s="74" t="s">
        <v>893</v>
      </c>
      <c r="Q416" s="1" t="s">
        <v>893</v>
      </c>
    </row>
    <row r="417" spans="1:17" s="222" customFormat="1" x14ac:dyDescent="0.2">
      <c r="A417" s="205" t="s">
        <v>894</v>
      </c>
      <c r="B417" s="188">
        <v>66881</v>
      </c>
      <c r="C417" s="189">
        <v>202360726</v>
      </c>
      <c r="D417" s="190">
        <f t="shared" si="24"/>
        <v>63.190097339130631</v>
      </c>
      <c r="E417" s="189">
        <v>119446</v>
      </c>
      <c r="F417" s="206">
        <v>4153</v>
      </c>
      <c r="G417" s="189">
        <v>3202412</v>
      </c>
      <c r="H417" s="188">
        <v>9</v>
      </c>
      <c r="I417" s="189">
        <v>3288462</v>
      </c>
      <c r="J417" s="189">
        <v>1631636</v>
      </c>
      <c r="K417" s="189">
        <v>1263062</v>
      </c>
      <c r="L417" s="190">
        <v>37.659999999999997</v>
      </c>
      <c r="M417" s="190">
        <v>99.63</v>
      </c>
      <c r="N417" s="219">
        <v>0</v>
      </c>
      <c r="O417" s="189">
        <v>9</v>
      </c>
      <c r="P417" s="207" t="s">
        <v>533</v>
      </c>
      <c r="Q417" s="222" t="s">
        <v>533</v>
      </c>
    </row>
    <row r="418" spans="1:17" x14ac:dyDescent="0.2">
      <c r="A418" s="203" t="s">
        <v>895</v>
      </c>
      <c r="B418" s="186">
        <v>66881</v>
      </c>
      <c r="C418" s="24">
        <v>202360726</v>
      </c>
      <c r="D418" s="37">
        <f t="shared" si="24"/>
        <v>63.190097339130631</v>
      </c>
      <c r="E418" s="24">
        <v>119446</v>
      </c>
      <c r="F418" s="204">
        <v>4153</v>
      </c>
      <c r="G418" s="24">
        <v>3202412</v>
      </c>
      <c r="H418" s="186">
        <v>14</v>
      </c>
      <c r="I418" s="24">
        <v>3324541</v>
      </c>
      <c r="J418" s="24">
        <v>1646460</v>
      </c>
      <c r="K418" s="24">
        <v>1245156</v>
      </c>
      <c r="L418" s="37">
        <v>37.700000000000003</v>
      </c>
      <c r="M418" s="37">
        <v>99.63</v>
      </c>
      <c r="N418" s="36">
        <v>0</v>
      </c>
      <c r="O418" s="24">
        <v>14</v>
      </c>
      <c r="P418" s="74" t="s">
        <v>896</v>
      </c>
      <c r="Q418" s="1" t="s">
        <v>896</v>
      </c>
    </row>
    <row r="419" spans="1:17" x14ac:dyDescent="0.2">
      <c r="A419" s="203" t="s">
        <v>897</v>
      </c>
      <c r="B419" s="186">
        <v>66881</v>
      </c>
      <c r="C419" s="24">
        <v>202360726</v>
      </c>
      <c r="D419" s="37">
        <f t="shared" si="24"/>
        <v>63.190097339130631</v>
      </c>
      <c r="E419" s="24">
        <v>119446</v>
      </c>
      <c r="F419" s="204">
        <v>4153</v>
      </c>
      <c r="G419" s="24">
        <v>3202412</v>
      </c>
      <c r="H419" s="186">
        <v>10</v>
      </c>
      <c r="I419" s="24">
        <v>3288678</v>
      </c>
      <c r="J419" s="24">
        <v>1631604</v>
      </c>
      <c r="K419" s="24">
        <v>1263086</v>
      </c>
      <c r="L419" s="37">
        <v>37.659999999999997</v>
      </c>
      <c r="M419" s="37">
        <v>99.63</v>
      </c>
      <c r="N419" s="36">
        <v>0</v>
      </c>
      <c r="O419" s="24">
        <v>10</v>
      </c>
      <c r="P419" s="74" t="s">
        <v>442</v>
      </c>
      <c r="Q419" s="1" t="s">
        <v>442</v>
      </c>
    </row>
    <row r="420" spans="1:17" s="222" customFormat="1" ht="17" thickBot="1" x14ac:dyDescent="0.25">
      <c r="A420" s="208" t="s">
        <v>898</v>
      </c>
      <c r="B420" s="193">
        <v>66881</v>
      </c>
      <c r="C420" s="106">
        <v>202360726</v>
      </c>
      <c r="D420" s="41">
        <f t="shared" si="24"/>
        <v>63.190097339130631</v>
      </c>
      <c r="E420" s="106">
        <v>119446</v>
      </c>
      <c r="F420" s="209">
        <v>4153</v>
      </c>
      <c r="G420" s="106">
        <v>3202412</v>
      </c>
      <c r="H420" s="193">
        <v>9</v>
      </c>
      <c r="I420" s="106">
        <v>3293266</v>
      </c>
      <c r="J420" s="106">
        <v>1631606</v>
      </c>
      <c r="K420" s="106">
        <v>1263064</v>
      </c>
      <c r="L420" s="41">
        <v>37.659999999999997</v>
      </c>
      <c r="M420" s="41">
        <v>99.63</v>
      </c>
      <c r="N420" s="48">
        <v>0</v>
      </c>
      <c r="O420" s="106">
        <v>9</v>
      </c>
      <c r="P420" s="109" t="s">
        <v>533</v>
      </c>
      <c r="Q420" s="222" t="s">
        <v>533</v>
      </c>
    </row>
    <row r="421" spans="1:17" ht="17" thickBot="1" x14ac:dyDescent="0.25">
      <c r="A421" s="278" t="s">
        <v>86</v>
      </c>
      <c r="B421" s="279"/>
      <c r="C421" s="279"/>
      <c r="D421" s="279"/>
      <c r="E421" s="279"/>
      <c r="F421" s="279"/>
      <c r="G421" s="279"/>
      <c r="H421" s="279"/>
      <c r="I421" s="279"/>
      <c r="J421" s="279"/>
      <c r="K421" s="279"/>
      <c r="L421" s="279"/>
      <c r="M421" s="279"/>
      <c r="N421" s="279"/>
      <c r="O421" s="279"/>
      <c r="P421" s="280"/>
    </row>
    <row r="422" spans="1:17" x14ac:dyDescent="0.2">
      <c r="A422" s="194" t="s">
        <v>899</v>
      </c>
      <c r="B422" s="195">
        <v>5690</v>
      </c>
      <c r="C422" s="66">
        <v>10592104</v>
      </c>
      <c r="D422" s="197">
        <f>C422/G422</f>
        <v>5.006865464501332</v>
      </c>
      <c r="E422" s="66">
        <v>42388</v>
      </c>
      <c r="F422" s="196">
        <v>1735</v>
      </c>
      <c r="G422" s="66">
        <v>2115516</v>
      </c>
      <c r="H422" s="195">
        <v>117</v>
      </c>
      <c r="I422" s="66">
        <v>611756</v>
      </c>
      <c r="J422" s="66">
        <v>24826</v>
      </c>
      <c r="K422" s="66">
        <v>6829</v>
      </c>
      <c r="L422" s="197">
        <v>36.36</v>
      </c>
      <c r="M422" s="197">
        <v>25.26</v>
      </c>
      <c r="N422" s="245">
        <v>0.27</v>
      </c>
      <c r="O422" s="66">
        <v>116</v>
      </c>
      <c r="P422" s="69" t="s">
        <v>900</v>
      </c>
    </row>
    <row r="423" spans="1:17" x14ac:dyDescent="0.2">
      <c r="A423" s="203" t="s">
        <v>901</v>
      </c>
      <c r="B423" s="186">
        <v>5690</v>
      </c>
      <c r="C423" s="24">
        <v>10592104</v>
      </c>
      <c r="D423" s="37">
        <f t="shared" ref="D423:D436" si="25">C423/G423</f>
        <v>5.006865464501332</v>
      </c>
      <c r="E423" s="24">
        <v>42388</v>
      </c>
      <c r="F423" s="204">
        <v>1735</v>
      </c>
      <c r="G423" s="24">
        <v>2115516</v>
      </c>
      <c r="H423" s="186">
        <v>119</v>
      </c>
      <c r="I423" s="24">
        <v>618963</v>
      </c>
      <c r="J423" s="24">
        <v>25991</v>
      </c>
      <c r="K423" s="24">
        <v>6604</v>
      </c>
      <c r="L423" s="37">
        <v>36.42</v>
      </c>
      <c r="M423" s="37">
        <v>25.27</v>
      </c>
      <c r="N423" s="36">
        <v>0.45</v>
      </c>
      <c r="O423" s="24">
        <v>118</v>
      </c>
      <c r="P423" s="74" t="s">
        <v>902</v>
      </c>
    </row>
    <row r="424" spans="1:17" s="222" customFormat="1" x14ac:dyDescent="0.2">
      <c r="A424" s="205" t="s">
        <v>903</v>
      </c>
      <c r="B424" s="188">
        <v>5690</v>
      </c>
      <c r="C424" s="189">
        <v>10592104</v>
      </c>
      <c r="D424" s="190">
        <f t="shared" si="25"/>
        <v>5.006865464501332</v>
      </c>
      <c r="E424" s="189">
        <v>42388</v>
      </c>
      <c r="F424" s="206">
        <v>1735</v>
      </c>
      <c r="G424" s="189">
        <v>2115516</v>
      </c>
      <c r="H424" s="188">
        <v>116</v>
      </c>
      <c r="I424" s="189">
        <v>603845</v>
      </c>
      <c r="J424" s="189">
        <v>24835</v>
      </c>
      <c r="K424" s="189">
        <v>6604</v>
      </c>
      <c r="L424" s="190">
        <v>36.36</v>
      </c>
      <c r="M424" s="190">
        <v>25.06</v>
      </c>
      <c r="N424" s="219">
        <v>0.25</v>
      </c>
      <c r="O424" s="189">
        <v>115</v>
      </c>
      <c r="P424" s="207" t="s">
        <v>904</v>
      </c>
    </row>
    <row r="425" spans="1:17" x14ac:dyDescent="0.2">
      <c r="A425" s="203" t="s">
        <v>905</v>
      </c>
      <c r="B425" s="186">
        <v>5690</v>
      </c>
      <c r="C425" s="24">
        <v>10592104</v>
      </c>
      <c r="D425" s="37">
        <f t="shared" si="25"/>
        <v>5.006865464501332</v>
      </c>
      <c r="E425" s="24">
        <v>42388</v>
      </c>
      <c r="F425" s="204">
        <v>1735</v>
      </c>
      <c r="G425" s="24">
        <v>2115516</v>
      </c>
      <c r="H425" s="186">
        <v>115</v>
      </c>
      <c r="I425" s="24">
        <v>605537</v>
      </c>
      <c r="J425" s="24">
        <v>24830</v>
      </c>
      <c r="K425" s="24">
        <v>6604</v>
      </c>
      <c r="L425" s="37">
        <v>36.43</v>
      </c>
      <c r="M425" s="37">
        <v>25.18</v>
      </c>
      <c r="N425" s="36">
        <v>0.45</v>
      </c>
      <c r="O425" s="24">
        <v>114</v>
      </c>
      <c r="P425" s="74" t="s">
        <v>906</v>
      </c>
    </row>
    <row r="426" spans="1:17" s="222" customFormat="1" x14ac:dyDescent="0.2">
      <c r="A426" s="198" t="s">
        <v>907</v>
      </c>
      <c r="B426" s="191">
        <v>5690</v>
      </c>
      <c r="C426" s="32">
        <v>10592104</v>
      </c>
      <c r="D426" s="35">
        <f t="shared" si="25"/>
        <v>5.006865464501332</v>
      </c>
      <c r="E426" s="32">
        <v>42388</v>
      </c>
      <c r="F426" s="199">
        <v>1735</v>
      </c>
      <c r="G426" s="32">
        <v>2115516</v>
      </c>
      <c r="H426" s="191">
        <v>115</v>
      </c>
      <c r="I426" s="32">
        <v>597903</v>
      </c>
      <c r="J426" s="32">
        <v>24826</v>
      </c>
      <c r="K426" s="32">
        <v>6604</v>
      </c>
      <c r="L426" s="35">
        <v>36.35</v>
      </c>
      <c r="M426" s="35">
        <v>24.73</v>
      </c>
      <c r="N426" s="47">
        <v>0.27</v>
      </c>
      <c r="O426" s="32">
        <v>115</v>
      </c>
      <c r="P426" s="78" t="s">
        <v>908</v>
      </c>
    </row>
    <row r="427" spans="1:17" x14ac:dyDescent="0.2">
      <c r="A427" s="200" t="s">
        <v>909</v>
      </c>
      <c r="B427" s="192">
        <v>5690</v>
      </c>
      <c r="C427" s="165">
        <v>10592104</v>
      </c>
      <c r="D427" s="181">
        <f t="shared" si="25"/>
        <v>5.006865464501332</v>
      </c>
      <c r="E427" s="165">
        <v>42388</v>
      </c>
      <c r="F427" s="201">
        <v>1735</v>
      </c>
      <c r="G427" s="165">
        <v>2115516</v>
      </c>
      <c r="H427" s="192">
        <v>117</v>
      </c>
      <c r="I427" s="165">
        <v>615036</v>
      </c>
      <c r="J427" s="165">
        <v>24826</v>
      </c>
      <c r="K427" s="165">
        <v>6829</v>
      </c>
      <c r="L427" s="181">
        <v>36.4</v>
      </c>
      <c r="M427" s="181">
        <v>25.26</v>
      </c>
      <c r="N427" s="218">
        <v>0.27</v>
      </c>
      <c r="O427" s="165">
        <v>117</v>
      </c>
      <c r="P427" s="202" t="s">
        <v>910</v>
      </c>
    </row>
    <row r="428" spans="1:17" x14ac:dyDescent="0.2">
      <c r="A428" s="203" t="s">
        <v>911</v>
      </c>
      <c r="B428" s="186">
        <v>5690</v>
      </c>
      <c r="C428" s="24">
        <v>10592104</v>
      </c>
      <c r="D428" s="37">
        <f t="shared" si="25"/>
        <v>5.006865464501332</v>
      </c>
      <c r="E428" s="24">
        <v>42388</v>
      </c>
      <c r="F428" s="204">
        <v>1735</v>
      </c>
      <c r="G428" s="24">
        <v>2115516</v>
      </c>
      <c r="H428" s="186">
        <v>117</v>
      </c>
      <c r="I428" s="24">
        <v>601633</v>
      </c>
      <c r="J428" s="24">
        <v>24826</v>
      </c>
      <c r="K428" s="24">
        <v>6604</v>
      </c>
      <c r="L428" s="37">
        <v>36.4</v>
      </c>
      <c r="M428" s="37">
        <v>24.36</v>
      </c>
      <c r="N428" s="36">
        <v>0.43</v>
      </c>
      <c r="O428" s="24">
        <v>116</v>
      </c>
      <c r="P428" s="74" t="s">
        <v>912</v>
      </c>
    </row>
    <row r="429" spans="1:17" x14ac:dyDescent="0.2">
      <c r="A429" s="203" t="s">
        <v>913</v>
      </c>
      <c r="B429" s="186">
        <v>5690</v>
      </c>
      <c r="C429" s="24">
        <v>10592104</v>
      </c>
      <c r="D429" s="37">
        <f t="shared" si="25"/>
        <v>5.006865464501332</v>
      </c>
      <c r="E429" s="24">
        <v>42388</v>
      </c>
      <c r="F429" s="204">
        <v>1735</v>
      </c>
      <c r="G429" s="24">
        <v>2115516</v>
      </c>
      <c r="H429" s="186">
        <v>117</v>
      </c>
      <c r="I429" s="24">
        <v>610405</v>
      </c>
      <c r="J429" s="24">
        <v>31547</v>
      </c>
      <c r="K429" s="24">
        <v>6604</v>
      </c>
      <c r="L429" s="37">
        <v>36.409999999999997</v>
      </c>
      <c r="M429" s="37">
        <v>25.44</v>
      </c>
      <c r="N429" s="36">
        <v>0.27</v>
      </c>
      <c r="O429" s="24">
        <v>116</v>
      </c>
      <c r="P429" s="74" t="s">
        <v>914</v>
      </c>
    </row>
    <row r="430" spans="1:17" s="222" customFormat="1" x14ac:dyDescent="0.2">
      <c r="A430" s="205" t="s">
        <v>915</v>
      </c>
      <c r="B430" s="188">
        <v>5690</v>
      </c>
      <c r="C430" s="189">
        <v>10592104</v>
      </c>
      <c r="D430" s="190">
        <f t="shared" si="25"/>
        <v>5.006865464501332</v>
      </c>
      <c r="E430" s="189">
        <v>42388</v>
      </c>
      <c r="F430" s="206">
        <v>1735</v>
      </c>
      <c r="G430" s="189">
        <v>2115516</v>
      </c>
      <c r="H430" s="188">
        <v>115</v>
      </c>
      <c r="I430" s="189">
        <v>606841</v>
      </c>
      <c r="J430" s="189">
        <v>24826</v>
      </c>
      <c r="K430" s="189">
        <v>6604</v>
      </c>
      <c r="L430" s="190">
        <v>36.42</v>
      </c>
      <c r="M430" s="190">
        <v>25.32</v>
      </c>
      <c r="N430" s="219">
        <v>0.45</v>
      </c>
      <c r="O430" s="189">
        <v>114</v>
      </c>
      <c r="P430" s="207" t="s">
        <v>916</v>
      </c>
    </row>
    <row r="431" spans="1:17" x14ac:dyDescent="0.2">
      <c r="A431" s="203" t="s">
        <v>917</v>
      </c>
      <c r="B431" s="186">
        <v>5690</v>
      </c>
      <c r="C431" s="24">
        <v>10592104</v>
      </c>
      <c r="D431" s="37">
        <f t="shared" si="25"/>
        <v>5.006865464501332</v>
      </c>
      <c r="E431" s="24">
        <v>42388</v>
      </c>
      <c r="F431" s="204">
        <v>1735</v>
      </c>
      <c r="G431" s="24">
        <v>2115516</v>
      </c>
      <c r="H431" s="186">
        <v>116</v>
      </c>
      <c r="I431" s="24">
        <v>600302</v>
      </c>
      <c r="J431" s="24">
        <v>24826</v>
      </c>
      <c r="K431" s="24">
        <v>6595</v>
      </c>
      <c r="L431" s="37">
        <v>36.33</v>
      </c>
      <c r="M431" s="37">
        <v>24.47</v>
      </c>
      <c r="N431" s="36">
        <v>0.27</v>
      </c>
      <c r="O431" s="24">
        <v>115</v>
      </c>
      <c r="P431" s="74" t="s">
        <v>918</v>
      </c>
    </row>
    <row r="432" spans="1:17" s="222" customFormat="1" x14ac:dyDescent="0.2">
      <c r="A432" s="198" t="s">
        <v>919</v>
      </c>
      <c r="B432" s="191">
        <v>5690</v>
      </c>
      <c r="C432" s="32">
        <v>10592104</v>
      </c>
      <c r="D432" s="35">
        <f t="shared" si="25"/>
        <v>5.006865464501332</v>
      </c>
      <c r="E432" s="32">
        <v>42388</v>
      </c>
      <c r="F432" s="199">
        <v>1735</v>
      </c>
      <c r="G432" s="32">
        <v>2115516</v>
      </c>
      <c r="H432" s="191">
        <v>116</v>
      </c>
      <c r="I432" s="32">
        <v>609189</v>
      </c>
      <c r="J432" s="32">
        <v>24826</v>
      </c>
      <c r="K432" s="32">
        <v>6668</v>
      </c>
      <c r="L432" s="35">
        <v>36.4</v>
      </c>
      <c r="M432" s="35">
        <v>25.5</v>
      </c>
      <c r="N432" s="47">
        <v>0.45</v>
      </c>
      <c r="O432" s="32">
        <v>115</v>
      </c>
      <c r="P432" s="78" t="s">
        <v>920</v>
      </c>
    </row>
    <row r="433" spans="1:16" x14ac:dyDescent="0.2">
      <c r="A433" s="200" t="s">
        <v>921</v>
      </c>
      <c r="B433" s="192">
        <v>5690</v>
      </c>
      <c r="C433" s="165">
        <v>10592104</v>
      </c>
      <c r="D433" s="181">
        <f t="shared" si="25"/>
        <v>5.006865464501332</v>
      </c>
      <c r="E433" s="165">
        <v>42388</v>
      </c>
      <c r="F433" s="201">
        <v>1735</v>
      </c>
      <c r="G433" s="165">
        <v>2115516</v>
      </c>
      <c r="H433" s="192">
        <v>117</v>
      </c>
      <c r="I433" s="165">
        <v>609891</v>
      </c>
      <c r="J433" s="165">
        <v>24826</v>
      </c>
      <c r="K433" s="165">
        <v>6604</v>
      </c>
      <c r="L433" s="181">
        <v>36.369999999999997</v>
      </c>
      <c r="M433" s="181">
        <v>25.06</v>
      </c>
      <c r="N433" s="218">
        <v>0.43</v>
      </c>
      <c r="O433" s="165">
        <v>115</v>
      </c>
      <c r="P433" s="202" t="s">
        <v>922</v>
      </c>
    </row>
    <row r="434" spans="1:16" x14ac:dyDescent="0.2">
      <c r="A434" s="203" t="s">
        <v>923</v>
      </c>
      <c r="B434" s="186">
        <v>5690</v>
      </c>
      <c r="C434" s="24">
        <v>10592104</v>
      </c>
      <c r="D434" s="37">
        <f t="shared" si="25"/>
        <v>5.006865464501332</v>
      </c>
      <c r="E434" s="24">
        <v>42388</v>
      </c>
      <c r="F434" s="204">
        <v>1735</v>
      </c>
      <c r="G434" s="24">
        <v>2115516</v>
      </c>
      <c r="H434" s="186">
        <v>117</v>
      </c>
      <c r="I434" s="24">
        <v>614271</v>
      </c>
      <c r="J434" s="24">
        <v>24826</v>
      </c>
      <c r="K434" s="24">
        <v>6829</v>
      </c>
      <c r="L434" s="37">
        <v>36.369999999999997</v>
      </c>
      <c r="M434" s="37">
        <v>25.26</v>
      </c>
      <c r="N434" s="36">
        <v>0.45</v>
      </c>
      <c r="O434" s="24">
        <v>117</v>
      </c>
      <c r="P434" s="74" t="s">
        <v>924</v>
      </c>
    </row>
    <row r="435" spans="1:16" x14ac:dyDescent="0.2">
      <c r="A435" s="203" t="s">
        <v>925</v>
      </c>
      <c r="B435" s="186">
        <v>5690</v>
      </c>
      <c r="C435" s="24">
        <v>10592104</v>
      </c>
      <c r="D435" s="37">
        <f t="shared" si="25"/>
        <v>5.006865464501332</v>
      </c>
      <c r="E435" s="24">
        <v>42388</v>
      </c>
      <c r="F435" s="204">
        <v>1735</v>
      </c>
      <c r="G435" s="24">
        <v>2115516</v>
      </c>
      <c r="H435" s="186">
        <v>119</v>
      </c>
      <c r="I435" s="24">
        <v>615383</v>
      </c>
      <c r="J435" s="24">
        <v>24826</v>
      </c>
      <c r="K435" s="24">
        <v>6593</v>
      </c>
      <c r="L435" s="37">
        <v>36.43</v>
      </c>
      <c r="M435" s="37">
        <v>25.08</v>
      </c>
      <c r="N435" s="36">
        <v>0.45</v>
      </c>
      <c r="O435" s="24">
        <v>118</v>
      </c>
      <c r="P435" s="74" t="s">
        <v>926</v>
      </c>
    </row>
    <row r="436" spans="1:16" s="222" customFormat="1" ht="17" thickBot="1" x14ac:dyDescent="0.25">
      <c r="A436" s="208" t="s">
        <v>927</v>
      </c>
      <c r="B436" s="193">
        <v>5690</v>
      </c>
      <c r="C436" s="106">
        <v>10592104</v>
      </c>
      <c r="D436" s="41">
        <f t="shared" si="25"/>
        <v>5.006865464501332</v>
      </c>
      <c r="E436" s="106">
        <v>42388</v>
      </c>
      <c r="F436" s="209">
        <v>1735</v>
      </c>
      <c r="G436" s="106">
        <v>2115516</v>
      </c>
      <c r="H436" s="193">
        <v>115</v>
      </c>
      <c r="I436" s="106">
        <v>605561</v>
      </c>
      <c r="J436" s="106">
        <v>24826</v>
      </c>
      <c r="K436" s="106">
        <v>6829</v>
      </c>
      <c r="L436" s="41">
        <v>36.29</v>
      </c>
      <c r="M436" s="41">
        <v>24.71</v>
      </c>
      <c r="N436" s="48">
        <v>0.45</v>
      </c>
      <c r="O436" s="106">
        <v>115</v>
      </c>
      <c r="P436" s="109" t="s">
        <v>928</v>
      </c>
    </row>
    <row r="437" spans="1:16" ht="17" thickBot="1" x14ac:dyDescent="0.25">
      <c r="A437" s="278" t="s">
        <v>93</v>
      </c>
      <c r="B437" s="279"/>
      <c r="C437" s="279"/>
      <c r="D437" s="279"/>
      <c r="E437" s="279"/>
      <c r="F437" s="279"/>
      <c r="G437" s="279"/>
      <c r="H437" s="279"/>
      <c r="I437" s="279"/>
      <c r="J437" s="279"/>
      <c r="K437" s="279"/>
      <c r="L437" s="279"/>
      <c r="M437" s="279"/>
      <c r="N437" s="279"/>
      <c r="O437" s="279"/>
      <c r="P437" s="280"/>
    </row>
    <row r="438" spans="1:16" s="222" customFormat="1" x14ac:dyDescent="0.2">
      <c r="A438" s="210" t="s">
        <v>929</v>
      </c>
      <c r="B438" s="211">
        <v>12802</v>
      </c>
      <c r="C438" s="81">
        <v>41673071</v>
      </c>
      <c r="D438" s="238">
        <f>C438/G438</f>
        <v>20.099506689213239</v>
      </c>
      <c r="E438" s="81">
        <v>57414</v>
      </c>
      <c r="F438" s="212">
        <v>4561</v>
      </c>
      <c r="G438" s="81">
        <v>2073338</v>
      </c>
      <c r="H438" s="211">
        <v>1</v>
      </c>
      <c r="I438" s="81">
        <v>2073636</v>
      </c>
      <c r="J438" s="81">
        <v>2073636</v>
      </c>
      <c r="K438" s="81">
        <v>2073636</v>
      </c>
      <c r="L438" s="238">
        <v>41.25</v>
      </c>
      <c r="M438" s="238">
        <v>99.8</v>
      </c>
      <c r="N438" s="217">
        <v>0</v>
      </c>
      <c r="O438" s="81">
        <v>1</v>
      </c>
      <c r="P438" s="84" t="s">
        <v>89</v>
      </c>
    </row>
    <row r="439" spans="1:16" x14ac:dyDescent="0.2">
      <c r="A439" s="203" t="s">
        <v>930</v>
      </c>
      <c r="B439" s="186">
        <v>12501</v>
      </c>
      <c r="C439" s="24">
        <v>41665272</v>
      </c>
      <c r="D439" s="37">
        <f t="shared" ref="D439:D452" si="26">C439/G439</f>
        <v>20.095745122117087</v>
      </c>
      <c r="E439" s="24">
        <v>61422</v>
      </c>
      <c r="F439" s="204">
        <v>4743</v>
      </c>
      <c r="G439" s="24">
        <v>2073338</v>
      </c>
      <c r="H439" s="186">
        <v>1</v>
      </c>
      <c r="I439" s="24">
        <v>2073267</v>
      </c>
      <c r="J439" s="24">
        <v>2073267</v>
      </c>
      <c r="K439" s="24">
        <v>2073267</v>
      </c>
      <c r="L439" s="37">
        <v>41.25</v>
      </c>
      <c r="M439" s="37">
        <v>99.5</v>
      </c>
      <c r="N439" s="36">
        <v>0</v>
      </c>
      <c r="O439" s="24">
        <v>1</v>
      </c>
      <c r="P439" s="74" t="s">
        <v>89</v>
      </c>
    </row>
    <row r="440" spans="1:16" x14ac:dyDescent="0.2">
      <c r="A440" s="200" t="s">
        <v>931</v>
      </c>
      <c r="B440" s="192">
        <v>12864</v>
      </c>
      <c r="C440" s="165">
        <v>41673061</v>
      </c>
      <c r="D440" s="181">
        <f t="shared" si="26"/>
        <v>20.09950186607297</v>
      </c>
      <c r="E440" s="165">
        <v>72811</v>
      </c>
      <c r="F440" s="201">
        <v>4532</v>
      </c>
      <c r="G440" s="165">
        <v>2073338</v>
      </c>
      <c r="H440" s="192">
        <v>1</v>
      </c>
      <c r="I440" s="165">
        <v>2073315</v>
      </c>
      <c r="J440" s="165">
        <v>2073315</v>
      </c>
      <c r="K440" s="165">
        <v>2073315</v>
      </c>
      <c r="L440" s="181">
        <v>41.25</v>
      </c>
      <c r="M440" s="181">
        <v>99.55</v>
      </c>
      <c r="N440" s="218">
        <v>0</v>
      </c>
      <c r="O440" s="165">
        <v>1</v>
      </c>
      <c r="P440" s="202" t="s">
        <v>89</v>
      </c>
    </row>
    <row r="441" spans="1:16" s="222" customFormat="1" x14ac:dyDescent="0.2">
      <c r="A441" s="198" t="s">
        <v>932</v>
      </c>
      <c r="B441" s="191">
        <v>19138</v>
      </c>
      <c r="C441" s="32">
        <v>62406769</v>
      </c>
      <c r="D441" s="35">
        <f t="shared" si="26"/>
        <v>30.09966006507381</v>
      </c>
      <c r="E441" s="32">
        <v>57414</v>
      </c>
      <c r="F441" s="199">
        <v>4561</v>
      </c>
      <c r="G441" s="32">
        <v>2073338</v>
      </c>
      <c r="H441" s="191">
        <v>1</v>
      </c>
      <c r="I441" s="32">
        <v>2073288</v>
      </c>
      <c r="J441" s="32">
        <v>2073288</v>
      </c>
      <c r="K441" s="32">
        <v>2073288</v>
      </c>
      <c r="L441" s="35">
        <v>41.25</v>
      </c>
      <c r="M441" s="35">
        <v>99.99</v>
      </c>
      <c r="N441" s="47">
        <v>0</v>
      </c>
      <c r="O441" s="32">
        <v>1</v>
      </c>
      <c r="P441" s="78" t="s">
        <v>89</v>
      </c>
    </row>
    <row r="442" spans="1:16" x14ac:dyDescent="0.2">
      <c r="A442" s="203" t="s">
        <v>933</v>
      </c>
      <c r="B442" s="186">
        <v>18999</v>
      </c>
      <c r="C442" s="24">
        <v>62407043</v>
      </c>
      <c r="D442" s="37">
        <f t="shared" si="26"/>
        <v>30.099792219117191</v>
      </c>
      <c r="E442" s="24">
        <v>61422</v>
      </c>
      <c r="F442" s="204">
        <v>4630</v>
      </c>
      <c r="G442" s="24">
        <v>2073338</v>
      </c>
      <c r="H442" s="186">
        <v>1</v>
      </c>
      <c r="I442" s="24">
        <v>2073305</v>
      </c>
      <c r="J442" s="24">
        <v>2073305</v>
      </c>
      <c r="K442" s="24">
        <v>2073305</v>
      </c>
      <c r="L442" s="37">
        <v>41.25</v>
      </c>
      <c r="M442" s="37">
        <v>99.88</v>
      </c>
      <c r="N442" s="36">
        <v>0</v>
      </c>
      <c r="O442" s="24">
        <v>1</v>
      </c>
      <c r="P442" s="74" t="s">
        <v>89</v>
      </c>
    </row>
    <row r="443" spans="1:16" x14ac:dyDescent="0.2">
      <c r="A443" s="200" t="s">
        <v>934</v>
      </c>
      <c r="B443" s="192">
        <v>19258</v>
      </c>
      <c r="C443" s="165">
        <v>62405635</v>
      </c>
      <c r="D443" s="181">
        <f t="shared" si="26"/>
        <v>30.099113120967253</v>
      </c>
      <c r="E443" s="165">
        <v>72811</v>
      </c>
      <c r="F443" s="201">
        <v>4532</v>
      </c>
      <c r="G443" s="165">
        <v>2073338</v>
      </c>
      <c r="H443" s="192">
        <v>1</v>
      </c>
      <c r="I443" s="165">
        <v>2073288</v>
      </c>
      <c r="J443" s="165">
        <v>2073288</v>
      </c>
      <c r="K443" s="165">
        <v>2073288</v>
      </c>
      <c r="L443" s="181">
        <v>41.25</v>
      </c>
      <c r="M443" s="181">
        <v>100</v>
      </c>
      <c r="N443" s="218">
        <v>0</v>
      </c>
      <c r="O443" s="165">
        <v>1</v>
      </c>
      <c r="P443" s="202" t="s">
        <v>89</v>
      </c>
    </row>
    <row r="444" spans="1:16" s="222" customFormat="1" x14ac:dyDescent="0.2">
      <c r="A444" s="198" t="s">
        <v>935</v>
      </c>
      <c r="B444" s="191">
        <v>31999</v>
      </c>
      <c r="C444" s="32">
        <v>103873221</v>
      </c>
      <c r="D444" s="35">
        <f t="shared" si="26"/>
        <v>50.099511512353509</v>
      </c>
      <c r="E444" s="32">
        <v>57414</v>
      </c>
      <c r="F444" s="199">
        <v>4527</v>
      </c>
      <c r="G444" s="32">
        <v>2073338</v>
      </c>
      <c r="H444" s="191">
        <v>1</v>
      </c>
      <c r="I444" s="32">
        <v>2073452</v>
      </c>
      <c r="J444" s="32">
        <v>2073452</v>
      </c>
      <c r="K444" s="32">
        <v>2073452</v>
      </c>
      <c r="L444" s="35">
        <v>41.25</v>
      </c>
      <c r="M444" s="35">
        <v>100</v>
      </c>
      <c r="N444" s="47">
        <v>0.37</v>
      </c>
      <c r="O444" s="32">
        <v>1</v>
      </c>
      <c r="P444" s="78" t="s">
        <v>89</v>
      </c>
    </row>
    <row r="445" spans="1:16" x14ac:dyDescent="0.2">
      <c r="A445" s="203" t="s">
        <v>936</v>
      </c>
      <c r="B445" s="186">
        <v>31669</v>
      </c>
      <c r="C445" s="24">
        <v>103872741</v>
      </c>
      <c r="D445" s="37">
        <f t="shared" si="26"/>
        <v>50.099280001620578</v>
      </c>
      <c r="E445" s="24">
        <v>61422</v>
      </c>
      <c r="F445" s="204">
        <v>4612</v>
      </c>
      <c r="G445" s="24">
        <v>2073338</v>
      </c>
      <c r="H445" s="186">
        <v>1</v>
      </c>
      <c r="I445" s="24">
        <v>2073312</v>
      </c>
      <c r="J445" s="24">
        <v>2073312</v>
      </c>
      <c r="K445" s="24">
        <v>2073312</v>
      </c>
      <c r="L445" s="37">
        <v>41.25</v>
      </c>
      <c r="M445" s="37">
        <v>99.88</v>
      </c>
      <c r="N445" s="36">
        <v>0</v>
      </c>
      <c r="O445" s="24">
        <v>1</v>
      </c>
      <c r="P445" s="74" t="s">
        <v>89</v>
      </c>
    </row>
    <row r="446" spans="1:16" x14ac:dyDescent="0.2">
      <c r="A446" s="200" t="s">
        <v>937</v>
      </c>
      <c r="B446" s="192">
        <v>32220</v>
      </c>
      <c r="C446" s="165">
        <v>103872048</v>
      </c>
      <c r="D446" s="181">
        <f t="shared" si="26"/>
        <v>50.0989457579999</v>
      </c>
      <c r="E446" s="165">
        <v>72811</v>
      </c>
      <c r="F446" s="201">
        <v>4470</v>
      </c>
      <c r="G446" s="165">
        <v>2073338</v>
      </c>
      <c r="H446" s="192">
        <v>1</v>
      </c>
      <c r="I446" s="165">
        <v>2073297</v>
      </c>
      <c r="J446" s="165">
        <v>2073297</v>
      </c>
      <c r="K446" s="165">
        <v>2073297</v>
      </c>
      <c r="L446" s="181">
        <v>41.25</v>
      </c>
      <c r="M446" s="181">
        <v>100</v>
      </c>
      <c r="N446" s="218">
        <v>0</v>
      </c>
      <c r="O446" s="165">
        <v>1</v>
      </c>
      <c r="P446" s="202" t="s">
        <v>89</v>
      </c>
    </row>
    <row r="447" spans="1:16" s="222" customFormat="1" x14ac:dyDescent="0.2">
      <c r="A447" s="198" t="s">
        <v>938</v>
      </c>
      <c r="B447" s="191">
        <v>50894</v>
      </c>
      <c r="C447" s="32">
        <v>166072624</v>
      </c>
      <c r="D447" s="35">
        <f t="shared" si="26"/>
        <v>80.099156046915652</v>
      </c>
      <c r="E447" s="32">
        <v>65792</v>
      </c>
      <c r="F447" s="199">
        <v>4565</v>
      </c>
      <c r="G447" s="32">
        <v>2073338</v>
      </c>
      <c r="H447" s="191">
        <v>1</v>
      </c>
      <c r="I447" s="32">
        <v>2073313</v>
      </c>
      <c r="J447" s="32">
        <v>2073313</v>
      </c>
      <c r="K447" s="32">
        <v>2073313</v>
      </c>
      <c r="L447" s="35">
        <v>41.25</v>
      </c>
      <c r="M447" s="35">
        <v>100</v>
      </c>
      <c r="N447" s="47">
        <v>0</v>
      </c>
      <c r="O447" s="32">
        <v>1</v>
      </c>
      <c r="P447" s="78" t="s">
        <v>89</v>
      </c>
    </row>
    <row r="448" spans="1:16" x14ac:dyDescent="0.2">
      <c r="A448" s="203" t="s">
        <v>939</v>
      </c>
      <c r="B448" s="186">
        <v>50686</v>
      </c>
      <c r="C448" s="24">
        <v>166071080</v>
      </c>
      <c r="D448" s="37">
        <f t="shared" si="26"/>
        <v>80.098411354058044</v>
      </c>
      <c r="E448" s="24">
        <v>106158</v>
      </c>
      <c r="F448" s="204">
        <v>4591</v>
      </c>
      <c r="G448" s="24">
        <v>2073338</v>
      </c>
      <c r="H448" s="186">
        <v>1</v>
      </c>
      <c r="I448" s="24">
        <v>2073297</v>
      </c>
      <c r="J448" s="24">
        <v>2073297</v>
      </c>
      <c r="K448" s="24">
        <v>2073297</v>
      </c>
      <c r="L448" s="37">
        <v>41.25</v>
      </c>
      <c r="M448" s="37">
        <v>100</v>
      </c>
      <c r="N448" s="36">
        <v>0</v>
      </c>
      <c r="O448" s="24">
        <v>1</v>
      </c>
      <c r="P448" s="74" t="s">
        <v>89</v>
      </c>
    </row>
    <row r="449" spans="1:16" x14ac:dyDescent="0.2">
      <c r="A449" s="200" t="s">
        <v>940</v>
      </c>
      <c r="B449" s="192">
        <v>51389</v>
      </c>
      <c r="C449" s="165">
        <v>166074190</v>
      </c>
      <c r="D449" s="181">
        <f t="shared" si="26"/>
        <v>80.09991135068185</v>
      </c>
      <c r="E449" s="165">
        <v>72811</v>
      </c>
      <c r="F449" s="201">
        <v>4490</v>
      </c>
      <c r="G449" s="165">
        <v>2073338</v>
      </c>
      <c r="H449" s="192">
        <v>1</v>
      </c>
      <c r="I449" s="165">
        <v>2073301</v>
      </c>
      <c r="J449" s="165">
        <v>2073301</v>
      </c>
      <c r="K449" s="165">
        <v>2073301</v>
      </c>
      <c r="L449" s="181">
        <v>41.25</v>
      </c>
      <c r="M449" s="181">
        <v>100</v>
      </c>
      <c r="N449" s="218">
        <v>0</v>
      </c>
      <c r="O449" s="165">
        <v>1</v>
      </c>
      <c r="P449" s="202" t="s">
        <v>89</v>
      </c>
    </row>
    <row r="450" spans="1:16" s="222" customFormat="1" x14ac:dyDescent="0.2">
      <c r="A450" s="198" t="s">
        <v>941</v>
      </c>
      <c r="B450" s="191">
        <v>63675</v>
      </c>
      <c r="C450" s="32">
        <v>207540009</v>
      </c>
      <c r="D450" s="35">
        <f t="shared" si="26"/>
        <v>100.09945749318248</v>
      </c>
      <c r="E450" s="32">
        <v>66151</v>
      </c>
      <c r="F450" s="199">
        <v>4558</v>
      </c>
      <c r="G450" s="32">
        <v>2073338</v>
      </c>
      <c r="H450" s="191">
        <v>1</v>
      </c>
      <c r="I450" s="32">
        <v>2073320</v>
      </c>
      <c r="J450" s="32">
        <v>2073320</v>
      </c>
      <c r="K450" s="32">
        <v>2073320</v>
      </c>
      <c r="L450" s="35">
        <v>41.25</v>
      </c>
      <c r="M450" s="35">
        <v>100</v>
      </c>
      <c r="N450" s="47">
        <v>0</v>
      </c>
      <c r="O450" s="32">
        <v>1</v>
      </c>
      <c r="P450" s="78" t="s">
        <v>89</v>
      </c>
    </row>
    <row r="451" spans="1:16" x14ac:dyDescent="0.2">
      <c r="A451" s="203" t="s">
        <v>942</v>
      </c>
      <c r="B451" s="186">
        <v>63521</v>
      </c>
      <c r="C451" s="24">
        <v>207537070</v>
      </c>
      <c r="D451" s="37">
        <f t="shared" si="26"/>
        <v>100.0980399722573</v>
      </c>
      <c r="E451" s="24">
        <v>106158</v>
      </c>
      <c r="F451" s="204">
        <v>4569</v>
      </c>
      <c r="G451" s="24">
        <v>2073338</v>
      </c>
      <c r="H451" s="186">
        <v>1</v>
      </c>
      <c r="I451" s="24">
        <v>2073328</v>
      </c>
      <c r="J451" s="24">
        <v>2073328</v>
      </c>
      <c r="K451" s="24">
        <v>2073328</v>
      </c>
      <c r="L451" s="37">
        <v>41.25</v>
      </c>
      <c r="M451" s="37">
        <v>100</v>
      </c>
      <c r="N451" s="36">
        <v>0</v>
      </c>
      <c r="O451" s="24">
        <v>1</v>
      </c>
      <c r="P451" s="74" t="s">
        <v>89</v>
      </c>
    </row>
    <row r="452" spans="1:16" ht="17" thickBot="1" x14ac:dyDescent="0.25">
      <c r="A452" s="213" t="s">
        <v>943</v>
      </c>
      <c r="B452" s="214">
        <v>64283</v>
      </c>
      <c r="C452" s="91">
        <v>207537773</v>
      </c>
      <c r="D452" s="43">
        <f t="shared" si="26"/>
        <v>100.09837903901824</v>
      </c>
      <c r="E452" s="91">
        <v>72811</v>
      </c>
      <c r="F452" s="215">
        <v>4486</v>
      </c>
      <c r="G452" s="91">
        <v>2073338</v>
      </c>
      <c r="H452" s="214">
        <v>1</v>
      </c>
      <c r="I452" s="91">
        <v>2073347</v>
      </c>
      <c r="J452" s="91">
        <v>2073347</v>
      </c>
      <c r="K452" s="91">
        <v>2073347</v>
      </c>
      <c r="L452" s="43">
        <v>41.25</v>
      </c>
      <c r="M452" s="43">
        <v>100</v>
      </c>
      <c r="N452" s="42">
        <v>0</v>
      </c>
      <c r="O452" s="91">
        <v>1</v>
      </c>
      <c r="P452" s="94" t="s">
        <v>89</v>
      </c>
    </row>
    <row r="453" spans="1:16" ht="17" thickBot="1" x14ac:dyDescent="0.25">
      <c r="A453" s="278" t="s">
        <v>101</v>
      </c>
      <c r="B453" s="279"/>
      <c r="C453" s="279"/>
      <c r="D453" s="279"/>
      <c r="E453" s="279"/>
      <c r="F453" s="279"/>
      <c r="G453" s="279"/>
      <c r="H453" s="279"/>
      <c r="I453" s="279"/>
      <c r="J453" s="279"/>
      <c r="K453" s="279"/>
      <c r="L453" s="279"/>
      <c r="M453" s="279"/>
      <c r="N453" s="279"/>
      <c r="O453" s="279"/>
      <c r="P453" s="280"/>
    </row>
    <row r="454" spans="1:16" s="222" customFormat="1" x14ac:dyDescent="0.2">
      <c r="A454" s="210" t="s">
        <v>944</v>
      </c>
      <c r="B454" s="211">
        <v>23253</v>
      </c>
      <c r="C454" s="81">
        <v>58088986</v>
      </c>
      <c r="D454" s="238">
        <f>C454/G454</f>
        <v>20.099967335685349</v>
      </c>
      <c r="E454" s="81">
        <v>49648</v>
      </c>
      <c r="F454" s="212">
        <v>2975</v>
      </c>
      <c r="G454" s="81">
        <v>2890004</v>
      </c>
      <c r="H454" s="211">
        <v>15</v>
      </c>
      <c r="I454" s="81">
        <v>2991255</v>
      </c>
      <c r="J454" s="81">
        <v>999351</v>
      </c>
      <c r="K454" s="81">
        <v>751802</v>
      </c>
      <c r="L454" s="238">
        <v>32.72</v>
      </c>
      <c r="M454" s="238">
        <v>99.17</v>
      </c>
      <c r="N454" s="217">
        <v>0.45</v>
      </c>
      <c r="O454" s="81">
        <v>13</v>
      </c>
      <c r="P454" s="84" t="s">
        <v>945</v>
      </c>
    </row>
    <row r="455" spans="1:16" x14ac:dyDescent="0.2">
      <c r="A455" s="203" t="s">
        <v>946</v>
      </c>
      <c r="B455" s="186">
        <v>23486</v>
      </c>
      <c r="C455" s="24">
        <v>58086646</v>
      </c>
      <c r="D455" s="37">
        <f t="shared" ref="D455:D468" si="27">C455/G455</f>
        <v>20.099157648224708</v>
      </c>
      <c r="E455" s="24">
        <v>58004</v>
      </c>
      <c r="F455" s="204">
        <v>2918</v>
      </c>
      <c r="G455" s="24">
        <v>2890004</v>
      </c>
      <c r="H455" s="186">
        <v>28</v>
      </c>
      <c r="I455" s="24">
        <v>2874894</v>
      </c>
      <c r="J455" s="24">
        <v>707506</v>
      </c>
      <c r="K455" s="24">
        <v>203992</v>
      </c>
      <c r="L455" s="37">
        <v>32.83</v>
      </c>
      <c r="M455" s="37">
        <v>98.47</v>
      </c>
      <c r="N455" s="36">
        <v>0.08</v>
      </c>
      <c r="O455" s="24">
        <v>28</v>
      </c>
      <c r="P455" s="74" t="s">
        <v>947</v>
      </c>
    </row>
    <row r="456" spans="1:16" x14ac:dyDescent="0.2">
      <c r="A456" s="200" t="s">
        <v>948</v>
      </c>
      <c r="B456" s="192">
        <v>23382</v>
      </c>
      <c r="C456" s="165">
        <v>58087971</v>
      </c>
      <c r="D456" s="181">
        <f t="shared" si="27"/>
        <v>20.099616125098787</v>
      </c>
      <c r="E456" s="165">
        <v>51607</v>
      </c>
      <c r="F456" s="201">
        <v>2944</v>
      </c>
      <c r="G456" s="165">
        <v>2890004</v>
      </c>
      <c r="H456" s="192">
        <v>28</v>
      </c>
      <c r="I456" s="165">
        <v>2930363</v>
      </c>
      <c r="J456" s="165">
        <v>839454</v>
      </c>
      <c r="K456" s="165">
        <v>332130</v>
      </c>
      <c r="L456" s="181">
        <v>32.83</v>
      </c>
      <c r="M456" s="181">
        <v>98.29</v>
      </c>
      <c r="N456" s="218">
        <v>0.36</v>
      </c>
      <c r="O456" s="165">
        <v>28</v>
      </c>
      <c r="P456" s="202" t="s">
        <v>949</v>
      </c>
    </row>
    <row r="457" spans="1:16" x14ac:dyDescent="0.2">
      <c r="A457" s="203" t="s">
        <v>950</v>
      </c>
      <c r="B457" s="186">
        <v>34759</v>
      </c>
      <c r="C457" s="24">
        <v>86987761</v>
      </c>
      <c r="D457" s="37">
        <f t="shared" si="27"/>
        <v>30.099529620028207</v>
      </c>
      <c r="E457" s="24">
        <v>49908</v>
      </c>
      <c r="F457" s="204">
        <v>2981</v>
      </c>
      <c r="G457" s="24">
        <v>2890004</v>
      </c>
      <c r="H457" s="186">
        <v>10</v>
      </c>
      <c r="I457" s="24">
        <v>2908261</v>
      </c>
      <c r="J457" s="24">
        <v>933799</v>
      </c>
      <c r="K457" s="24">
        <v>718946</v>
      </c>
      <c r="L457" s="37">
        <v>32.799999999999997</v>
      </c>
      <c r="M457" s="37">
        <v>99.11</v>
      </c>
      <c r="N457" s="36">
        <v>0.08</v>
      </c>
      <c r="O457" s="24">
        <v>10</v>
      </c>
      <c r="P457" s="74" t="s">
        <v>442</v>
      </c>
    </row>
    <row r="458" spans="1:16" s="222" customFormat="1" x14ac:dyDescent="0.2">
      <c r="A458" s="198" t="s">
        <v>951</v>
      </c>
      <c r="B458" s="191">
        <v>35101</v>
      </c>
      <c r="C458" s="32">
        <v>86988526</v>
      </c>
      <c r="D458" s="35">
        <f t="shared" si="27"/>
        <v>30.099794325544185</v>
      </c>
      <c r="E458" s="32">
        <v>60130</v>
      </c>
      <c r="F458" s="199">
        <v>2931</v>
      </c>
      <c r="G458" s="32">
        <v>2890004</v>
      </c>
      <c r="H458" s="191">
        <v>8</v>
      </c>
      <c r="I458" s="32">
        <v>2897742</v>
      </c>
      <c r="J458" s="32">
        <v>1096504</v>
      </c>
      <c r="K458" s="32">
        <v>897722</v>
      </c>
      <c r="L458" s="35">
        <v>32.81</v>
      </c>
      <c r="M458" s="35">
        <v>99.06</v>
      </c>
      <c r="N458" s="47">
        <v>0.08</v>
      </c>
      <c r="O458" s="32">
        <v>8</v>
      </c>
      <c r="P458" s="78" t="s">
        <v>952</v>
      </c>
    </row>
    <row r="459" spans="1:16" x14ac:dyDescent="0.2">
      <c r="A459" s="200" t="s">
        <v>953</v>
      </c>
      <c r="B459" s="192">
        <v>35046</v>
      </c>
      <c r="C459" s="165">
        <v>86986889</v>
      </c>
      <c r="D459" s="181">
        <f t="shared" si="27"/>
        <v>30.099227890342021</v>
      </c>
      <c r="E459" s="165">
        <v>51607</v>
      </c>
      <c r="F459" s="201">
        <v>2932</v>
      </c>
      <c r="G459" s="165">
        <v>2890004</v>
      </c>
      <c r="H459" s="192">
        <v>11</v>
      </c>
      <c r="I459" s="165">
        <v>2873726</v>
      </c>
      <c r="J459" s="165">
        <v>972960</v>
      </c>
      <c r="K459" s="165">
        <v>794292</v>
      </c>
      <c r="L459" s="181">
        <v>32.83</v>
      </c>
      <c r="M459" s="181">
        <v>99.18</v>
      </c>
      <c r="N459" s="218">
        <v>0.08</v>
      </c>
      <c r="O459" s="165">
        <v>11</v>
      </c>
      <c r="P459" s="202" t="s">
        <v>423</v>
      </c>
    </row>
    <row r="460" spans="1:16" x14ac:dyDescent="0.2">
      <c r="A460" s="203" t="s">
        <v>954</v>
      </c>
      <c r="B460" s="186">
        <v>57797</v>
      </c>
      <c r="C460" s="24">
        <v>144788187</v>
      </c>
      <c r="D460" s="37">
        <f t="shared" si="27"/>
        <v>50.09964934304589</v>
      </c>
      <c r="E460" s="24">
        <v>58004</v>
      </c>
      <c r="F460" s="204">
        <v>2977</v>
      </c>
      <c r="G460" s="24">
        <v>2890004</v>
      </c>
      <c r="H460" s="186">
        <v>3</v>
      </c>
      <c r="I460" s="24">
        <v>2893459</v>
      </c>
      <c r="J460" s="24">
        <v>2836619</v>
      </c>
      <c r="K460" s="24">
        <v>2836619</v>
      </c>
      <c r="L460" s="37">
        <v>32.799999999999997</v>
      </c>
      <c r="M460" s="37">
        <v>99.3</v>
      </c>
      <c r="N460" s="36">
        <v>0.08</v>
      </c>
      <c r="O460" s="24">
        <v>3</v>
      </c>
      <c r="P460" s="74" t="s">
        <v>452</v>
      </c>
    </row>
    <row r="461" spans="1:16" s="222" customFormat="1" x14ac:dyDescent="0.2">
      <c r="A461" s="198" t="s">
        <v>955</v>
      </c>
      <c r="B461" s="191">
        <v>58214</v>
      </c>
      <c r="C461" s="32">
        <v>144784180</v>
      </c>
      <c r="D461" s="35">
        <f t="shared" si="27"/>
        <v>50.09826283977462</v>
      </c>
      <c r="E461" s="32">
        <v>60130</v>
      </c>
      <c r="F461" s="199">
        <v>2950</v>
      </c>
      <c r="G461" s="32">
        <v>2890004</v>
      </c>
      <c r="H461" s="191">
        <v>3</v>
      </c>
      <c r="I461" s="32">
        <v>2901304</v>
      </c>
      <c r="J461" s="32">
        <v>2837446</v>
      </c>
      <c r="K461" s="32">
        <v>2837446</v>
      </c>
      <c r="L461" s="35">
        <v>32.79</v>
      </c>
      <c r="M461" s="35">
        <v>99.34</v>
      </c>
      <c r="N461" s="47">
        <v>0.08</v>
      </c>
      <c r="O461" s="32">
        <v>3</v>
      </c>
      <c r="P461" s="78" t="s">
        <v>394</v>
      </c>
    </row>
    <row r="462" spans="1:16" x14ac:dyDescent="0.2">
      <c r="A462" s="200" t="s">
        <v>956</v>
      </c>
      <c r="B462" s="192">
        <v>58416</v>
      </c>
      <c r="C462" s="165">
        <v>144788754</v>
      </c>
      <c r="D462" s="181">
        <f t="shared" si="27"/>
        <v>50.099845536545971</v>
      </c>
      <c r="E462" s="165">
        <v>58004</v>
      </c>
      <c r="F462" s="201">
        <v>2931</v>
      </c>
      <c r="G462" s="165">
        <v>2890004</v>
      </c>
      <c r="H462" s="192">
        <v>5</v>
      </c>
      <c r="I462" s="165">
        <v>2893326</v>
      </c>
      <c r="J462" s="165">
        <v>1085433</v>
      </c>
      <c r="K462" s="165">
        <v>951705</v>
      </c>
      <c r="L462" s="181">
        <v>32.799999999999997</v>
      </c>
      <c r="M462" s="181">
        <v>99.23</v>
      </c>
      <c r="N462" s="218">
        <v>0.08</v>
      </c>
      <c r="O462" s="165">
        <v>5</v>
      </c>
      <c r="P462" s="202" t="s">
        <v>957</v>
      </c>
    </row>
    <row r="463" spans="1:16" x14ac:dyDescent="0.2">
      <c r="A463" s="203" t="s">
        <v>958</v>
      </c>
      <c r="B463" s="186">
        <v>93089</v>
      </c>
      <c r="C463" s="24">
        <v>231488939</v>
      </c>
      <c r="D463" s="37">
        <f t="shared" si="27"/>
        <v>80.099868027864318</v>
      </c>
      <c r="E463" s="24">
        <v>58004</v>
      </c>
      <c r="F463" s="204">
        <v>2948</v>
      </c>
      <c r="G463" s="24">
        <v>2890004</v>
      </c>
      <c r="H463" s="186">
        <v>4</v>
      </c>
      <c r="I463" s="24">
        <v>2894224</v>
      </c>
      <c r="J463" s="24">
        <v>2836631</v>
      </c>
      <c r="K463" s="24">
        <v>2836631</v>
      </c>
      <c r="L463" s="37">
        <v>32.81</v>
      </c>
      <c r="M463" s="37">
        <v>99.37</v>
      </c>
      <c r="N463" s="36">
        <v>0.08</v>
      </c>
      <c r="O463" s="24">
        <v>3</v>
      </c>
      <c r="P463" s="74" t="s">
        <v>959</v>
      </c>
    </row>
    <row r="464" spans="1:16" s="222" customFormat="1" x14ac:dyDescent="0.2">
      <c r="A464" s="198" t="s">
        <v>960</v>
      </c>
      <c r="B464" s="191">
        <v>93058</v>
      </c>
      <c r="C464" s="32">
        <v>231488148</v>
      </c>
      <c r="D464" s="35">
        <f t="shared" si="27"/>
        <v>80.099594325821002</v>
      </c>
      <c r="E464" s="32">
        <v>60130</v>
      </c>
      <c r="F464" s="199">
        <v>2944</v>
      </c>
      <c r="G464" s="32">
        <v>2890004</v>
      </c>
      <c r="H464" s="191">
        <v>3</v>
      </c>
      <c r="I464" s="32">
        <v>2893465</v>
      </c>
      <c r="J464" s="32">
        <v>2836622</v>
      </c>
      <c r="K464" s="32">
        <v>2836622</v>
      </c>
      <c r="L464" s="35">
        <v>32.81</v>
      </c>
      <c r="M464" s="35">
        <v>99.37</v>
      </c>
      <c r="N464" s="47">
        <v>0.08</v>
      </c>
      <c r="O464" s="32">
        <v>3</v>
      </c>
      <c r="P464" s="78" t="s">
        <v>481</v>
      </c>
    </row>
    <row r="465" spans="1:16" x14ac:dyDescent="0.2">
      <c r="A465" s="200" t="s">
        <v>961</v>
      </c>
      <c r="B465" s="192">
        <v>93516</v>
      </c>
      <c r="C465" s="165">
        <v>231488740</v>
      </c>
      <c r="D465" s="181">
        <f t="shared" si="27"/>
        <v>80.099799169828145</v>
      </c>
      <c r="E465" s="165">
        <v>58004</v>
      </c>
      <c r="F465" s="201">
        <v>2926</v>
      </c>
      <c r="G465" s="165">
        <v>2890004</v>
      </c>
      <c r="H465" s="192">
        <v>3</v>
      </c>
      <c r="I465" s="165">
        <v>2894405</v>
      </c>
      <c r="J465" s="165">
        <v>2837567</v>
      </c>
      <c r="K465" s="165">
        <v>2837567</v>
      </c>
      <c r="L465" s="181">
        <v>32.799999999999997</v>
      </c>
      <c r="M465" s="181">
        <v>99.33</v>
      </c>
      <c r="N465" s="218">
        <v>0.08</v>
      </c>
      <c r="O465" s="165">
        <v>3</v>
      </c>
      <c r="P465" s="202" t="s">
        <v>962</v>
      </c>
    </row>
    <row r="466" spans="1:16" x14ac:dyDescent="0.2">
      <c r="A466" s="203" t="s">
        <v>963</v>
      </c>
      <c r="B466" s="186">
        <v>116328</v>
      </c>
      <c r="C466" s="24">
        <v>289287682</v>
      </c>
      <c r="D466" s="37">
        <f t="shared" si="27"/>
        <v>100.09940539874685</v>
      </c>
      <c r="E466" s="24">
        <v>60130</v>
      </c>
      <c r="F466" s="204">
        <v>2945</v>
      </c>
      <c r="G466" s="24">
        <v>2890004</v>
      </c>
      <c r="H466" s="186">
        <v>3</v>
      </c>
      <c r="I466" s="24">
        <v>2889954</v>
      </c>
      <c r="J466" s="24">
        <v>2836628</v>
      </c>
      <c r="K466" s="24">
        <v>2836628</v>
      </c>
      <c r="L466" s="37">
        <v>32.81</v>
      </c>
      <c r="M466" s="37">
        <v>99.37</v>
      </c>
      <c r="N466" s="36">
        <v>0.08</v>
      </c>
      <c r="O466" s="24">
        <v>3</v>
      </c>
      <c r="P466" s="74" t="s">
        <v>964</v>
      </c>
    </row>
    <row r="467" spans="1:16" s="222" customFormat="1" x14ac:dyDescent="0.2">
      <c r="A467" s="198" t="s">
        <v>965</v>
      </c>
      <c r="B467" s="191">
        <v>116389</v>
      </c>
      <c r="C467" s="32">
        <v>289288908</v>
      </c>
      <c r="D467" s="35">
        <f t="shared" si="27"/>
        <v>100.09982961961299</v>
      </c>
      <c r="E467" s="32">
        <v>60130</v>
      </c>
      <c r="F467" s="199">
        <v>2943</v>
      </c>
      <c r="G467" s="32">
        <v>2890004</v>
      </c>
      <c r="H467" s="191">
        <v>3</v>
      </c>
      <c r="I467" s="32">
        <v>2893472</v>
      </c>
      <c r="J467" s="32">
        <v>2836633</v>
      </c>
      <c r="K467" s="32">
        <v>2836633</v>
      </c>
      <c r="L467" s="35">
        <v>32.799999999999997</v>
      </c>
      <c r="M467" s="35">
        <v>99.37</v>
      </c>
      <c r="N467" s="47">
        <v>0.08</v>
      </c>
      <c r="O467" s="32">
        <v>3</v>
      </c>
      <c r="P467" s="78" t="s">
        <v>966</v>
      </c>
    </row>
    <row r="468" spans="1:16" ht="17" thickBot="1" x14ac:dyDescent="0.25">
      <c r="A468" s="213" t="s">
        <v>967</v>
      </c>
      <c r="B468" s="214">
        <v>116618</v>
      </c>
      <c r="C468" s="91">
        <v>289286200</v>
      </c>
      <c r="D468" s="43">
        <f t="shared" si="27"/>
        <v>100.09889259668844</v>
      </c>
      <c r="E468" s="91">
        <v>60130</v>
      </c>
      <c r="F468" s="215">
        <v>2934</v>
      </c>
      <c r="G468" s="91">
        <v>2890004</v>
      </c>
      <c r="H468" s="214">
        <v>3</v>
      </c>
      <c r="I468" s="91">
        <v>2889936</v>
      </c>
      <c r="J468" s="91">
        <v>2836628</v>
      </c>
      <c r="K468" s="91">
        <v>2836628</v>
      </c>
      <c r="L468" s="43">
        <v>32.81</v>
      </c>
      <c r="M468" s="43">
        <v>99.37</v>
      </c>
      <c r="N468" s="42">
        <v>0.08</v>
      </c>
      <c r="O468" s="91">
        <v>3</v>
      </c>
      <c r="P468" s="94" t="s">
        <v>968</v>
      </c>
    </row>
    <row r="469" spans="1:16" ht="17" thickBot="1" x14ac:dyDescent="0.25">
      <c r="A469" s="278" t="s">
        <v>113</v>
      </c>
      <c r="B469" s="279"/>
      <c r="C469" s="279"/>
      <c r="D469" s="279"/>
      <c r="E469" s="279"/>
      <c r="F469" s="279"/>
      <c r="G469" s="279"/>
      <c r="H469" s="279"/>
      <c r="I469" s="279"/>
      <c r="J469" s="279"/>
      <c r="K469" s="279"/>
      <c r="L469" s="279"/>
      <c r="M469" s="279"/>
      <c r="N469" s="279"/>
      <c r="O469" s="279"/>
      <c r="P469" s="280"/>
    </row>
    <row r="470" spans="1:16" s="222" customFormat="1" x14ac:dyDescent="0.2">
      <c r="A470" s="210" t="s">
        <v>969</v>
      </c>
      <c r="B470" s="211">
        <v>17261</v>
      </c>
      <c r="C470" s="81">
        <v>75242740</v>
      </c>
      <c r="D470" s="238">
        <f>C470/G470</f>
        <v>20.095640441083781</v>
      </c>
      <c r="E470" s="81">
        <v>105117</v>
      </c>
      <c r="F470" s="212">
        <v>6566</v>
      </c>
      <c r="G470" s="81">
        <v>3744232</v>
      </c>
      <c r="H470" s="211">
        <v>3</v>
      </c>
      <c r="I470" s="81">
        <v>3752428</v>
      </c>
      <c r="J470" s="81">
        <v>3728678</v>
      </c>
      <c r="K470" s="81">
        <v>3728678</v>
      </c>
      <c r="L470" s="238">
        <v>38.770000000000003</v>
      </c>
      <c r="M470" s="238">
        <v>99.36</v>
      </c>
      <c r="N470" s="217">
        <v>0.96</v>
      </c>
      <c r="O470" s="81">
        <v>3</v>
      </c>
      <c r="P470" s="84" t="s">
        <v>454</v>
      </c>
    </row>
    <row r="471" spans="1:16" x14ac:dyDescent="0.2">
      <c r="A471" s="203" t="s">
        <v>970</v>
      </c>
      <c r="B471" s="186">
        <v>17187</v>
      </c>
      <c r="C471" s="24">
        <v>75254443</v>
      </c>
      <c r="D471" s="37">
        <f t="shared" ref="D471:D484" si="28">C471/G471</f>
        <v>20.098766048685018</v>
      </c>
      <c r="E471" s="24">
        <v>58226</v>
      </c>
      <c r="F471" s="204">
        <v>6592</v>
      </c>
      <c r="G471" s="24">
        <v>3744232</v>
      </c>
      <c r="H471" s="186">
        <v>3</v>
      </c>
      <c r="I471" s="24">
        <v>3744058</v>
      </c>
      <c r="J471" s="24">
        <v>3728680</v>
      </c>
      <c r="K471" s="24">
        <v>3728680</v>
      </c>
      <c r="L471" s="37">
        <v>38.78</v>
      </c>
      <c r="M471" s="37">
        <v>99.22</v>
      </c>
      <c r="N471" s="36">
        <v>0.96</v>
      </c>
      <c r="O471" s="24">
        <v>3</v>
      </c>
      <c r="P471" s="74" t="s">
        <v>454</v>
      </c>
    </row>
    <row r="472" spans="1:16" x14ac:dyDescent="0.2">
      <c r="A472" s="200" t="s">
        <v>971</v>
      </c>
      <c r="B472" s="192">
        <v>17275</v>
      </c>
      <c r="C472" s="165">
        <v>75251257</v>
      </c>
      <c r="D472" s="181">
        <f t="shared" si="28"/>
        <v>20.097915139873813</v>
      </c>
      <c r="E472" s="165">
        <v>53155</v>
      </c>
      <c r="F472" s="201">
        <v>6483</v>
      </c>
      <c r="G472" s="165">
        <v>3744232</v>
      </c>
      <c r="H472" s="192">
        <v>3</v>
      </c>
      <c r="I472" s="165">
        <v>3758298</v>
      </c>
      <c r="J472" s="165">
        <v>3727864</v>
      </c>
      <c r="K472" s="165">
        <v>3727864</v>
      </c>
      <c r="L472" s="181">
        <v>38.770000000000003</v>
      </c>
      <c r="M472" s="181">
        <v>99.91</v>
      </c>
      <c r="N472" s="218">
        <v>0.96</v>
      </c>
      <c r="O472" s="165">
        <v>3</v>
      </c>
      <c r="P472" s="202" t="s">
        <v>452</v>
      </c>
    </row>
    <row r="473" spans="1:16" x14ac:dyDescent="0.2">
      <c r="A473" s="203" t="s">
        <v>972</v>
      </c>
      <c r="B473" s="186">
        <v>25744</v>
      </c>
      <c r="C473" s="24">
        <v>112689908</v>
      </c>
      <c r="D473" s="37">
        <f t="shared" si="28"/>
        <v>30.096935232645841</v>
      </c>
      <c r="E473" s="24">
        <v>105117</v>
      </c>
      <c r="F473" s="204">
        <v>6593</v>
      </c>
      <c r="G473" s="24">
        <v>3744232</v>
      </c>
      <c r="H473" s="186">
        <v>3</v>
      </c>
      <c r="I473" s="24">
        <v>3759133</v>
      </c>
      <c r="J473" s="24">
        <v>3728699</v>
      </c>
      <c r="K473" s="24">
        <v>3728699</v>
      </c>
      <c r="L473" s="37">
        <v>38.770000000000003</v>
      </c>
      <c r="M473" s="37">
        <v>99.63</v>
      </c>
      <c r="N473" s="36">
        <v>0.96</v>
      </c>
      <c r="O473" s="24">
        <v>3</v>
      </c>
      <c r="P473" s="74" t="s">
        <v>454</v>
      </c>
    </row>
    <row r="474" spans="1:16" s="222" customFormat="1" x14ac:dyDescent="0.2">
      <c r="A474" s="198" t="s">
        <v>973</v>
      </c>
      <c r="B474" s="191">
        <v>25695</v>
      </c>
      <c r="C474" s="32">
        <v>112684639</v>
      </c>
      <c r="D474" s="35">
        <f t="shared" si="28"/>
        <v>30.095528001469994</v>
      </c>
      <c r="E474" s="32">
        <v>60921</v>
      </c>
      <c r="F474" s="199">
        <v>6616</v>
      </c>
      <c r="G474" s="32">
        <v>3744232</v>
      </c>
      <c r="H474" s="191">
        <v>3</v>
      </c>
      <c r="I474" s="32">
        <v>3758973</v>
      </c>
      <c r="J474" s="32">
        <v>3728699</v>
      </c>
      <c r="K474" s="32">
        <v>3728699</v>
      </c>
      <c r="L474" s="35">
        <v>38.770000000000003</v>
      </c>
      <c r="M474" s="35">
        <v>99.63</v>
      </c>
      <c r="N474" s="47">
        <v>0.96</v>
      </c>
      <c r="O474" s="32">
        <v>3</v>
      </c>
      <c r="P474" s="78" t="s">
        <v>452</v>
      </c>
    </row>
    <row r="475" spans="1:16" x14ac:dyDescent="0.2">
      <c r="A475" s="200" t="s">
        <v>974</v>
      </c>
      <c r="B475" s="192">
        <v>25968</v>
      </c>
      <c r="C475" s="165">
        <v>112697753</v>
      </c>
      <c r="D475" s="181">
        <f t="shared" si="28"/>
        <v>30.099030455377765</v>
      </c>
      <c r="E475" s="165">
        <v>63087</v>
      </c>
      <c r="F475" s="201">
        <v>6456</v>
      </c>
      <c r="G475" s="165">
        <v>3744232</v>
      </c>
      <c r="H475" s="192">
        <v>3</v>
      </c>
      <c r="I475" s="165">
        <v>3752550</v>
      </c>
      <c r="J475" s="165">
        <v>3727414</v>
      </c>
      <c r="K475" s="165">
        <v>3727414</v>
      </c>
      <c r="L475" s="181">
        <v>38.770000000000003</v>
      </c>
      <c r="M475" s="181">
        <v>99.63</v>
      </c>
      <c r="N475" s="218">
        <v>0.96</v>
      </c>
      <c r="O475" s="165">
        <v>3</v>
      </c>
      <c r="P475" s="202" t="s">
        <v>454</v>
      </c>
    </row>
    <row r="476" spans="1:16" x14ac:dyDescent="0.2">
      <c r="A476" s="203" t="s">
        <v>975</v>
      </c>
      <c r="B476" s="186">
        <v>42640</v>
      </c>
      <c r="C476" s="24">
        <v>187584022</v>
      </c>
      <c r="D476" s="37">
        <f t="shared" si="28"/>
        <v>50.099465524572196</v>
      </c>
      <c r="E476" s="24">
        <v>105117</v>
      </c>
      <c r="F476" s="204">
        <v>6595</v>
      </c>
      <c r="G476" s="24">
        <v>3744232</v>
      </c>
      <c r="H476" s="186">
        <v>4</v>
      </c>
      <c r="I476" s="24">
        <v>3752106</v>
      </c>
      <c r="J476" s="24">
        <v>3728727</v>
      </c>
      <c r="K476" s="24">
        <v>3728727</v>
      </c>
      <c r="L476" s="37">
        <v>38.78</v>
      </c>
      <c r="M476" s="37">
        <v>99.5</v>
      </c>
      <c r="N476" s="36">
        <v>0.96</v>
      </c>
      <c r="O476" s="24">
        <v>4</v>
      </c>
      <c r="P476" s="74" t="s">
        <v>647</v>
      </c>
    </row>
    <row r="477" spans="1:16" s="222" customFormat="1" x14ac:dyDescent="0.2">
      <c r="A477" s="198" t="s">
        <v>976</v>
      </c>
      <c r="B477" s="191">
        <v>43126</v>
      </c>
      <c r="C477" s="32">
        <v>187575417</v>
      </c>
      <c r="D477" s="35">
        <f t="shared" si="28"/>
        <v>50.097167322965028</v>
      </c>
      <c r="E477" s="32">
        <v>71421</v>
      </c>
      <c r="F477" s="199">
        <v>6521</v>
      </c>
      <c r="G477" s="32">
        <v>3744232</v>
      </c>
      <c r="H477" s="191">
        <v>3</v>
      </c>
      <c r="I477" s="32">
        <v>3752178</v>
      </c>
      <c r="J477" s="32">
        <v>3728718</v>
      </c>
      <c r="K477" s="32">
        <v>3728718</v>
      </c>
      <c r="L477" s="35">
        <v>38.78</v>
      </c>
      <c r="M477" s="35">
        <v>99.63</v>
      </c>
      <c r="N477" s="47">
        <v>0.96</v>
      </c>
      <c r="O477" s="32">
        <v>3</v>
      </c>
      <c r="P477" s="78" t="s">
        <v>452</v>
      </c>
    </row>
    <row r="478" spans="1:16" x14ac:dyDescent="0.2">
      <c r="A478" s="200" t="s">
        <v>977</v>
      </c>
      <c r="B478" s="192">
        <v>43349</v>
      </c>
      <c r="C478" s="165">
        <v>187585575</v>
      </c>
      <c r="D478" s="181">
        <f t="shared" si="28"/>
        <v>50.099880295879103</v>
      </c>
      <c r="E478" s="165">
        <v>63087</v>
      </c>
      <c r="F478" s="201">
        <v>6420</v>
      </c>
      <c r="G478" s="165">
        <v>3744232</v>
      </c>
      <c r="H478" s="192">
        <v>3</v>
      </c>
      <c r="I478" s="165">
        <v>3759383</v>
      </c>
      <c r="J478" s="165">
        <v>3728721</v>
      </c>
      <c r="K478" s="165">
        <v>3728721</v>
      </c>
      <c r="L478" s="181">
        <v>38.770000000000003</v>
      </c>
      <c r="M478" s="181">
        <v>99.63</v>
      </c>
      <c r="N478" s="218">
        <v>0.96</v>
      </c>
      <c r="O478" s="165">
        <v>3</v>
      </c>
      <c r="P478" s="202" t="s">
        <v>452</v>
      </c>
    </row>
    <row r="479" spans="1:16" x14ac:dyDescent="0.2">
      <c r="A479" s="203" t="s">
        <v>978</v>
      </c>
      <c r="B479" s="186">
        <v>68689</v>
      </c>
      <c r="C479" s="24">
        <v>299908050</v>
      </c>
      <c r="D479" s="37">
        <f t="shared" si="28"/>
        <v>80.098682453437718</v>
      </c>
      <c r="E479" s="24">
        <v>105117</v>
      </c>
      <c r="F479" s="204">
        <v>6560</v>
      </c>
      <c r="G479" s="24">
        <v>3744232</v>
      </c>
      <c r="H479" s="186">
        <v>4</v>
      </c>
      <c r="I479" s="24">
        <v>3770343</v>
      </c>
      <c r="J479" s="24">
        <v>3728743</v>
      </c>
      <c r="K479" s="24">
        <v>3728743</v>
      </c>
      <c r="L479" s="37">
        <v>38.76</v>
      </c>
      <c r="M479" s="37">
        <v>99.63</v>
      </c>
      <c r="N479" s="36">
        <v>0.96</v>
      </c>
      <c r="O479" s="24">
        <v>4</v>
      </c>
      <c r="P479" s="74" t="s">
        <v>839</v>
      </c>
    </row>
    <row r="480" spans="1:16" s="222" customFormat="1" x14ac:dyDescent="0.2">
      <c r="A480" s="198" t="s">
        <v>979</v>
      </c>
      <c r="B480" s="191">
        <v>69419</v>
      </c>
      <c r="C480" s="32">
        <v>299908574</v>
      </c>
      <c r="D480" s="35">
        <f t="shared" si="28"/>
        <v>80.098822402030649</v>
      </c>
      <c r="E480" s="32">
        <v>91584</v>
      </c>
      <c r="F480" s="199">
        <v>6440</v>
      </c>
      <c r="G480" s="32">
        <v>3744232</v>
      </c>
      <c r="H480" s="191">
        <v>3</v>
      </c>
      <c r="I480" s="32">
        <v>3758600</v>
      </c>
      <c r="J480" s="32">
        <v>3728729</v>
      </c>
      <c r="K480" s="32">
        <v>3728729</v>
      </c>
      <c r="L480" s="35">
        <v>38.770000000000003</v>
      </c>
      <c r="M480" s="35">
        <v>99.63</v>
      </c>
      <c r="N480" s="47">
        <v>0.96</v>
      </c>
      <c r="O480" s="32">
        <v>3</v>
      </c>
      <c r="P480" s="78" t="s">
        <v>452</v>
      </c>
    </row>
    <row r="481" spans="1:16" x14ac:dyDescent="0.2">
      <c r="A481" s="200" t="s">
        <v>980</v>
      </c>
      <c r="B481" s="192">
        <v>69245</v>
      </c>
      <c r="C481" s="165">
        <v>299912285</v>
      </c>
      <c r="D481" s="181">
        <f t="shared" si="28"/>
        <v>80.09981352651225</v>
      </c>
      <c r="E481" s="165">
        <v>63087</v>
      </c>
      <c r="F481" s="201">
        <v>6432</v>
      </c>
      <c r="G481" s="165">
        <v>3744232</v>
      </c>
      <c r="H481" s="192">
        <v>3</v>
      </c>
      <c r="I481" s="165">
        <v>3759146</v>
      </c>
      <c r="J481" s="165">
        <v>3728416</v>
      </c>
      <c r="K481" s="165">
        <v>3728416</v>
      </c>
      <c r="L481" s="181">
        <v>38.770000000000003</v>
      </c>
      <c r="M481" s="181">
        <v>99.63</v>
      </c>
      <c r="N481" s="218">
        <v>0.96</v>
      </c>
      <c r="O481" s="165">
        <v>3</v>
      </c>
      <c r="P481" s="202" t="s">
        <v>452</v>
      </c>
    </row>
    <row r="482" spans="1:16" x14ac:dyDescent="0.2">
      <c r="A482" s="203" t="s">
        <v>981</v>
      </c>
      <c r="B482" s="186">
        <v>85878</v>
      </c>
      <c r="C482" s="24">
        <v>374797423</v>
      </c>
      <c r="D482" s="37">
        <f t="shared" si="28"/>
        <v>100.09994653109102</v>
      </c>
      <c r="E482" s="24">
        <v>105117</v>
      </c>
      <c r="F482" s="204">
        <v>6541</v>
      </c>
      <c r="G482" s="24">
        <v>3744232</v>
      </c>
      <c r="H482" s="186">
        <v>4</v>
      </c>
      <c r="I482" s="24">
        <v>3761767</v>
      </c>
      <c r="J482" s="24">
        <v>3728752</v>
      </c>
      <c r="K482" s="24">
        <v>3728752</v>
      </c>
      <c r="L482" s="37">
        <v>38.770000000000003</v>
      </c>
      <c r="M482" s="37">
        <v>99.63</v>
      </c>
      <c r="N482" s="36">
        <v>0.96</v>
      </c>
      <c r="O482" s="24">
        <v>4</v>
      </c>
      <c r="P482" s="74" t="s">
        <v>982</v>
      </c>
    </row>
    <row r="483" spans="1:16" s="222" customFormat="1" x14ac:dyDescent="0.2">
      <c r="A483" s="198" t="s">
        <v>983</v>
      </c>
      <c r="B483" s="191">
        <v>86703</v>
      </c>
      <c r="C483" s="32">
        <v>374794206</v>
      </c>
      <c r="D483" s="35">
        <f t="shared" si="28"/>
        <v>100.09908734287832</v>
      </c>
      <c r="E483" s="32">
        <v>91584</v>
      </c>
      <c r="F483" s="199">
        <v>6422</v>
      </c>
      <c r="G483" s="32">
        <v>3744232</v>
      </c>
      <c r="H483" s="191">
        <v>3</v>
      </c>
      <c r="I483" s="32">
        <v>3759489</v>
      </c>
      <c r="J483" s="32">
        <v>3728742</v>
      </c>
      <c r="K483" s="32">
        <v>3728742</v>
      </c>
      <c r="L483" s="35">
        <v>38.770000000000003</v>
      </c>
      <c r="M483" s="35">
        <v>99.63</v>
      </c>
      <c r="N483" s="47">
        <v>0.96</v>
      </c>
      <c r="O483" s="32">
        <v>3</v>
      </c>
      <c r="P483" s="78" t="s">
        <v>452</v>
      </c>
    </row>
    <row r="484" spans="1:16" ht="17" thickBot="1" x14ac:dyDescent="0.25">
      <c r="A484" s="213" t="s">
        <v>984</v>
      </c>
      <c r="B484" s="214">
        <v>86772</v>
      </c>
      <c r="C484" s="91">
        <v>374795728</v>
      </c>
      <c r="D484" s="43">
        <f t="shared" si="28"/>
        <v>100.09949383478374</v>
      </c>
      <c r="E484" s="91">
        <v>63087</v>
      </c>
      <c r="F484" s="215">
        <v>6423</v>
      </c>
      <c r="G484" s="91">
        <v>3744232</v>
      </c>
      <c r="H484" s="214">
        <v>3</v>
      </c>
      <c r="I484" s="91">
        <v>3756628</v>
      </c>
      <c r="J484" s="91">
        <v>3728731</v>
      </c>
      <c r="K484" s="91">
        <v>3728731</v>
      </c>
      <c r="L484" s="43">
        <v>38.770000000000003</v>
      </c>
      <c r="M484" s="43">
        <v>99.63</v>
      </c>
      <c r="N484" s="42">
        <v>0.96</v>
      </c>
      <c r="O484" s="91">
        <v>3</v>
      </c>
      <c r="P484" s="94" t="s">
        <v>452</v>
      </c>
    </row>
    <row r="485" spans="1:16" ht="17" thickBot="1" x14ac:dyDescent="0.25">
      <c r="A485" s="278" t="s">
        <v>484</v>
      </c>
      <c r="B485" s="279"/>
      <c r="C485" s="279"/>
      <c r="D485" s="279"/>
      <c r="E485" s="279"/>
      <c r="F485" s="279"/>
      <c r="G485" s="279"/>
      <c r="H485" s="279"/>
      <c r="I485" s="279"/>
      <c r="J485" s="279"/>
      <c r="K485" s="279"/>
      <c r="L485" s="279"/>
      <c r="M485" s="279"/>
      <c r="N485" s="279"/>
      <c r="O485" s="279"/>
      <c r="P485" s="280"/>
    </row>
    <row r="486" spans="1:16" x14ac:dyDescent="0.2">
      <c r="A486" s="194" t="s">
        <v>985</v>
      </c>
      <c r="B486" s="195">
        <v>21359</v>
      </c>
      <c r="C486" s="66">
        <v>113259740</v>
      </c>
      <c r="D486" s="197">
        <f>C486/G486</f>
        <v>20.099536055644219</v>
      </c>
      <c r="E486" s="66">
        <v>76838</v>
      </c>
      <c r="F486" s="196">
        <v>8344</v>
      </c>
      <c r="G486" s="66">
        <v>5634943</v>
      </c>
      <c r="H486" s="195">
        <v>6</v>
      </c>
      <c r="I486" s="66">
        <v>5644229</v>
      </c>
      <c r="J486" s="66">
        <v>5383048</v>
      </c>
      <c r="K486" s="66">
        <v>5383048</v>
      </c>
      <c r="L486" s="197">
        <v>56.91</v>
      </c>
      <c r="M486" s="197">
        <v>99.77</v>
      </c>
      <c r="N486" s="245">
        <v>0.38</v>
      </c>
      <c r="O486" s="66">
        <v>6</v>
      </c>
      <c r="P486" s="69" t="s">
        <v>672</v>
      </c>
    </row>
    <row r="487" spans="1:16" s="222" customFormat="1" x14ac:dyDescent="0.2">
      <c r="A487" s="198" t="s">
        <v>986</v>
      </c>
      <c r="B487" s="191">
        <v>21628</v>
      </c>
      <c r="C487" s="32">
        <v>113261653</v>
      </c>
      <c r="D487" s="35">
        <f t="shared" ref="D487:D500" si="29">C487/G487</f>
        <v>20.099875544437626</v>
      </c>
      <c r="E487" s="32">
        <v>72973</v>
      </c>
      <c r="F487" s="199">
        <v>8269</v>
      </c>
      <c r="G487" s="32">
        <v>5634943</v>
      </c>
      <c r="H487" s="191">
        <v>4</v>
      </c>
      <c r="I487" s="32">
        <v>5637864</v>
      </c>
      <c r="J487" s="32">
        <v>5383044</v>
      </c>
      <c r="K487" s="32">
        <v>5383044</v>
      </c>
      <c r="L487" s="35">
        <v>56.92</v>
      </c>
      <c r="M487" s="35">
        <v>99.88</v>
      </c>
      <c r="N487" s="47">
        <v>0.33</v>
      </c>
      <c r="O487" s="32">
        <v>4</v>
      </c>
      <c r="P487" s="78" t="s">
        <v>450</v>
      </c>
    </row>
    <row r="488" spans="1:16" x14ac:dyDescent="0.2">
      <c r="A488" s="200" t="s">
        <v>987</v>
      </c>
      <c r="B488" s="192">
        <v>21224</v>
      </c>
      <c r="C488" s="165">
        <v>113260960</v>
      </c>
      <c r="D488" s="181">
        <f t="shared" si="29"/>
        <v>20.099752561827156</v>
      </c>
      <c r="E488" s="165">
        <v>60169</v>
      </c>
      <c r="F488" s="201">
        <v>8497</v>
      </c>
      <c r="G488" s="165">
        <v>5634943</v>
      </c>
      <c r="H488" s="192">
        <v>5</v>
      </c>
      <c r="I488" s="165">
        <v>5638164</v>
      </c>
      <c r="J488" s="165">
        <v>5383039</v>
      </c>
      <c r="K488" s="165">
        <v>5383039</v>
      </c>
      <c r="L488" s="181">
        <v>56.92</v>
      </c>
      <c r="M488" s="181">
        <v>99.88</v>
      </c>
      <c r="N488" s="218">
        <v>0.33</v>
      </c>
      <c r="O488" s="165">
        <v>5</v>
      </c>
      <c r="P488" s="202" t="s">
        <v>988</v>
      </c>
    </row>
    <row r="489" spans="1:16" x14ac:dyDescent="0.2">
      <c r="A489" s="203" t="s">
        <v>989</v>
      </c>
      <c r="B489" s="186">
        <v>31956</v>
      </c>
      <c r="C489" s="24">
        <v>169604374</v>
      </c>
      <c r="D489" s="37">
        <f t="shared" si="29"/>
        <v>30.098684937895555</v>
      </c>
      <c r="E489" s="24">
        <v>76838</v>
      </c>
      <c r="F489" s="204">
        <v>8351</v>
      </c>
      <c r="G489" s="24">
        <v>5634943</v>
      </c>
      <c r="H489" s="186">
        <v>4</v>
      </c>
      <c r="I489" s="24">
        <v>5645661</v>
      </c>
      <c r="J489" s="24">
        <v>5383091</v>
      </c>
      <c r="K489" s="24">
        <v>5383091</v>
      </c>
      <c r="L489" s="37">
        <v>56.91</v>
      </c>
      <c r="M489" s="37">
        <v>99.83</v>
      </c>
      <c r="N489" s="36">
        <v>0.33</v>
      </c>
      <c r="O489" s="24">
        <v>4</v>
      </c>
      <c r="P489" s="74" t="s">
        <v>450</v>
      </c>
    </row>
    <row r="490" spans="1:16" x14ac:dyDescent="0.2">
      <c r="A490" s="203" t="s">
        <v>990</v>
      </c>
      <c r="B490" s="186">
        <v>32222</v>
      </c>
      <c r="C490" s="24">
        <v>169595096</v>
      </c>
      <c r="D490" s="37">
        <f t="shared" si="29"/>
        <v>30.097038426120726</v>
      </c>
      <c r="E490" s="24">
        <v>150566</v>
      </c>
      <c r="F490" s="204">
        <v>8341</v>
      </c>
      <c r="G490" s="24">
        <v>5634943</v>
      </c>
      <c r="H490" s="186">
        <v>5</v>
      </c>
      <c r="I490" s="24">
        <v>5638338</v>
      </c>
      <c r="J490" s="24">
        <v>5383101</v>
      </c>
      <c r="K490" s="24">
        <v>5383101</v>
      </c>
      <c r="L490" s="37">
        <v>56.92</v>
      </c>
      <c r="M490" s="37">
        <v>99.94</v>
      </c>
      <c r="N490" s="36">
        <v>0.33</v>
      </c>
      <c r="O490" s="24">
        <v>5</v>
      </c>
      <c r="P490" s="74" t="s">
        <v>607</v>
      </c>
    </row>
    <row r="491" spans="1:16" s="222" customFormat="1" x14ac:dyDescent="0.2">
      <c r="A491" s="205" t="s">
        <v>991</v>
      </c>
      <c r="B491" s="188">
        <v>32006</v>
      </c>
      <c r="C491" s="189">
        <v>169609332</v>
      </c>
      <c r="D491" s="190">
        <f t="shared" si="29"/>
        <v>30.099564804825889</v>
      </c>
      <c r="E491" s="189">
        <v>77082</v>
      </c>
      <c r="F491" s="206">
        <v>8432</v>
      </c>
      <c r="G491" s="189">
        <v>5634943</v>
      </c>
      <c r="H491" s="188">
        <v>4</v>
      </c>
      <c r="I491" s="189">
        <v>5648823</v>
      </c>
      <c r="J491" s="189">
        <v>5383082</v>
      </c>
      <c r="K491" s="189">
        <v>5383082</v>
      </c>
      <c r="L491" s="190">
        <v>56.9</v>
      </c>
      <c r="M491" s="190">
        <v>99.94</v>
      </c>
      <c r="N491" s="219">
        <v>0.33</v>
      </c>
      <c r="O491" s="189">
        <v>4</v>
      </c>
      <c r="P491" s="207" t="s">
        <v>450</v>
      </c>
    </row>
    <row r="492" spans="1:16" x14ac:dyDescent="0.2">
      <c r="A492" s="203" t="s">
        <v>992</v>
      </c>
      <c r="B492" s="186">
        <v>52828</v>
      </c>
      <c r="C492" s="24">
        <v>282304930</v>
      </c>
      <c r="D492" s="37">
        <f t="shared" si="29"/>
        <v>50.098985916982656</v>
      </c>
      <c r="E492" s="24">
        <v>95864</v>
      </c>
      <c r="F492" s="204">
        <v>8510</v>
      </c>
      <c r="G492" s="24">
        <v>5634943</v>
      </c>
      <c r="H492" s="186">
        <v>5</v>
      </c>
      <c r="I492" s="24">
        <v>5659372</v>
      </c>
      <c r="J492" s="24">
        <v>5383118</v>
      </c>
      <c r="K492" s="24">
        <v>5383118</v>
      </c>
      <c r="L492" s="37">
        <v>56.88</v>
      </c>
      <c r="M492" s="37">
        <v>99.94</v>
      </c>
      <c r="N492" s="36">
        <v>0.33</v>
      </c>
      <c r="O492" s="24">
        <v>5</v>
      </c>
      <c r="P492" s="74" t="s">
        <v>607</v>
      </c>
    </row>
    <row r="493" spans="1:16" x14ac:dyDescent="0.2">
      <c r="A493" s="203" t="s">
        <v>993</v>
      </c>
      <c r="B493" s="186">
        <v>53703</v>
      </c>
      <c r="C493" s="24">
        <v>282297458</v>
      </c>
      <c r="D493" s="37">
        <f t="shared" si="29"/>
        <v>50.097659905344209</v>
      </c>
      <c r="E493" s="24">
        <v>150566</v>
      </c>
      <c r="F493" s="204">
        <v>8352</v>
      </c>
      <c r="G493" s="24">
        <v>5634943</v>
      </c>
      <c r="H493" s="186">
        <v>5</v>
      </c>
      <c r="I493" s="24">
        <v>5642095</v>
      </c>
      <c r="J493" s="24">
        <v>4985228</v>
      </c>
      <c r="K493" s="24">
        <v>4985228</v>
      </c>
      <c r="L493" s="37">
        <v>56.91</v>
      </c>
      <c r="M493" s="37">
        <v>99.98</v>
      </c>
      <c r="N493" s="36">
        <v>0.33</v>
      </c>
      <c r="O493" s="24">
        <v>5</v>
      </c>
      <c r="P493" s="74" t="s">
        <v>823</v>
      </c>
    </row>
    <row r="494" spans="1:16" s="222" customFormat="1" x14ac:dyDescent="0.2">
      <c r="A494" s="205" t="s">
        <v>994</v>
      </c>
      <c r="B494" s="188">
        <v>53179</v>
      </c>
      <c r="C494" s="189">
        <v>282302846</v>
      </c>
      <c r="D494" s="190">
        <f t="shared" si="29"/>
        <v>50.098616081830819</v>
      </c>
      <c r="E494" s="189">
        <v>77082</v>
      </c>
      <c r="F494" s="206">
        <v>8485</v>
      </c>
      <c r="G494" s="189">
        <v>5634943</v>
      </c>
      <c r="H494" s="188">
        <v>4</v>
      </c>
      <c r="I494" s="189">
        <v>5645480</v>
      </c>
      <c r="J494" s="189">
        <v>5383124</v>
      </c>
      <c r="K494" s="189">
        <v>5383124</v>
      </c>
      <c r="L494" s="190">
        <v>56.91</v>
      </c>
      <c r="M494" s="190">
        <v>100</v>
      </c>
      <c r="N494" s="219">
        <v>0.33</v>
      </c>
      <c r="O494" s="189">
        <v>4</v>
      </c>
      <c r="P494" s="207" t="s">
        <v>448</v>
      </c>
    </row>
    <row r="495" spans="1:16" x14ac:dyDescent="0.2">
      <c r="A495" s="203" t="s">
        <v>995</v>
      </c>
      <c r="B495" s="186">
        <v>84871</v>
      </c>
      <c r="C495" s="24">
        <v>451353818</v>
      </c>
      <c r="D495" s="37">
        <f t="shared" si="29"/>
        <v>80.099092040505113</v>
      </c>
      <c r="E495" s="24">
        <v>95864</v>
      </c>
      <c r="F495" s="204">
        <v>8452</v>
      </c>
      <c r="G495" s="24">
        <v>5634943</v>
      </c>
      <c r="H495" s="186">
        <v>6</v>
      </c>
      <c r="I495" s="24">
        <v>5646036</v>
      </c>
      <c r="J495" s="24">
        <v>4985226</v>
      </c>
      <c r="K495" s="24">
        <v>4985226</v>
      </c>
      <c r="L495" s="37">
        <v>56.91</v>
      </c>
      <c r="M495" s="37">
        <v>99.98</v>
      </c>
      <c r="N495" s="36">
        <v>0.33</v>
      </c>
      <c r="O495" s="24">
        <v>6</v>
      </c>
      <c r="P495" s="74" t="s">
        <v>996</v>
      </c>
    </row>
    <row r="496" spans="1:16" s="222" customFormat="1" x14ac:dyDescent="0.2">
      <c r="A496" s="198" t="s">
        <v>997</v>
      </c>
      <c r="B496" s="191">
        <v>85438</v>
      </c>
      <c r="C496" s="32">
        <v>451358281</v>
      </c>
      <c r="D496" s="35">
        <f t="shared" si="29"/>
        <v>80.099884062713684</v>
      </c>
      <c r="E496" s="32">
        <v>150566</v>
      </c>
      <c r="F496" s="199">
        <v>8415</v>
      </c>
      <c r="G496" s="32">
        <v>5634943</v>
      </c>
      <c r="H496" s="191">
        <v>4</v>
      </c>
      <c r="I496" s="32">
        <v>5646034</v>
      </c>
      <c r="J496" s="32">
        <v>5383171</v>
      </c>
      <c r="K496" s="32">
        <v>5383171</v>
      </c>
      <c r="L496" s="35">
        <v>56.91</v>
      </c>
      <c r="M496" s="35">
        <v>99.98</v>
      </c>
      <c r="N496" s="47">
        <v>0.33</v>
      </c>
      <c r="O496" s="32">
        <v>4</v>
      </c>
      <c r="P496" s="78" t="s">
        <v>450</v>
      </c>
    </row>
    <row r="497" spans="1:16" x14ac:dyDescent="0.2">
      <c r="A497" s="200" t="s">
        <v>998</v>
      </c>
      <c r="B497" s="192">
        <v>85179</v>
      </c>
      <c r="C497" s="165">
        <v>451357996</v>
      </c>
      <c r="D497" s="181">
        <f t="shared" si="29"/>
        <v>80.099833485449636</v>
      </c>
      <c r="E497" s="165">
        <v>87687</v>
      </c>
      <c r="F497" s="201">
        <v>8465</v>
      </c>
      <c r="G497" s="165">
        <v>5634943</v>
      </c>
      <c r="H497" s="192">
        <v>5</v>
      </c>
      <c r="I497" s="165">
        <v>5648884</v>
      </c>
      <c r="J497" s="165">
        <v>4985226</v>
      </c>
      <c r="K497" s="165">
        <v>4985226</v>
      </c>
      <c r="L497" s="181">
        <v>56.91</v>
      </c>
      <c r="M497" s="181">
        <v>99.98</v>
      </c>
      <c r="N497" s="218">
        <v>0.33</v>
      </c>
      <c r="O497" s="165">
        <v>5</v>
      </c>
      <c r="P497" s="202" t="s">
        <v>823</v>
      </c>
    </row>
    <row r="498" spans="1:16" x14ac:dyDescent="0.2">
      <c r="A498" s="203" t="s">
        <v>999</v>
      </c>
      <c r="B498" s="186">
        <v>106262</v>
      </c>
      <c r="C498" s="24">
        <v>564045839</v>
      </c>
      <c r="D498" s="37">
        <f t="shared" si="29"/>
        <v>100.09787836363208</v>
      </c>
      <c r="E498" s="24">
        <v>150566</v>
      </c>
      <c r="F498" s="204">
        <v>8452</v>
      </c>
      <c r="G498" s="24">
        <v>5634943</v>
      </c>
      <c r="H498" s="186">
        <v>6</v>
      </c>
      <c r="I498" s="24">
        <v>5655398</v>
      </c>
      <c r="J498" s="24">
        <v>4985237</v>
      </c>
      <c r="K498" s="24">
        <v>4985237</v>
      </c>
      <c r="L498" s="37">
        <v>56.9</v>
      </c>
      <c r="M498" s="37">
        <v>99.98</v>
      </c>
      <c r="N498" s="36">
        <v>0.33</v>
      </c>
      <c r="O498" s="24">
        <v>6</v>
      </c>
      <c r="P498" s="74" t="s">
        <v>1000</v>
      </c>
    </row>
    <row r="499" spans="1:16" s="222" customFormat="1" x14ac:dyDescent="0.2">
      <c r="A499" s="198" t="s">
        <v>1001</v>
      </c>
      <c r="B499" s="191">
        <v>106553</v>
      </c>
      <c r="C499" s="32">
        <v>564039166</v>
      </c>
      <c r="D499" s="35">
        <f t="shared" si="29"/>
        <v>100.09669414579704</v>
      </c>
      <c r="E499" s="32">
        <v>150566</v>
      </c>
      <c r="F499" s="199">
        <v>8443</v>
      </c>
      <c r="G499" s="32">
        <v>5634943</v>
      </c>
      <c r="H499" s="191">
        <v>6</v>
      </c>
      <c r="I499" s="32">
        <v>5650970</v>
      </c>
      <c r="J499" s="32">
        <v>5383173</v>
      </c>
      <c r="K499" s="32">
        <v>5383173</v>
      </c>
      <c r="L499" s="35">
        <v>56.9</v>
      </c>
      <c r="M499" s="35">
        <v>99.98</v>
      </c>
      <c r="N499" s="47">
        <v>0.33</v>
      </c>
      <c r="O499" s="32">
        <v>6</v>
      </c>
      <c r="P499" s="78" t="s">
        <v>567</v>
      </c>
    </row>
    <row r="500" spans="1:16" ht="17" thickBot="1" x14ac:dyDescent="0.25">
      <c r="A500" s="213" t="s">
        <v>1002</v>
      </c>
      <c r="B500" s="214">
        <v>106221</v>
      </c>
      <c r="C500" s="91">
        <v>564024190</v>
      </c>
      <c r="D500" s="43">
        <f t="shared" si="29"/>
        <v>100.09403644366944</v>
      </c>
      <c r="E500" s="91">
        <v>87687</v>
      </c>
      <c r="F500" s="215">
        <v>8493</v>
      </c>
      <c r="G500" s="91">
        <v>5634943</v>
      </c>
      <c r="H500" s="214">
        <v>6</v>
      </c>
      <c r="I500" s="91">
        <v>5641610</v>
      </c>
      <c r="J500" s="91">
        <v>4985241</v>
      </c>
      <c r="K500" s="91">
        <v>4985241</v>
      </c>
      <c r="L500" s="43">
        <v>56.91</v>
      </c>
      <c r="M500" s="43">
        <v>99.98</v>
      </c>
      <c r="N500" s="42">
        <v>0.33</v>
      </c>
      <c r="O500" s="91">
        <v>6</v>
      </c>
      <c r="P500" s="94" t="s">
        <v>1003</v>
      </c>
    </row>
    <row r="501" spans="1:16" ht="17" thickBot="1" x14ac:dyDescent="0.25">
      <c r="A501" s="278" t="s">
        <v>515</v>
      </c>
      <c r="B501" s="279"/>
      <c r="C501" s="279"/>
      <c r="D501" s="279"/>
      <c r="E501" s="279"/>
      <c r="F501" s="279"/>
      <c r="G501" s="279"/>
      <c r="H501" s="279"/>
      <c r="I501" s="279"/>
      <c r="J501" s="279"/>
      <c r="K501" s="279"/>
      <c r="L501" s="279"/>
      <c r="M501" s="279"/>
      <c r="N501" s="279"/>
      <c r="O501" s="279"/>
      <c r="P501" s="280"/>
    </row>
    <row r="502" spans="1:16" x14ac:dyDescent="0.2">
      <c r="A502" s="194" t="s">
        <v>1004</v>
      </c>
      <c r="B502" s="195">
        <v>26595</v>
      </c>
      <c r="C502" s="66">
        <v>128876791</v>
      </c>
      <c r="D502" s="197">
        <f>C502/G502</f>
        <v>20.099970679014753</v>
      </c>
      <c r="E502" s="66">
        <v>73999</v>
      </c>
      <c r="F502" s="196">
        <v>7418</v>
      </c>
      <c r="G502" s="66">
        <v>6411790</v>
      </c>
      <c r="H502" s="195">
        <v>1</v>
      </c>
      <c r="I502" s="66">
        <v>6409095</v>
      </c>
      <c r="J502" s="66">
        <v>6409095</v>
      </c>
      <c r="K502" s="66">
        <v>6409095</v>
      </c>
      <c r="L502" s="197">
        <v>66.3</v>
      </c>
      <c r="M502" s="197">
        <v>98.65</v>
      </c>
      <c r="N502" s="245">
        <v>0.62</v>
      </c>
      <c r="O502" s="66">
        <v>1</v>
      </c>
      <c r="P502" s="69" t="s">
        <v>89</v>
      </c>
    </row>
    <row r="503" spans="1:16" s="222" customFormat="1" x14ac:dyDescent="0.2">
      <c r="A503" s="198" t="s">
        <v>1005</v>
      </c>
      <c r="B503" s="191">
        <v>26344</v>
      </c>
      <c r="C503" s="32">
        <v>128873958</v>
      </c>
      <c r="D503" s="35">
        <f t="shared" ref="D503:D516" si="30">C503/G503</f>
        <v>20.099528836721102</v>
      </c>
      <c r="E503" s="32">
        <v>69924</v>
      </c>
      <c r="F503" s="199">
        <v>7540</v>
      </c>
      <c r="G503" s="32">
        <v>6411790</v>
      </c>
      <c r="H503" s="191">
        <v>1</v>
      </c>
      <c r="I503" s="32">
        <v>6411629</v>
      </c>
      <c r="J503" s="32">
        <v>6411629</v>
      </c>
      <c r="K503" s="32">
        <v>6411629</v>
      </c>
      <c r="L503" s="35">
        <v>66.3</v>
      </c>
      <c r="M503" s="35">
        <v>99.32</v>
      </c>
      <c r="N503" s="47">
        <v>0.62</v>
      </c>
      <c r="O503" s="32">
        <v>1</v>
      </c>
      <c r="P503" s="78" t="s">
        <v>89</v>
      </c>
    </row>
    <row r="504" spans="1:16" x14ac:dyDescent="0.2">
      <c r="A504" s="200" t="s">
        <v>1006</v>
      </c>
      <c r="B504" s="192">
        <v>26408</v>
      </c>
      <c r="C504" s="165">
        <v>128873410</v>
      </c>
      <c r="D504" s="181">
        <f t="shared" si="30"/>
        <v>20.099443369168359</v>
      </c>
      <c r="E504" s="165">
        <v>65732</v>
      </c>
      <c r="F504" s="201">
        <v>7615</v>
      </c>
      <c r="G504" s="165">
        <v>6411790</v>
      </c>
      <c r="H504" s="192">
        <v>1</v>
      </c>
      <c r="I504" s="165">
        <v>6411750</v>
      </c>
      <c r="J504" s="165">
        <v>6411750</v>
      </c>
      <c r="K504" s="165">
        <v>6411750</v>
      </c>
      <c r="L504" s="181">
        <v>66.3</v>
      </c>
      <c r="M504" s="181">
        <v>99.28</v>
      </c>
      <c r="N504" s="218">
        <v>0.62</v>
      </c>
      <c r="O504" s="165">
        <v>1</v>
      </c>
      <c r="P504" s="202" t="s">
        <v>89</v>
      </c>
    </row>
    <row r="505" spans="1:16" x14ac:dyDescent="0.2">
      <c r="A505" s="203" t="s">
        <v>1007</v>
      </c>
      <c r="B505" s="186">
        <v>39774</v>
      </c>
      <c r="C505" s="24">
        <v>192988484</v>
      </c>
      <c r="D505" s="37">
        <f t="shared" si="30"/>
        <v>30.099002618613522</v>
      </c>
      <c r="E505" s="24">
        <v>73999</v>
      </c>
      <c r="F505" s="204">
        <v>7476</v>
      </c>
      <c r="G505" s="24">
        <v>6411790</v>
      </c>
      <c r="H505" s="186">
        <v>1</v>
      </c>
      <c r="I505" s="24">
        <v>6411711</v>
      </c>
      <c r="J505" s="24">
        <v>6411711</v>
      </c>
      <c r="K505" s="24">
        <v>6411711</v>
      </c>
      <c r="L505" s="37">
        <v>66.3</v>
      </c>
      <c r="M505" s="37">
        <v>99.29</v>
      </c>
      <c r="N505" s="36">
        <v>0.62</v>
      </c>
      <c r="O505" s="24">
        <v>1</v>
      </c>
      <c r="P505" s="74" t="s">
        <v>89</v>
      </c>
    </row>
    <row r="506" spans="1:16" s="222" customFormat="1" x14ac:dyDescent="0.2">
      <c r="A506" s="198" t="s">
        <v>1008</v>
      </c>
      <c r="B506" s="191">
        <v>39408</v>
      </c>
      <c r="C506" s="32">
        <v>192993803</v>
      </c>
      <c r="D506" s="35">
        <f t="shared" si="30"/>
        <v>30.099832184148266</v>
      </c>
      <c r="E506" s="32">
        <v>69924</v>
      </c>
      <c r="F506" s="199">
        <v>7574</v>
      </c>
      <c r="G506" s="32">
        <v>6411790</v>
      </c>
      <c r="H506" s="191">
        <v>1</v>
      </c>
      <c r="I506" s="32">
        <v>6411687</v>
      </c>
      <c r="J506" s="32">
        <v>6411687</v>
      </c>
      <c r="K506" s="32">
        <v>6411687</v>
      </c>
      <c r="L506" s="35">
        <v>66.3</v>
      </c>
      <c r="M506" s="35">
        <v>99.35</v>
      </c>
      <c r="N506" s="47">
        <v>0.51</v>
      </c>
      <c r="O506" s="32">
        <v>1</v>
      </c>
      <c r="P506" s="78" t="s">
        <v>89</v>
      </c>
    </row>
    <row r="507" spans="1:16" x14ac:dyDescent="0.2">
      <c r="A507" s="200" t="s">
        <v>1009</v>
      </c>
      <c r="B507" s="192">
        <v>39571</v>
      </c>
      <c r="C507" s="165">
        <v>192993530</v>
      </c>
      <c r="D507" s="181">
        <f t="shared" si="30"/>
        <v>30.099789606334582</v>
      </c>
      <c r="E507" s="165">
        <v>65732</v>
      </c>
      <c r="F507" s="201">
        <v>7621</v>
      </c>
      <c r="G507" s="165">
        <v>6411790</v>
      </c>
      <c r="H507" s="192">
        <v>1</v>
      </c>
      <c r="I507" s="165">
        <v>6411725</v>
      </c>
      <c r="J507" s="165">
        <v>6411725</v>
      </c>
      <c r="K507" s="165">
        <v>6411725</v>
      </c>
      <c r="L507" s="181">
        <v>66.3</v>
      </c>
      <c r="M507" s="181">
        <v>99.33</v>
      </c>
      <c r="N507" s="218">
        <v>0.62</v>
      </c>
      <c r="O507" s="165">
        <v>1</v>
      </c>
      <c r="P507" s="202" t="s">
        <v>89</v>
      </c>
    </row>
    <row r="508" spans="1:16" x14ac:dyDescent="0.2">
      <c r="A508" s="203" t="s">
        <v>1010</v>
      </c>
      <c r="B508" s="186">
        <v>66048</v>
      </c>
      <c r="C508" s="24">
        <v>321230185</v>
      </c>
      <c r="D508" s="37">
        <f t="shared" si="30"/>
        <v>50.09992295443238</v>
      </c>
      <c r="E508" s="24">
        <v>75430</v>
      </c>
      <c r="F508" s="204">
        <v>7537</v>
      </c>
      <c r="G508" s="24">
        <v>6411790</v>
      </c>
      <c r="H508" s="186">
        <v>1</v>
      </c>
      <c r="I508" s="24">
        <v>6411737</v>
      </c>
      <c r="J508" s="24">
        <v>6411737</v>
      </c>
      <c r="K508" s="24">
        <v>6411737</v>
      </c>
      <c r="L508" s="37">
        <v>66.3</v>
      </c>
      <c r="M508" s="37">
        <v>99.34</v>
      </c>
      <c r="N508" s="36">
        <v>0.62</v>
      </c>
      <c r="O508" s="24">
        <v>1</v>
      </c>
      <c r="P508" s="74" t="s">
        <v>89</v>
      </c>
    </row>
    <row r="509" spans="1:16" s="222" customFormat="1" x14ac:dyDescent="0.2">
      <c r="A509" s="198" t="s">
        <v>1011</v>
      </c>
      <c r="B509" s="191">
        <v>65790</v>
      </c>
      <c r="C509" s="32">
        <v>321219152</v>
      </c>
      <c r="D509" s="35">
        <f t="shared" si="30"/>
        <v>50.098202218101342</v>
      </c>
      <c r="E509" s="32">
        <v>75430</v>
      </c>
      <c r="F509" s="199">
        <v>7530</v>
      </c>
      <c r="G509" s="32">
        <v>6411790</v>
      </c>
      <c r="H509" s="191">
        <v>1</v>
      </c>
      <c r="I509" s="32">
        <v>6411696</v>
      </c>
      <c r="J509" s="32">
        <v>6411696</v>
      </c>
      <c r="K509" s="32">
        <v>6411696</v>
      </c>
      <c r="L509" s="35">
        <v>66.3</v>
      </c>
      <c r="M509" s="35">
        <v>99.35</v>
      </c>
      <c r="N509" s="47">
        <v>0.62</v>
      </c>
      <c r="O509" s="32">
        <v>1</v>
      </c>
      <c r="P509" s="78" t="s">
        <v>89</v>
      </c>
    </row>
    <row r="510" spans="1:16" x14ac:dyDescent="0.2">
      <c r="A510" s="200" t="s">
        <v>1012</v>
      </c>
      <c r="B510" s="192">
        <v>66142</v>
      </c>
      <c r="C510" s="165">
        <v>321229861</v>
      </c>
      <c r="D510" s="181">
        <f t="shared" si="30"/>
        <v>50.099872422521635</v>
      </c>
      <c r="E510" s="165">
        <v>65732</v>
      </c>
      <c r="F510" s="201">
        <v>7561</v>
      </c>
      <c r="G510" s="165">
        <v>6411790</v>
      </c>
      <c r="H510" s="192">
        <v>1</v>
      </c>
      <c r="I510" s="165">
        <v>6411733</v>
      </c>
      <c r="J510" s="165">
        <v>6411733</v>
      </c>
      <c r="K510" s="165">
        <v>6411733</v>
      </c>
      <c r="L510" s="181">
        <v>66.3</v>
      </c>
      <c r="M510" s="181">
        <v>99.35</v>
      </c>
      <c r="N510" s="218">
        <v>0.62</v>
      </c>
      <c r="O510" s="165">
        <v>1</v>
      </c>
      <c r="P510" s="202" t="s">
        <v>89</v>
      </c>
    </row>
    <row r="511" spans="1:16" x14ac:dyDescent="0.2">
      <c r="A511" s="203" t="s">
        <v>1013</v>
      </c>
      <c r="B511" s="186">
        <v>105715</v>
      </c>
      <c r="C511" s="24">
        <v>513572244</v>
      </c>
      <c r="D511" s="37">
        <f t="shared" si="30"/>
        <v>80.098107392787355</v>
      </c>
      <c r="E511" s="24">
        <v>75430</v>
      </c>
      <c r="F511" s="204">
        <v>7517</v>
      </c>
      <c r="G511" s="24">
        <v>6411790</v>
      </c>
      <c r="H511" s="186">
        <v>1</v>
      </c>
      <c r="I511" s="24">
        <v>6411717</v>
      </c>
      <c r="J511" s="24">
        <v>6411717</v>
      </c>
      <c r="K511" s="24">
        <v>6411717</v>
      </c>
      <c r="L511" s="37">
        <v>66.3</v>
      </c>
      <c r="M511" s="37">
        <v>99.35</v>
      </c>
      <c r="N511" s="36">
        <v>0.62</v>
      </c>
      <c r="O511" s="24">
        <v>1</v>
      </c>
      <c r="P511" s="74" t="s">
        <v>89</v>
      </c>
    </row>
    <row r="512" spans="1:16" s="222" customFormat="1" x14ac:dyDescent="0.2">
      <c r="A512" s="198" t="s">
        <v>1014</v>
      </c>
      <c r="B512" s="191">
        <v>105125</v>
      </c>
      <c r="C512" s="32">
        <v>513579056</v>
      </c>
      <c r="D512" s="35">
        <f t="shared" si="30"/>
        <v>80.099169810614512</v>
      </c>
      <c r="E512" s="32">
        <v>75430</v>
      </c>
      <c r="F512" s="199">
        <v>7569</v>
      </c>
      <c r="G512" s="32">
        <v>6411790</v>
      </c>
      <c r="H512" s="191">
        <v>1</v>
      </c>
      <c r="I512" s="32">
        <v>6411722</v>
      </c>
      <c r="J512" s="32">
        <v>6411722</v>
      </c>
      <c r="K512" s="32">
        <v>6411722</v>
      </c>
      <c r="L512" s="35">
        <v>66.3</v>
      </c>
      <c r="M512" s="35">
        <v>99.35</v>
      </c>
      <c r="N512" s="47">
        <v>0.62</v>
      </c>
      <c r="O512" s="32">
        <v>1</v>
      </c>
      <c r="P512" s="78" t="s">
        <v>89</v>
      </c>
    </row>
    <row r="513" spans="1:16" x14ac:dyDescent="0.2">
      <c r="A513" s="200" t="s">
        <v>1015</v>
      </c>
      <c r="B513" s="192">
        <v>105671</v>
      </c>
      <c r="C513" s="165">
        <v>513583573</v>
      </c>
      <c r="D513" s="181">
        <f t="shared" si="30"/>
        <v>80.099874294073885</v>
      </c>
      <c r="E513" s="165">
        <v>68143</v>
      </c>
      <c r="F513" s="201">
        <v>7541</v>
      </c>
      <c r="G513" s="165">
        <v>6411790</v>
      </c>
      <c r="H513" s="192">
        <v>1</v>
      </c>
      <c r="I513" s="165">
        <v>6411727</v>
      </c>
      <c r="J513" s="165">
        <v>6411727</v>
      </c>
      <c r="K513" s="165">
        <v>6411727</v>
      </c>
      <c r="L513" s="181">
        <v>66.3</v>
      </c>
      <c r="M513" s="181">
        <v>99.3</v>
      </c>
      <c r="N513" s="218">
        <v>0.62</v>
      </c>
      <c r="O513" s="165">
        <v>1</v>
      </c>
      <c r="P513" s="202" t="s">
        <v>89</v>
      </c>
    </row>
    <row r="514" spans="1:16" x14ac:dyDescent="0.2">
      <c r="A514" s="203" t="s">
        <v>1016</v>
      </c>
      <c r="B514" s="186">
        <v>131873</v>
      </c>
      <c r="C514" s="24">
        <v>641818630</v>
      </c>
      <c r="D514" s="37">
        <f t="shared" si="30"/>
        <v>100.09975841379708</v>
      </c>
      <c r="E514" s="24">
        <v>75430</v>
      </c>
      <c r="F514" s="204">
        <v>7562</v>
      </c>
      <c r="G514" s="24">
        <v>6411790</v>
      </c>
      <c r="H514" s="186">
        <v>1</v>
      </c>
      <c r="I514" s="24">
        <v>6411733</v>
      </c>
      <c r="J514" s="24">
        <v>6411733</v>
      </c>
      <c r="K514" s="24">
        <v>6411733</v>
      </c>
      <c r="L514" s="37">
        <v>66.3</v>
      </c>
      <c r="M514" s="37">
        <v>99.35</v>
      </c>
      <c r="N514" s="36">
        <v>0.62</v>
      </c>
      <c r="O514" s="24">
        <v>1</v>
      </c>
      <c r="P514" s="74" t="s">
        <v>89</v>
      </c>
    </row>
    <row r="515" spans="1:16" s="222" customFormat="1" x14ac:dyDescent="0.2">
      <c r="A515" s="198" t="s">
        <v>1017</v>
      </c>
      <c r="B515" s="191">
        <v>131520</v>
      </c>
      <c r="C515" s="32">
        <v>641809733</v>
      </c>
      <c r="D515" s="35">
        <f t="shared" si="30"/>
        <v>100.09837081376651</v>
      </c>
      <c r="E515" s="32">
        <v>75430</v>
      </c>
      <c r="F515" s="199">
        <v>7571</v>
      </c>
      <c r="G515" s="32">
        <v>6411790</v>
      </c>
      <c r="H515" s="191">
        <v>1</v>
      </c>
      <c r="I515" s="32">
        <v>6411725</v>
      </c>
      <c r="J515" s="32">
        <v>6411725</v>
      </c>
      <c r="K515" s="32">
        <v>6411725</v>
      </c>
      <c r="L515" s="35">
        <v>66.3</v>
      </c>
      <c r="M515" s="35">
        <v>99.35</v>
      </c>
      <c r="N515" s="47">
        <v>0.62</v>
      </c>
      <c r="O515" s="32">
        <v>1</v>
      </c>
      <c r="P515" s="78" t="s">
        <v>89</v>
      </c>
    </row>
    <row r="516" spans="1:16" ht="17" thickBot="1" x14ac:dyDescent="0.25">
      <c r="A516" s="213" t="s">
        <v>1018</v>
      </c>
      <c r="B516" s="214">
        <v>132075</v>
      </c>
      <c r="C516" s="91">
        <v>641819891</v>
      </c>
      <c r="D516" s="43">
        <f t="shared" si="30"/>
        <v>100.09995508274601</v>
      </c>
      <c r="E516" s="91">
        <v>68143</v>
      </c>
      <c r="F516" s="215">
        <v>7543</v>
      </c>
      <c r="G516" s="91">
        <v>6411790</v>
      </c>
      <c r="H516" s="214">
        <v>1</v>
      </c>
      <c r="I516" s="91">
        <v>6411744</v>
      </c>
      <c r="J516" s="91">
        <v>6411744</v>
      </c>
      <c r="K516" s="91">
        <v>6411744</v>
      </c>
      <c r="L516" s="43">
        <v>66.3</v>
      </c>
      <c r="M516" s="43">
        <v>99.35</v>
      </c>
      <c r="N516" s="42">
        <v>0.62</v>
      </c>
      <c r="O516" s="91">
        <v>1</v>
      </c>
      <c r="P516" s="94" t="s">
        <v>89</v>
      </c>
    </row>
    <row r="517" spans="1:16" ht="17" thickBot="1" x14ac:dyDescent="0.25">
      <c r="A517" s="278" t="s">
        <v>531</v>
      </c>
      <c r="B517" s="279"/>
      <c r="C517" s="279"/>
      <c r="D517" s="279"/>
      <c r="E517" s="279"/>
      <c r="F517" s="279"/>
      <c r="G517" s="279"/>
      <c r="H517" s="279"/>
      <c r="I517" s="279"/>
      <c r="J517" s="279"/>
      <c r="K517" s="279"/>
      <c r="L517" s="279"/>
      <c r="M517" s="279"/>
      <c r="N517" s="279"/>
      <c r="O517" s="279"/>
      <c r="P517" s="280"/>
    </row>
    <row r="518" spans="1:16" x14ac:dyDescent="0.2">
      <c r="A518" s="194" t="s">
        <v>1019</v>
      </c>
      <c r="B518" s="195">
        <v>17983</v>
      </c>
      <c r="C518" s="66">
        <v>100481194</v>
      </c>
      <c r="D518" s="197">
        <f>C518/G518</f>
        <v>20.094060603830545</v>
      </c>
      <c r="E518" s="66">
        <v>97717</v>
      </c>
      <c r="F518" s="196">
        <v>9205</v>
      </c>
      <c r="G518" s="66">
        <v>5000542</v>
      </c>
      <c r="H518" s="195">
        <v>2</v>
      </c>
      <c r="I518" s="66">
        <v>5000313</v>
      </c>
      <c r="J518" s="66">
        <v>4783205</v>
      </c>
      <c r="K518" s="66">
        <v>4783205</v>
      </c>
      <c r="L518" s="197">
        <v>51.86</v>
      </c>
      <c r="M518" s="220">
        <v>99.5</v>
      </c>
      <c r="N518" s="246">
        <v>7.0000000000000007E-2</v>
      </c>
      <c r="O518" s="66">
        <v>2</v>
      </c>
      <c r="P518" s="69" t="s">
        <v>91</v>
      </c>
    </row>
    <row r="519" spans="1:16" x14ac:dyDescent="0.2">
      <c r="A519" s="203" t="s">
        <v>1020</v>
      </c>
      <c r="B519" s="186">
        <v>18378</v>
      </c>
      <c r="C519" s="24">
        <v>100509979</v>
      </c>
      <c r="D519" s="37">
        <f t="shared" ref="D519:D532" si="31">C519/G519</f>
        <v>20.099816979839385</v>
      </c>
      <c r="E519" s="24">
        <v>77570</v>
      </c>
      <c r="F519" s="204">
        <v>8889</v>
      </c>
      <c r="G519" s="24">
        <v>5000542</v>
      </c>
      <c r="H519" s="186">
        <v>2</v>
      </c>
      <c r="I519" s="24">
        <v>4999815</v>
      </c>
      <c r="J519" s="24">
        <v>4782712</v>
      </c>
      <c r="K519" s="24">
        <v>4782712</v>
      </c>
      <c r="L519" s="37">
        <v>51.86</v>
      </c>
      <c r="M519" s="14">
        <v>99.81</v>
      </c>
      <c r="N519" s="15">
        <v>7.0000000000000007E-2</v>
      </c>
      <c r="O519" s="24">
        <v>2</v>
      </c>
      <c r="P519" s="74" t="s">
        <v>398</v>
      </c>
    </row>
    <row r="520" spans="1:16" s="222" customFormat="1" x14ac:dyDescent="0.2">
      <c r="A520" s="205" t="s">
        <v>1021</v>
      </c>
      <c r="B520" s="188">
        <v>18127</v>
      </c>
      <c r="C520" s="189">
        <v>100509138</v>
      </c>
      <c r="D520" s="190">
        <f t="shared" si="31"/>
        <v>20.099648798070291</v>
      </c>
      <c r="E520" s="189">
        <v>89949</v>
      </c>
      <c r="F520" s="206">
        <v>9107</v>
      </c>
      <c r="G520" s="189">
        <v>5000542</v>
      </c>
      <c r="H520" s="188">
        <v>2</v>
      </c>
      <c r="I520" s="189">
        <v>5000326</v>
      </c>
      <c r="J520" s="189">
        <v>4783220</v>
      </c>
      <c r="K520" s="189">
        <v>4783220</v>
      </c>
      <c r="L520" s="190">
        <v>51.86</v>
      </c>
      <c r="M520" s="221">
        <v>99.9</v>
      </c>
      <c r="N520" s="248">
        <v>7.0000000000000007E-2</v>
      </c>
      <c r="O520" s="189">
        <v>2</v>
      </c>
      <c r="P520" s="207" t="s">
        <v>1022</v>
      </c>
    </row>
    <row r="521" spans="1:16" x14ac:dyDescent="0.2">
      <c r="A521" s="203" t="s">
        <v>1023</v>
      </c>
      <c r="B521" s="186">
        <v>27023</v>
      </c>
      <c r="C521" s="24">
        <v>150514611</v>
      </c>
      <c r="D521" s="37">
        <f t="shared" si="31"/>
        <v>30.099659396921375</v>
      </c>
      <c r="E521" s="24">
        <v>97717</v>
      </c>
      <c r="F521" s="204">
        <v>9190</v>
      </c>
      <c r="G521" s="24">
        <v>5000542</v>
      </c>
      <c r="H521" s="186">
        <v>2</v>
      </c>
      <c r="I521" s="24">
        <v>5000346</v>
      </c>
      <c r="J521" s="24">
        <v>4783241</v>
      </c>
      <c r="K521" s="24">
        <v>4783241</v>
      </c>
      <c r="L521" s="37">
        <v>51.86</v>
      </c>
      <c r="M521" s="14">
        <v>99.85</v>
      </c>
      <c r="N521" s="15">
        <v>7.0000000000000007E-2</v>
      </c>
      <c r="O521" s="24">
        <v>2</v>
      </c>
      <c r="P521" s="74" t="s">
        <v>398</v>
      </c>
    </row>
    <row r="522" spans="1:16" s="222" customFormat="1" x14ac:dyDescent="0.2">
      <c r="A522" s="198" t="s">
        <v>1024</v>
      </c>
      <c r="B522" s="191">
        <v>27268</v>
      </c>
      <c r="C522" s="32">
        <v>150513822</v>
      </c>
      <c r="D522" s="35">
        <f t="shared" si="31"/>
        <v>30.099501614025041</v>
      </c>
      <c r="E522" s="32">
        <v>77570</v>
      </c>
      <c r="F522" s="199">
        <v>8989</v>
      </c>
      <c r="G522" s="32">
        <v>5000542</v>
      </c>
      <c r="H522" s="191">
        <v>2</v>
      </c>
      <c r="I522" s="32">
        <v>4999876</v>
      </c>
      <c r="J522" s="32">
        <v>4782766</v>
      </c>
      <c r="K522" s="32">
        <v>4782766</v>
      </c>
      <c r="L522" s="35">
        <v>51.86</v>
      </c>
      <c r="M522" s="31">
        <v>99.96</v>
      </c>
      <c r="N522" s="46">
        <v>7.0000000000000007E-2</v>
      </c>
      <c r="O522" s="32">
        <v>2</v>
      </c>
      <c r="P522" s="78" t="s">
        <v>398</v>
      </c>
    </row>
    <row r="523" spans="1:16" x14ac:dyDescent="0.2">
      <c r="A523" s="200" t="s">
        <v>1025</v>
      </c>
      <c r="B523" s="192">
        <v>27128</v>
      </c>
      <c r="C523" s="165">
        <v>150503432</v>
      </c>
      <c r="D523" s="181">
        <f t="shared" si="31"/>
        <v>30.097423839255825</v>
      </c>
      <c r="E523" s="165">
        <v>89949</v>
      </c>
      <c r="F523" s="201">
        <v>9131</v>
      </c>
      <c r="G523" s="165">
        <v>5000542</v>
      </c>
      <c r="H523" s="192">
        <v>4</v>
      </c>
      <c r="I523" s="165">
        <v>5013758</v>
      </c>
      <c r="J523" s="165">
        <v>4782013</v>
      </c>
      <c r="K523" s="165">
        <v>4782013</v>
      </c>
      <c r="L523" s="181">
        <v>51.86</v>
      </c>
      <c r="M523" s="223">
        <v>99.87</v>
      </c>
      <c r="N523" s="247">
        <v>0.52</v>
      </c>
      <c r="O523" s="165">
        <v>4</v>
      </c>
      <c r="P523" s="202" t="s">
        <v>450</v>
      </c>
    </row>
    <row r="524" spans="1:16" x14ac:dyDescent="0.2">
      <c r="A524" s="203" t="s">
        <v>1026</v>
      </c>
      <c r="B524" s="186">
        <v>45371</v>
      </c>
      <c r="C524" s="24">
        <v>250491795</v>
      </c>
      <c r="D524" s="37">
        <f t="shared" si="31"/>
        <v>50.092928926504364</v>
      </c>
      <c r="E524" s="24">
        <v>97717</v>
      </c>
      <c r="F524" s="204">
        <v>9106</v>
      </c>
      <c r="G524" s="24">
        <v>5000542</v>
      </c>
      <c r="H524" s="186">
        <v>2</v>
      </c>
      <c r="I524" s="24">
        <v>5000399</v>
      </c>
      <c r="J524" s="24">
        <v>4783290</v>
      </c>
      <c r="K524" s="24">
        <v>4783290</v>
      </c>
      <c r="L524" s="37">
        <v>51.86</v>
      </c>
      <c r="M524" s="14">
        <v>99.97</v>
      </c>
      <c r="N524" s="15">
        <v>7.0000000000000007E-2</v>
      </c>
      <c r="O524" s="24">
        <v>2</v>
      </c>
      <c r="P524" s="74" t="s">
        <v>398</v>
      </c>
    </row>
    <row r="525" spans="1:16" x14ac:dyDescent="0.2">
      <c r="A525" s="203" t="s">
        <v>1027</v>
      </c>
      <c r="B525" s="186">
        <v>45476</v>
      </c>
      <c r="C525" s="24">
        <v>250522487</v>
      </c>
      <c r="D525" s="37">
        <f t="shared" si="31"/>
        <v>50.099066661173929</v>
      </c>
      <c r="E525" s="24">
        <v>82412</v>
      </c>
      <c r="F525" s="204">
        <v>8988</v>
      </c>
      <c r="G525" s="24">
        <v>5000542</v>
      </c>
      <c r="H525" s="186">
        <v>2</v>
      </c>
      <c r="I525" s="24">
        <v>4999942</v>
      </c>
      <c r="J525" s="24">
        <v>4782830</v>
      </c>
      <c r="K525" s="24">
        <v>4782830</v>
      </c>
      <c r="L525" s="37">
        <v>51.86</v>
      </c>
      <c r="M525" s="14">
        <v>99.97</v>
      </c>
      <c r="N525" s="15">
        <v>7.0000000000000007E-2</v>
      </c>
      <c r="O525" s="24">
        <v>2</v>
      </c>
      <c r="P525" s="74" t="s">
        <v>398</v>
      </c>
    </row>
    <row r="526" spans="1:16" s="222" customFormat="1" x14ac:dyDescent="0.2">
      <c r="A526" s="205" t="s">
        <v>1028</v>
      </c>
      <c r="B526" s="188">
        <v>45071</v>
      </c>
      <c r="C526" s="189">
        <v>250507982</v>
      </c>
      <c r="D526" s="190">
        <f t="shared" si="31"/>
        <v>50.096165975608244</v>
      </c>
      <c r="E526" s="189">
        <v>89949</v>
      </c>
      <c r="F526" s="206">
        <v>9154</v>
      </c>
      <c r="G526" s="189">
        <v>5000542</v>
      </c>
      <c r="H526" s="188">
        <v>2</v>
      </c>
      <c r="I526" s="189">
        <v>4999934</v>
      </c>
      <c r="J526" s="189">
        <v>4782825</v>
      </c>
      <c r="K526" s="189">
        <v>4782825</v>
      </c>
      <c r="L526" s="190">
        <v>51.86</v>
      </c>
      <c r="M526" s="221">
        <v>100</v>
      </c>
      <c r="N526" s="248">
        <v>7.0000000000000007E-2</v>
      </c>
      <c r="O526" s="189">
        <v>2</v>
      </c>
      <c r="P526" s="207" t="s">
        <v>1029</v>
      </c>
    </row>
    <row r="527" spans="1:16" s="222" customFormat="1" x14ac:dyDescent="0.2">
      <c r="A527" s="198" t="s">
        <v>1030</v>
      </c>
      <c r="B527" s="191">
        <v>72376</v>
      </c>
      <c r="C527" s="32">
        <v>400542698</v>
      </c>
      <c r="D527" s="35">
        <f t="shared" si="31"/>
        <v>80.099856775525538</v>
      </c>
      <c r="E527" s="32">
        <v>97717</v>
      </c>
      <c r="F527" s="199">
        <v>9142</v>
      </c>
      <c r="G527" s="32">
        <v>5000542</v>
      </c>
      <c r="H527" s="191">
        <v>2</v>
      </c>
      <c r="I527" s="32">
        <v>5000444</v>
      </c>
      <c r="J527" s="32">
        <v>4783328</v>
      </c>
      <c r="K527" s="32">
        <v>4783328</v>
      </c>
      <c r="L527" s="35">
        <v>51.86</v>
      </c>
      <c r="M527" s="31">
        <v>99.93</v>
      </c>
      <c r="N527" s="46">
        <v>7.0000000000000007E-2</v>
      </c>
      <c r="O527" s="32">
        <v>2</v>
      </c>
      <c r="P527" s="78" t="s">
        <v>398</v>
      </c>
    </row>
    <row r="528" spans="1:16" x14ac:dyDescent="0.2">
      <c r="A528" s="203" t="s">
        <v>1031</v>
      </c>
      <c r="B528" s="186">
        <v>72225</v>
      </c>
      <c r="C528" s="24">
        <v>400541234</v>
      </c>
      <c r="D528" s="37">
        <f t="shared" si="31"/>
        <v>80.09956400726162</v>
      </c>
      <c r="E528" s="24">
        <v>82412</v>
      </c>
      <c r="F528" s="204">
        <v>9134</v>
      </c>
      <c r="G528" s="24">
        <v>5000542</v>
      </c>
      <c r="H528" s="186">
        <v>2</v>
      </c>
      <c r="I528" s="24">
        <v>5000422</v>
      </c>
      <c r="J528" s="24">
        <v>4783308</v>
      </c>
      <c r="K528" s="24">
        <v>4783308</v>
      </c>
      <c r="L528" s="37">
        <v>51.86</v>
      </c>
      <c r="M528" s="14">
        <v>99.87</v>
      </c>
      <c r="N528" s="15">
        <v>7.0000000000000007E-2</v>
      </c>
      <c r="O528" s="24">
        <v>2</v>
      </c>
      <c r="P528" s="74" t="s">
        <v>396</v>
      </c>
    </row>
    <row r="529" spans="1:16" x14ac:dyDescent="0.2">
      <c r="A529" s="200" t="s">
        <v>1032</v>
      </c>
      <c r="B529" s="192">
        <v>72332</v>
      </c>
      <c r="C529" s="165">
        <v>400520542</v>
      </c>
      <c r="D529" s="181">
        <f t="shared" si="31"/>
        <v>80.095426055815551</v>
      </c>
      <c r="E529" s="165">
        <v>89949</v>
      </c>
      <c r="F529" s="201">
        <v>9101</v>
      </c>
      <c r="G529" s="165">
        <v>5000542</v>
      </c>
      <c r="H529" s="192">
        <v>2</v>
      </c>
      <c r="I529" s="165">
        <v>5000424</v>
      </c>
      <c r="J529" s="165">
        <v>4783313</v>
      </c>
      <c r="K529" s="165">
        <v>4783313</v>
      </c>
      <c r="L529" s="181">
        <v>51.86</v>
      </c>
      <c r="M529" s="223">
        <v>99.75</v>
      </c>
      <c r="N529" s="247">
        <v>7.0000000000000007E-2</v>
      </c>
      <c r="O529" s="165">
        <v>2</v>
      </c>
      <c r="P529" s="202" t="s">
        <v>398</v>
      </c>
    </row>
    <row r="530" spans="1:16" s="222" customFormat="1" x14ac:dyDescent="0.2">
      <c r="A530" s="198" t="s">
        <v>1033</v>
      </c>
      <c r="B530" s="191">
        <v>90426</v>
      </c>
      <c r="C530" s="32">
        <v>500553587</v>
      </c>
      <c r="D530" s="35">
        <f t="shared" si="31"/>
        <v>100.09986657446333</v>
      </c>
      <c r="E530" s="32">
        <v>97717</v>
      </c>
      <c r="F530" s="199">
        <v>9127</v>
      </c>
      <c r="G530" s="32">
        <v>5000542</v>
      </c>
      <c r="H530" s="191">
        <v>2</v>
      </c>
      <c r="I530" s="32">
        <v>5000437</v>
      </c>
      <c r="J530" s="32">
        <v>4783322</v>
      </c>
      <c r="K530" s="32">
        <v>4783322</v>
      </c>
      <c r="L530" s="35">
        <v>51.86</v>
      </c>
      <c r="M530" s="31">
        <v>100</v>
      </c>
      <c r="N530" s="46">
        <v>7.0000000000000007E-2</v>
      </c>
      <c r="O530" s="32">
        <v>2</v>
      </c>
      <c r="P530" s="78" t="s">
        <v>398</v>
      </c>
    </row>
    <row r="531" spans="1:16" x14ac:dyDescent="0.2">
      <c r="A531" s="203" t="s">
        <v>1034</v>
      </c>
      <c r="B531" s="186">
        <v>90382</v>
      </c>
      <c r="C531" s="24">
        <v>500522912</v>
      </c>
      <c r="D531" s="37">
        <f t="shared" si="31"/>
        <v>100.09373223942525</v>
      </c>
      <c r="E531" s="24">
        <v>82412</v>
      </c>
      <c r="F531" s="204">
        <v>9104</v>
      </c>
      <c r="G531" s="24">
        <v>5000542</v>
      </c>
      <c r="H531" s="186">
        <v>2</v>
      </c>
      <c r="I531" s="24">
        <v>5000517</v>
      </c>
      <c r="J531" s="24">
        <v>4783401</v>
      </c>
      <c r="K531" s="24">
        <v>4783401</v>
      </c>
      <c r="L531" s="37">
        <v>51.86</v>
      </c>
      <c r="M531" s="14">
        <v>99.97</v>
      </c>
      <c r="N531" s="15">
        <v>7.0000000000000007E-2</v>
      </c>
      <c r="O531" s="24">
        <v>2</v>
      </c>
      <c r="P531" s="74" t="s">
        <v>398</v>
      </c>
    </row>
    <row r="532" spans="1:16" x14ac:dyDescent="0.2">
      <c r="A532" s="213" t="s">
        <v>1035</v>
      </c>
      <c r="B532" s="214">
        <v>90259</v>
      </c>
      <c r="C532" s="91">
        <v>500552799</v>
      </c>
      <c r="D532" s="43">
        <f t="shared" si="31"/>
        <v>100.09970899154531</v>
      </c>
      <c r="E532" s="91">
        <v>92453</v>
      </c>
      <c r="F532" s="215">
        <v>9107</v>
      </c>
      <c r="G532" s="91">
        <v>5000542</v>
      </c>
      <c r="H532" s="214">
        <v>2</v>
      </c>
      <c r="I532" s="91">
        <v>5000442</v>
      </c>
      <c r="J532" s="91">
        <v>4783326</v>
      </c>
      <c r="K532" s="91">
        <v>4783326</v>
      </c>
      <c r="L532" s="43">
        <v>51.86</v>
      </c>
      <c r="M532" s="20">
        <v>100</v>
      </c>
      <c r="N532" s="21">
        <v>7.0000000000000007E-2</v>
      </c>
      <c r="O532" s="91">
        <v>2</v>
      </c>
      <c r="P532" s="94" t="s">
        <v>398</v>
      </c>
    </row>
    <row r="542" spans="1:16" x14ac:dyDescent="0.2">
      <c r="E542" s="1" t="s">
        <v>45</v>
      </c>
    </row>
  </sheetData>
  <mergeCells count="52">
    <mergeCell ref="A1:P1"/>
    <mergeCell ref="A3:P3"/>
    <mergeCell ref="A4:A5"/>
    <mergeCell ref="B4:F4"/>
    <mergeCell ref="H4:N4"/>
    <mergeCell ref="O4:P4"/>
    <mergeCell ref="A22:P22"/>
    <mergeCell ref="A38:P38"/>
    <mergeCell ref="A54:P54"/>
    <mergeCell ref="A70:P70"/>
    <mergeCell ref="A86:P86"/>
    <mergeCell ref="A102:P102"/>
    <mergeCell ref="A118:P118"/>
    <mergeCell ref="A136:P136"/>
    <mergeCell ref="A137:A138"/>
    <mergeCell ref="B137:F137"/>
    <mergeCell ref="H137:N137"/>
    <mergeCell ref="O137:P137"/>
    <mergeCell ref="A139:P139"/>
    <mergeCell ref="A155:P155"/>
    <mergeCell ref="A171:P171"/>
    <mergeCell ref="A187:P187"/>
    <mergeCell ref="A203:P203"/>
    <mergeCell ref="A219:P219"/>
    <mergeCell ref="A235:P235"/>
    <mergeCell ref="A251:P251"/>
    <mergeCell ref="A269:P269"/>
    <mergeCell ref="A270:A271"/>
    <mergeCell ref="B270:F270"/>
    <mergeCell ref="H270:N270"/>
    <mergeCell ref="O270:P270"/>
    <mergeCell ref="A272:P272"/>
    <mergeCell ref="A288:P288"/>
    <mergeCell ref="A304:P304"/>
    <mergeCell ref="A320:P320"/>
    <mergeCell ref="A336:P336"/>
    <mergeCell ref="A352:P352"/>
    <mergeCell ref="A368:P368"/>
    <mergeCell ref="A384:P384"/>
    <mergeCell ref="A402:P402"/>
    <mergeCell ref="A403:A404"/>
    <mergeCell ref="B403:F403"/>
    <mergeCell ref="H403:N403"/>
    <mergeCell ref="O403:P403"/>
    <mergeCell ref="A485:P485"/>
    <mergeCell ref="A501:P501"/>
    <mergeCell ref="A517:P517"/>
    <mergeCell ref="A405:P405"/>
    <mergeCell ref="A421:P421"/>
    <mergeCell ref="A437:P437"/>
    <mergeCell ref="A453:P453"/>
    <mergeCell ref="A469:P469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152"/>
  <sheetViews>
    <sheetView zoomScaleNormal="100" workbookViewId="0">
      <pane xSplit="1" topLeftCell="B1" activePane="topRight" state="frozen"/>
      <selection pane="topRight" activeCell="A2" sqref="A2"/>
    </sheetView>
  </sheetViews>
  <sheetFormatPr baseColWidth="10" defaultColWidth="10.5" defaultRowHeight="16" x14ac:dyDescent="0.2"/>
  <cols>
    <col min="1" max="1" width="19.33203125" customWidth="1"/>
    <col min="2" max="2" width="22" customWidth="1"/>
    <col min="3" max="4" width="23.5" style="50" customWidth="1"/>
    <col min="5" max="7" width="18" style="50" customWidth="1"/>
    <col min="8" max="8" width="255.83203125" bestFit="1" customWidth="1"/>
    <col min="9" max="9" width="10.83203125" customWidth="1"/>
  </cols>
  <sheetData>
    <row r="1" spans="1:22" ht="16" customHeight="1" x14ac:dyDescent="0.2">
      <c r="A1" s="276" t="s">
        <v>1036</v>
      </c>
      <c r="B1" s="276"/>
      <c r="C1" s="276"/>
      <c r="D1" s="276"/>
      <c r="E1" s="276"/>
      <c r="F1" s="276"/>
      <c r="G1" s="276"/>
      <c r="H1" s="276"/>
      <c r="I1" s="224"/>
      <c r="J1" s="224"/>
      <c r="K1" s="224"/>
      <c r="L1" s="224"/>
      <c r="M1" s="224"/>
      <c r="N1" s="224"/>
      <c r="O1" s="224"/>
      <c r="P1" s="224"/>
    </row>
    <row r="2" spans="1:22" x14ac:dyDescent="0.2">
      <c r="A2" s="225"/>
      <c r="B2" s="225"/>
      <c r="C2" s="226"/>
      <c r="D2" s="225"/>
      <c r="E2" s="226"/>
      <c r="F2" s="226"/>
      <c r="G2" s="226"/>
      <c r="H2" s="225"/>
      <c r="I2" s="225"/>
      <c r="J2" s="225"/>
      <c r="K2" s="225"/>
      <c r="L2" s="225"/>
      <c r="M2" s="225"/>
      <c r="N2" s="225"/>
      <c r="O2" s="225"/>
      <c r="P2" s="225"/>
      <c r="Q2" s="54"/>
      <c r="R2" s="54"/>
      <c r="S2" s="54"/>
      <c r="T2" s="54"/>
      <c r="U2" s="54"/>
      <c r="V2" s="54"/>
    </row>
    <row r="3" spans="1:22" x14ac:dyDescent="0.2">
      <c r="A3" s="272" t="s">
        <v>328</v>
      </c>
      <c r="B3" s="272"/>
      <c r="C3" s="272"/>
      <c r="D3" s="272"/>
      <c r="E3" s="272"/>
      <c r="F3" s="272"/>
      <c r="G3" s="272"/>
      <c r="H3" s="272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</row>
    <row r="4" spans="1:22" x14ac:dyDescent="0.2">
      <c r="A4" s="227" t="s">
        <v>50</v>
      </c>
      <c r="B4" s="228" t="s">
        <v>47</v>
      </c>
      <c r="C4" s="8" t="s">
        <v>48</v>
      </c>
      <c r="D4" s="229" t="s">
        <v>49</v>
      </c>
      <c r="E4" s="8" t="s">
        <v>41</v>
      </c>
      <c r="F4" s="237" t="s">
        <v>52</v>
      </c>
      <c r="G4" s="8" t="s">
        <v>53</v>
      </c>
      <c r="H4" s="230" t="s">
        <v>1327</v>
      </c>
    </row>
    <row r="5" spans="1:22" x14ac:dyDescent="0.2">
      <c r="A5" s="297" t="s">
        <v>55</v>
      </c>
      <c r="B5" s="297"/>
      <c r="C5" s="297"/>
      <c r="D5" s="297"/>
      <c r="E5" s="297"/>
      <c r="F5" s="297"/>
      <c r="G5" s="297"/>
      <c r="H5" s="297"/>
    </row>
    <row r="6" spans="1:22" x14ac:dyDescent="0.2">
      <c r="A6" s="65" t="s">
        <v>341</v>
      </c>
      <c r="B6" s="68" t="s">
        <v>56</v>
      </c>
      <c r="C6" s="66">
        <v>2894753</v>
      </c>
      <c r="D6" s="67">
        <v>0.95855950000000001</v>
      </c>
      <c r="E6" s="66">
        <v>72</v>
      </c>
      <c r="F6" s="197">
        <v>99.01</v>
      </c>
      <c r="G6" s="66" t="s">
        <v>59</v>
      </c>
      <c r="H6" s="69" t="s">
        <v>1037</v>
      </c>
    </row>
    <row r="7" spans="1:22" x14ac:dyDescent="0.2">
      <c r="A7" s="71" t="s">
        <v>341</v>
      </c>
      <c r="B7" s="73" t="s">
        <v>61</v>
      </c>
      <c r="C7" s="24">
        <v>257779</v>
      </c>
      <c r="D7" s="72">
        <v>0.90625690000000003</v>
      </c>
      <c r="E7" s="24">
        <v>16</v>
      </c>
      <c r="F7" s="37">
        <v>99</v>
      </c>
      <c r="G7" s="24" t="s">
        <v>59</v>
      </c>
      <c r="H7" s="74" t="s">
        <v>1038</v>
      </c>
    </row>
    <row r="8" spans="1:22" x14ac:dyDescent="0.2">
      <c r="A8" s="71" t="s">
        <v>341</v>
      </c>
      <c r="B8" s="73" t="s">
        <v>64</v>
      </c>
      <c r="C8" s="24">
        <v>32806</v>
      </c>
      <c r="D8" s="72">
        <v>0.93772480000000002</v>
      </c>
      <c r="E8" s="24">
        <v>3</v>
      </c>
      <c r="F8" s="37">
        <v>99</v>
      </c>
      <c r="G8" s="24" t="s">
        <v>59</v>
      </c>
      <c r="H8" s="74" t="s">
        <v>1039</v>
      </c>
    </row>
    <row r="9" spans="1:22" x14ac:dyDescent="0.2">
      <c r="A9" s="71" t="s">
        <v>341</v>
      </c>
      <c r="B9" s="73" t="s">
        <v>67</v>
      </c>
      <c r="C9" s="24">
        <v>6269</v>
      </c>
      <c r="D9" s="72">
        <v>1</v>
      </c>
      <c r="E9" s="24">
        <v>1</v>
      </c>
      <c r="F9" s="37">
        <v>99</v>
      </c>
      <c r="G9" s="24" t="s">
        <v>65</v>
      </c>
      <c r="H9" s="74" t="s">
        <v>1040</v>
      </c>
    </row>
    <row r="10" spans="1:22" x14ac:dyDescent="0.2">
      <c r="A10" s="71" t="s">
        <v>341</v>
      </c>
      <c r="B10" s="73" t="s">
        <v>69</v>
      </c>
      <c r="C10" s="24">
        <v>6215</v>
      </c>
      <c r="D10" s="72">
        <v>1</v>
      </c>
      <c r="E10" s="24">
        <v>1</v>
      </c>
      <c r="F10" s="37">
        <v>99</v>
      </c>
      <c r="G10" s="24" t="s">
        <v>65</v>
      </c>
      <c r="H10" s="74" t="s">
        <v>1041</v>
      </c>
    </row>
    <row r="11" spans="1:22" x14ac:dyDescent="0.2">
      <c r="A11" s="231" t="s">
        <v>341</v>
      </c>
      <c r="B11" s="166" t="s">
        <v>71</v>
      </c>
      <c r="C11" s="165">
        <v>4590</v>
      </c>
      <c r="D11" s="232">
        <v>1</v>
      </c>
      <c r="E11" s="165">
        <v>1</v>
      </c>
      <c r="F11" s="181">
        <v>99</v>
      </c>
      <c r="G11" s="165" t="s">
        <v>65</v>
      </c>
      <c r="H11" s="202" t="s">
        <v>1042</v>
      </c>
    </row>
    <row r="12" spans="1:22" x14ac:dyDescent="0.2">
      <c r="A12" s="71" t="s">
        <v>343</v>
      </c>
      <c r="B12" s="73" t="s">
        <v>56</v>
      </c>
      <c r="C12" s="24">
        <v>2894753</v>
      </c>
      <c r="D12" s="72">
        <v>0.94988589999999995</v>
      </c>
      <c r="E12" s="24">
        <v>73</v>
      </c>
      <c r="F12" s="37">
        <v>99.01</v>
      </c>
      <c r="G12" s="24" t="s">
        <v>59</v>
      </c>
      <c r="H12" s="74" t="s">
        <v>1043</v>
      </c>
    </row>
    <row r="13" spans="1:22" x14ac:dyDescent="0.2">
      <c r="A13" s="71" t="s">
        <v>343</v>
      </c>
      <c r="B13" s="73" t="s">
        <v>61</v>
      </c>
      <c r="C13" s="24">
        <v>257779</v>
      </c>
      <c r="D13" s="72">
        <v>0.92726710000000001</v>
      </c>
      <c r="E13" s="24">
        <v>14</v>
      </c>
      <c r="F13" s="37">
        <v>99.33</v>
      </c>
      <c r="G13" s="24" t="s">
        <v>59</v>
      </c>
      <c r="H13" s="74" t="s">
        <v>1044</v>
      </c>
    </row>
    <row r="14" spans="1:22" x14ac:dyDescent="0.2">
      <c r="A14" s="71" t="s">
        <v>343</v>
      </c>
      <c r="B14" s="73" t="s">
        <v>64</v>
      </c>
      <c r="C14" s="24">
        <v>32806</v>
      </c>
      <c r="D14" s="72">
        <v>0.74032189999999998</v>
      </c>
      <c r="E14" s="24">
        <v>4</v>
      </c>
      <c r="F14" s="37">
        <v>99</v>
      </c>
      <c r="G14" s="24" t="s">
        <v>59</v>
      </c>
      <c r="H14" s="74" t="s">
        <v>1045</v>
      </c>
    </row>
    <row r="15" spans="1:22" x14ac:dyDescent="0.2">
      <c r="A15" s="71" t="s">
        <v>343</v>
      </c>
      <c r="B15" s="73" t="s">
        <v>67</v>
      </c>
      <c r="C15" s="24">
        <v>6269</v>
      </c>
      <c r="D15" s="72">
        <v>0.55048649999999999</v>
      </c>
      <c r="E15" s="24">
        <v>4</v>
      </c>
      <c r="F15" s="37">
        <v>99</v>
      </c>
      <c r="G15" s="24" t="s">
        <v>59</v>
      </c>
      <c r="H15" s="74" t="s">
        <v>1046</v>
      </c>
    </row>
    <row r="16" spans="1:22" x14ac:dyDescent="0.2">
      <c r="A16" s="71" t="s">
        <v>343</v>
      </c>
      <c r="B16" s="73" t="s">
        <v>69</v>
      </c>
      <c r="C16" s="24">
        <v>6215</v>
      </c>
      <c r="D16" s="72">
        <v>1</v>
      </c>
      <c r="E16" s="24">
        <v>3</v>
      </c>
      <c r="F16" s="37">
        <v>99</v>
      </c>
      <c r="G16" s="24" t="s">
        <v>65</v>
      </c>
      <c r="H16" s="74" t="s">
        <v>1047</v>
      </c>
    </row>
    <row r="17" spans="1:8" x14ac:dyDescent="0.2">
      <c r="A17" s="231" t="s">
        <v>343</v>
      </c>
      <c r="B17" s="166" t="s">
        <v>71</v>
      </c>
      <c r="C17" s="165">
        <v>4590</v>
      </c>
      <c r="D17" s="232">
        <v>1</v>
      </c>
      <c r="E17" s="165">
        <v>1</v>
      </c>
      <c r="F17" s="181">
        <v>99</v>
      </c>
      <c r="G17" s="165" t="s">
        <v>65</v>
      </c>
      <c r="H17" s="202" t="s">
        <v>1048</v>
      </c>
    </row>
    <row r="18" spans="1:8" s="49" customFormat="1" x14ac:dyDescent="0.2">
      <c r="A18" s="75" t="s">
        <v>345</v>
      </c>
      <c r="B18" s="77" t="s">
        <v>56</v>
      </c>
      <c r="C18" s="32">
        <v>2894753</v>
      </c>
      <c r="D18" s="76">
        <v>0.95738809999999996</v>
      </c>
      <c r="E18" s="32">
        <v>73</v>
      </c>
      <c r="F18" s="35">
        <v>99</v>
      </c>
      <c r="G18" s="32" t="s">
        <v>59</v>
      </c>
      <c r="H18" s="78" t="s">
        <v>1049</v>
      </c>
    </row>
    <row r="19" spans="1:8" s="49" customFormat="1" x14ac:dyDescent="0.2">
      <c r="A19" s="75" t="s">
        <v>345</v>
      </c>
      <c r="B19" s="77" t="s">
        <v>61</v>
      </c>
      <c r="C19" s="32">
        <v>257779</v>
      </c>
      <c r="D19" s="76">
        <v>0.94448350000000003</v>
      </c>
      <c r="E19" s="32">
        <v>13</v>
      </c>
      <c r="F19" s="35">
        <v>99</v>
      </c>
      <c r="G19" s="32" t="s">
        <v>59</v>
      </c>
      <c r="H19" s="78" t="s">
        <v>1050</v>
      </c>
    </row>
    <row r="20" spans="1:8" s="49" customFormat="1" x14ac:dyDescent="0.2">
      <c r="A20" s="75" t="s">
        <v>345</v>
      </c>
      <c r="B20" s="77" t="s">
        <v>64</v>
      </c>
      <c r="C20" s="32">
        <v>32806</v>
      </c>
      <c r="D20" s="76">
        <v>0.88005239999999996</v>
      </c>
      <c r="E20" s="32">
        <v>5</v>
      </c>
      <c r="F20" s="35">
        <v>99</v>
      </c>
      <c r="G20" s="32" t="s">
        <v>59</v>
      </c>
      <c r="H20" s="78" t="s">
        <v>1051</v>
      </c>
    </row>
    <row r="21" spans="1:8" s="49" customFormat="1" x14ac:dyDescent="0.2">
      <c r="A21" s="75" t="s">
        <v>345</v>
      </c>
      <c r="B21" s="77" t="s">
        <v>67</v>
      </c>
      <c r="C21" s="32">
        <v>6269</v>
      </c>
      <c r="D21" s="76">
        <v>1</v>
      </c>
      <c r="E21" s="32">
        <v>2</v>
      </c>
      <c r="F21" s="35">
        <v>99</v>
      </c>
      <c r="G21" s="32" t="s">
        <v>59</v>
      </c>
      <c r="H21" s="78" t="s">
        <v>1052</v>
      </c>
    </row>
    <row r="22" spans="1:8" s="49" customFormat="1" x14ac:dyDescent="0.2">
      <c r="A22" s="75" t="s">
        <v>345</v>
      </c>
      <c r="B22" s="77" t="s">
        <v>69</v>
      </c>
      <c r="C22" s="32">
        <v>6215</v>
      </c>
      <c r="D22" s="76">
        <v>0.98181819999999997</v>
      </c>
      <c r="E22" s="32">
        <v>1</v>
      </c>
      <c r="F22" s="35">
        <v>99</v>
      </c>
      <c r="G22" s="32" t="s">
        <v>65</v>
      </c>
      <c r="H22" s="78" t="s">
        <v>1053</v>
      </c>
    </row>
    <row r="23" spans="1:8" s="49" customFormat="1" x14ac:dyDescent="0.2">
      <c r="A23" s="233" t="s">
        <v>345</v>
      </c>
      <c r="B23" s="187" t="s">
        <v>71</v>
      </c>
      <c r="C23" s="189">
        <v>4590</v>
      </c>
      <c r="D23" s="234">
        <v>1</v>
      </c>
      <c r="E23" s="189">
        <v>1</v>
      </c>
      <c r="F23" s="190">
        <v>99</v>
      </c>
      <c r="G23" s="189" t="s">
        <v>65</v>
      </c>
      <c r="H23" s="207" t="s">
        <v>1054</v>
      </c>
    </row>
    <row r="24" spans="1:8" x14ac:dyDescent="0.2">
      <c r="A24" s="71" t="s">
        <v>347</v>
      </c>
      <c r="B24" s="73" t="s">
        <v>56</v>
      </c>
      <c r="C24" s="24">
        <v>2894753</v>
      </c>
      <c r="D24" s="72">
        <v>0.97548500000000005</v>
      </c>
      <c r="E24" s="24">
        <v>46</v>
      </c>
      <c r="F24" s="37">
        <v>99</v>
      </c>
      <c r="G24" s="24" t="s">
        <v>59</v>
      </c>
      <c r="H24" s="74" t="s">
        <v>1055</v>
      </c>
    </row>
    <row r="25" spans="1:8" x14ac:dyDescent="0.2">
      <c r="A25" s="71" t="s">
        <v>347</v>
      </c>
      <c r="B25" s="73" t="s">
        <v>61</v>
      </c>
      <c r="C25" s="24">
        <v>257779</v>
      </c>
      <c r="D25" s="72">
        <v>0.98861429999999995</v>
      </c>
      <c r="E25" s="24">
        <v>11</v>
      </c>
      <c r="F25" s="37">
        <v>99.01</v>
      </c>
      <c r="G25" s="24" t="s">
        <v>59</v>
      </c>
      <c r="H25" s="74" t="s">
        <v>1056</v>
      </c>
    </row>
    <row r="26" spans="1:8" x14ac:dyDescent="0.2">
      <c r="A26" s="71" t="s">
        <v>347</v>
      </c>
      <c r="B26" s="73" t="s">
        <v>64</v>
      </c>
      <c r="C26" s="24">
        <v>32806</v>
      </c>
      <c r="D26" s="72">
        <v>0.94504049999999995</v>
      </c>
      <c r="E26" s="24">
        <v>3</v>
      </c>
      <c r="F26" s="37">
        <v>99.02</v>
      </c>
      <c r="G26" s="24" t="s">
        <v>59</v>
      </c>
      <c r="H26" s="74" t="s">
        <v>1057</v>
      </c>
    </row>
    <row r="27" spans="1:8" x14ac:dyDescent="0.2">
      <c r="A27" s="71" t="s">
        <v>347</v>
      </c>
      <c r="B27" s="73" t="s">
        <v>67</v>
      </c>
      <c r="C27" s="24">
        <v>6269</v>
      </c>
      <c r="D27" s="72">
        <v>1</v>
      </c>
      <c r="E27" s="24">
        <v>3</v>
      </c>
      <c r="F27" s="37">
        <v>99</v>
      </c>
      <c r="G27" s="24" t="s">
        <v>65</v>
      </c>
      <c r="H27" s="74" t="s">
        <v>1058</v>
      </c>
    </row>
    <row r="28" spans="1:8" x14ac:dyDescent="0.2">
      <c r="A28" s="71" t="s">
        <v>347</v>
      </c>
      <c r="B28" s="73" t="s">
        <v>69</v>
      </c>
      <c r="C28" s="24">
        <v>6215</v>
      </c>
      <c r="D28" s="72">
        <v>0.98181819999999997</v>
      </c>
      <c r="E28" s="24">
        <v>1</v>
      </c>
      <c r="F28" s="37">
        <v>99.02</v>
      </c>
      <c r="G28" s="24" t="s">
        <v>65</v>
      </c>
      <c r="H28" s="74" t="s">
        <v>1059</v>
      </c>
    </row>
    <row r="29" spans="1:8" x14ac:dyDescent="0.2">
      <c r="A29" s="231" t="s">
        <v>347</v>
      </c>
      <c r="B29" s="166" t="s">
        <v>71</v>
      </c>
      <c r="C29" s="165">
        <v>4590</v>
      </c>
      <c r="D29" s="232">
        <v>1</v>
      </c>
      <c r="E29" s="165">
        <v>1</v>
      </c>
      <c r="F29" s="181">
        <v>99</v>
      </c>
      <c r="G29" s="165" t="s">
        <v>65</v>
      </c>
      <c r="H29" s="202" t="s">
        <v>1060</v>
      </c>
    </row>
    <row r="30" spans="1:8" s="49" customFormat="1" x14ac:dyDescent="0.2">
      <c r="A30" s="75" t="s">
        <v>349</v>
      </c>
      <c r="B30" s="77" t="s">
        <v>56</v>
      </c>
      <c r="C30" s="32">
        <v>2894753</v>
      </c>
      <c r="D30" s="76">
        <v>0.97201689999999996</v>
      </c>
      <c r="E30" s="32">
        <v>61</v>
      </c>
      <c r="F30" s="35">
        <v>99</v>
      </c>
      <c r="G30" s="32" t="s">
        <v>59</v>
      </c>
      <c r="H30" s="78" t="s">
        <v>1061</v>
      </c>
    </row>
    <row r="31" spans="1:8" s="49" customFormat="1" x14ac:dyDescent="0.2">
      <c r="A31" s="75" t="s">
        <v>349</v>
      </c>
      <c r="B31" s="77" t="s">
        <v>61</v>
      </c>
      <c r="C31" s="32">
        <v>257779</v>
      </c>
      <c r="D31" s="76">
        <v>0.97664669999999998</v>
      </c>
      <c r="E31" s="32">
        <v>8</v>
      </c>
      <c r="F31" s="35">
        <v>99</v>
      </c>
      <c r="G31" s="32" t="s">
        <v>59</v>
      </c>
      <c r="H31" s="78" t="s">
        <v>1062</v>
      </c>
    </row>
    <row r="32" spans="1:8" s="49" customFormat="1" x14ac:dyDescent="0.2">
      <c r="A32" s="75" t="s">
        <v>349</v>
      </c>
      <c r="B32" s="77" t="s">
        <v>64</v>
      </c>
      <c r="C32" s="32">
        <v>32806</v>
      </c>
      <c r="D32" s="76">
        <v>0.95192949999999998</v>
      </c>
      <c r="E32" s="32">
        <v>3</v>
      </c>
      <c r="F32" s="35">
        <v>99.02</v>
      </c>
      <c r="G32" s="32" t="s">
        <v>59</v>
      </c>
      <c r="H32" s="78" t="s">
        <v>1063</v>
      </c>
    </row>
    <row r="33" spans="1:8" s="49" customFormat="1" x14ac:dyDescent="0.2">
      <c r="A33" s="75" t="s">
        <v>349</v>
      </c>
      <c r="B33" s="77" t="s">
        <v>67</v>
      </c>
      <c r="C33" s="32">
        <v>6269</v>
      </c>
      <c r="D33" s="76">
        <v>0.77508370000000004</v>
      </c>
      <c r="E33" s="32">
        <v>2</v>
      </c>
      <c r="F33" s="35">
        <v>99</v>
      </c>
      <c r="G33" s="32" t="s">
        <v>65</v>
      </c>
      <c r="H33" s="78" t="s">
        <v>1064</v>
      </c>
    </row>
    <row r="34" spans="1:8" s="49" customFormat="1" x14ac:dyDescent="0.2">
      <c r="A34" s="75" t="s">
        <v>349</v>
      </c>
      <c r="B34" s="77" t="s">
        <v>69</v>
      </c>
      <c r="C34" s="32">
        <v>6215</v>
      </c>
      <c r="D34" s="76">
        <v>1</v>
      </c>
      <c r="E34" s="32">
        <v>1</v>
      </c>
      <c r="F34" s="35">
        <v>99</v>
      </c>
      <c r="G34" s="32" t="s">
        <v>59</v>
      </c>
      <c r="H34" s="78" t="s">
        <v>1065</v>
      </c>
    </row>
    <row r="35" spans="1:8" s="49" customFormat="1" x14ac:dyDescent="0.2">
      <c r="A35" s="233" t="s">
        <v>349</v>
      </c>
      <c r="B35" s="187" t="s">
        <v>71</v>
      </c>
      <c r="C35" s="189">
        <v>4590</v>
      </c>
      <c r="D35" s="234">
        <v>1</v>
      </c>
      <c r="E35" s="189">
        <v>1</v>
      </c>
      <c r="F35" s="190">
        <v>99</v>
      </c>
      <c r="G35" s="189" t="s">
        <v>65</v>
      </c>
      <c r="H35" s="207" t="s">
        <v>1042</v>
      </c>
    </row>
    <row r="36" spans="1:8" x14ac:dyDescent="0.2">
      <c r="A36" s="71" t="s">
        <v>351</v>
      </c>
      <c r="B36" s="73" t="s">
        <v>56</v>
      </c>
      <c r="C36" s="24">
        <v>2894753</v>
      </c>
      <c r="D36" s="72">
        <v>0.97287509999999999</v>
      </c>
      <c r="E36" s="24">
        <v>62</v>
      </c>
      <c r="F36" s="37">
        <v>99.03</v>
      </c>
      <c r="G36" s="24" t="s">
        <v>59</v>
      </c>
      <c r="H36" s="74" t="s">
        <v>1066</v>
      </c>
    </row>
    <row r="37" spans="1:8" x14ac:dyDescent="0.2">
      <c r="A37" s="71" t="s">
        <v>351</v>
      </c>
      <c r="B37" s="73" t="s">
        <v>61</v>
      </c>
      <c r="C37" s="24">
        <v>257779</v>
      </c>
      <c r="D37" s="72">
        <v>0.9438628</v>
      </c>
      <c r="E37" s="24">
        <v>9</v>
      </c>
      <c r="F37" s="37">
        <v>99</v>
      </c>
      <c r="G37" s="24" t="s">
        <v>59</v>
      </c>
      <c r="H37" s="74" t="s">
        <v>1067</v>
      </c>
    </row>
    <row r="38" spans="1:8" x14ac:dyDescent="0.2">
      <c r="A38" s="71" t="s">
        <v>351</v>
      </c>
      <c r="B38" s="73" t="s">
        <v>64</v>
      </c>
      <c r="C38" s="24">
        <v>32806</v>
      </c>
      <c r="D38" s="72">
        <v>0.95391090000000001</v>
      </c>
      <c r="E38" s="24">
        <v>3</v>
      </c>
      <c r="F38" s="37">
        <v>99</v>
      </c>
      <c r="G38" s="24" t="s">
        <v>59</v>
      </c>
      <c r="H38" s="74" t="s">
        <v>1068</v>
      </c>
    </row>
    <row r="39" spans="1:8" x14ac:dyDescent="0.2">
      <c r="A39" s="71" t="s">
        <v>351</v>
      </c>
      <c r="B39" s="73" t="s">
        <v>67</v>
      </c>
      <c r="C39" s="24">
        <v>6269</v>
      </c>
      <c r="D39" s="72">
        <v>1</v>
      </c>
      <c r="E39" s="24">
        <v>3</v>
      </c>
      <c r="F39" s="37">
        <v>99</v>
      </c>
      <c r="G39" s="24" t="s">
        <v>65</v>
      </c>
      <c r="H39" s="74" t="s">
        <v>1069</v>
      </c>
    </row>
    <row r="40" spans="1:8" x14ac:dyDescent="0.2">
      <c r="A40" s="71" t="s">
        <v>351</v>
      </c>
      <c r="B40" s="73" t="s">
        <v>69</v>
      </c>
      <c r="C40" s="24">
        <v>6215</v>
      </c>
      <c r="D40" s="72">
        <v>1</v>
      </c>
      <c r="E40" s="24">
        <v>1</v>
      </c>
      <c r="F40" s="37">
        <v>99</v>
      </c>
      <c r="G40" s="24" t="s">
        <v>65</v>
      </c>
      <c r="H40" s="74" t="s">
        <v>1070</v>
      </c>
    </row>
    <row r="41" spans="1:8" x14ac:dyDescent="0.2">
      <c r="A41" s="231" t="s">
        <v>351</v>
      </c>
      <c r="B41" s="166" t="s">
        <v>71</v>
      </c>
      <c r="C41" s="165">
        <v>4590</v>
      </c>
      <c r="D41" s="232">
        <v>1</v>
      </c>
      <c r="E41" s="165">
        <v>1</v>
      </c>
      <c r="F41" s="181">
        <v>99</v>
      </c>
      <c r="G41" s="165" t="s">
        <v>65</v>
      </c>
      <c r="H41" s="202" t="s">
        <v>1071</v>
      </c>
    </row>
    <row r="42" spans="1:8" s="49" customFormat="1" x14ac:dyDescent="0.2">
      <c r="A42" s="75" t="s">
        <v>353</v>
      </c>
      <c r="B42" s="77" t="s">
        <v>56</v>
      </c>
      <c r="C42" s="32">
        <v>2894753</v>
      </c>
      <c r="D42" s="76">
        <v>0.98713879999999998</v>
      </c>
      <c r="E42" s="32">
        <v>26</v>
      </c>
      <c r="F42" s="35">
        <v>99.03</v>
      </c>
      <c r="G42" s="32" t="s">
        <v>59</v>
      </c>
      <c r="H42" s="78" t="s">
        <v>1072</v>
      </c>
    </row>
    <row r="43" spans="1:8" s="49" customFormat="1" x14ac:dyDescent="0.2">
      <c r="A43" s="75" t="s">
        <v>353</v>
      </c>
      <c r="B43" s="77" t="s">
        <v>61</v>
      </c>
      <c r="C43" s="32">
        <v>257779</v>
      </c>
      <c r="D43" s="76">
        <v>0.96848080000000003</v>
      </c>
      <c r="E43" s="32">
        <v>7</v>
      </c>
      <c r="F43" s="35">
        <v>99</v>
      </c>
      <c r="G43" s="32" t="s">
        <v>59</v>
      </c>
      <c r="H43" s="78" t="s">
        <v>1073</v>
      </c>
    </row>
    <row r="44" spans="1:8" s="49" customFormat="1" x14ac:dyDescent="0.2">
      <c r="A44" s="75" t="s">
        <v>353</v>
      </c>
      <c r="B44" s="77" t="s">
        <v>64</v>
      </c>
      <c r="C44" s="32">
        <v>32806</v>
      </c>
      <c r="D44" s="76">
        <v>0.99993900000000002</v>
      </c>
      <c r="E44" s="32">
        <v>1</v>
      </c>
      <c r="F44" s="35">
        <v>99</v>
      </c>
      <c r="G44" s="32" t="s">
        <v>65</v>
      </c>
      <c r="H44" s="78" t="s">
        <v>72</v>
      </c>
    </row>
    <row r="45" spans="1:8" s="49" customFormat="1" x14ac:dyDescent="0.2">
      <c r="A45" s="75" t="s">
        <v>353</v>
      </c>
      <c r="B45" s="77" t="s">
        <v>67</v>
      </c>
      <c r="C45" s="32">
        <v>6269</v>
      </c>
      <c r="D45" s="76">
        <v>1</v>
      </c>
      <c r="E45" s="32">
        <v>1</v>
      </c>
      <c r="F45" s="35">
        <v>99</v>
      </c>
      <c r="G45" s="32" t="s">
        <v>65</v>
      </c>
      <c r="H45" s="78" t="s">
        <v>118</v>
      </c>
    </row>
    <row r="46" spans="1:8" s="49" customFormat="1" x14ac:dyDescent="0.2">
      <c r="A46" s="75" t="s">
        <v>353</v>
      </c>
      <c r="B46" s="77" t="s">
        <v>69</v>
      </c>
      <c r="C46" s="32">
        <v>6215</v>
      </c>
      <c r="D46" s="76">
        <v>0.98085279999999997</v>
      </c>
      <c r="E46" s="32">
        <v>1</v>
      </c>
      <c r="F46" s="35">
        <v>99</v>
      </c>
      <c r="G46" s="32" t="s">
        <v>65</v>
      </c>
      <c r="H46" s="78" t="s">
        <v>1074</v>
      </c>
    </row>
    <row r="47" spans="1:8" s="49" customFormat="1" x14ac:dyDescent="0.2">
      <c r="A47" s="233" t="s">
        <v>353</v>
      </c>
      <c r="B47" s="187" t="s">
        <v>71</v>
      </c>
      <c r="C47" s="189">
        <v>4590</v>
      </c>
      <c r="D47" s="234">
        <v>1</v>
      </c>
      <c r="E47" s="189">
        <v>1</v>
      </c>
      <c r="F47" s="190">
        <v>99</v>
      </c>
      <c r="G47" s="189" t="s">
        <v>65</v>
      </c>
      <c r="H47" s="207" t="s">
        <v>1075</v>
      </c>
    </row>
    <row r="48" spans="1:8" x14ac:dyDescent="0.2">
      <c r="A48" s="71" t="s">
        <v>355</v>
      </c>
      <c r="B48" s="73" t="s">
        <v>56</v>
      </c>
      <c r="C48" s="24">
        <v>2894753</v>
      </c>
      <c r="D48" s="72">
        <v>0.98969099999999999</v>
      </c>
      <c r="E48" s="24">
        <v>31</v>
      </c>
      <c r="F48" s="37">
        <v>99.03</v>
      </c>
      <c r="G48" s="24" t="s">
        <v>59</v>
      </c>
      <c r="H48" s="74" t="s">
        <v>1076</v>
      </c>
    </row>
    <row r="49" spans="1:8" x14ac:dyDescent="0.2">
      <c r="A49" s="71" t="s">
        <v>355</v>
      </c>
      <c r="B49" s="73" t="s">
        <v>61</v>
      </c>
      <c r="C49" s="24">
        <v>257779</v>
      </c>
      <c r="D49" s="72">
        <v>0.97299239999999998</v>
      </c>
      <c r="E49" s="24">
        <v>6</v>
      </c>
      <c r="F49" s="37">
        <v>99</v>
      </c>
      <c r="G49" s="24" t="s">
        <v>59</v>
      </c>
      <c r="H49" s="74" t="s">
        <v>1077</v>
      </c>
    </row>
    <row r="50" spans="1:8" x14ac:dyDescent="0.2">
      <c r="A50" s="71" t="s">
        <v>355</v>
      </c>
      <c r="B50" s="73" t="s">
        <v>64</v>
      </c>
      <c r="C50" s="24">
        <v>32806</v>
      </c>
      <c r="D50" s="72">
        <v>1</v>
      </c>
      <c r="E50" s="24">
        <v>1</v>
      </c>
      <c r="F50" s="37">
        <v>99</v>
      </c>
      <c r="G50" s="24" t="s">
        <v>65</v>
      </c>
      <c r="H50" s="74" t="s">
        <v>1078</v>
      </c>
    </row>
    <row r="51" spans="1:8" x14ac:dyDescent="0.2">
      <c r="A51" s="71" t="s">
        <v>355</v>
      </c>
      <c r="B51" s="73" t="s">
        <v>67</v>
      </c>
      <c r="C51" s="24">
        <v>6269</v>
      </c>
      <c r="D51" s="72">
        <v>1</v>
      </c>
      <c r="E51" s="24">
        <v>2</v>
      </c>
      <c r="F51" s="37">
        <v>99</v>
      </c>
      <c r="G51" s="24" t="s">
        <v>59</v>
      </c>
      <c r="H51" s="74" t="s">
        <v>1079</v>
      </c>
    </row>
    <row r="52" spans="1:8" x14ac:dyDescent="0.2">
      <c r="A52" s="71" t="s">
        <v>355</v>
      </c>
      <c r="B52" s="73" t="s">
        <v>69</v>
      </c>
      <c r="C52" s="24">
        <v>6215</v>
      </c>
      <c r="D52" s="72">
        <v>0.751247</v>
      </c>
      <c r="E52" s="24">
        <v>1</v>
      </c>
      <c r="F52" s="37">
        <v>99</v>
      </c>
      <c r="G52" s="24" t="s">
        <v>59</v>
      </c>
      <c r="H52" s="74" t="s">
        <v>255</v>
      </c>
    </row>
    <row r="53" spans="1:8" x14ac:dyDescent="0.2">
      <c r="A53" s="231" t="s">
        <v>355</v>
      </c>
      <c r="B53" s="166" t="s">
        <v>71</v>
      </c>
      <c r="C53" s="165">
        <v>4590</v>
      </c>
      <c r="D53" s="232">
        <v>1</v>
      </c>
      <c r="E53" s="165">
        <v>1</v>
      </c>
      <c r="F53" s="181">
        <v>99</v>
      </c>
      <c r="G53" s="165" t="s">
        <v>65</v>
      </c>
      <c r="H53" s="202" t="s">
        <v>1080</v>
      </c>
    </row>
    <row r="54" spans="1:8" x14ac:dyDescent="0.2">
      <c r="A54" s="71" t="s">
        <v>357</v>
      </c>
      <c r="B54" s="73" t="s">
        <v>56</v>
      </c>
      <c r="C54" s="24">
        <v>2894753</v>
      </c>
      <c r="D54" s="72">
        <v>0.99163590000000001</v>
      </c>
      <c r="E54" s="24">
        <v>25</v>
      </c>
      <c r="F54" s="37">
        <v>99.02</v>
      </c>
      <c r="G54" s="24" t="s">
        <v>59</v>
      </c>
      <c r="H54" s="74" t="s">
        <v>1081</v>
      </c>
    </row>
    <row r="55" spans="1:8" x14ac:dyDescent="0.2">
      <c r="A55" s="71" t="s">
        <v>357</v>
      </c>
      <c r="B55" s="73" t="s">
        <v>61</v>
      </c>
      <c r="C55" s="24">
        <v>257779</v>
      </c>
      <c r="D55" s="72">
        <v>0.96990050000000005</v>
      </c>
      <c r="E55" s="24">
        <v>5</v>
      </c>
      <c r="F55" s="37">
        <v>99</v>
      </c>
      <c r="G55" s="24" t="s">
        <v>59</v>
      </c>
      <c r="H55" s="74" t="s">
        <v>1082</v>
      </c>
    </row>
    <row r="56" spans="1:8" x14ac:dyDescent="0.2">
      <c r="A56" s="71" t="s">
        <v>357</v>
      </c>
      <c r="B56" s="73" t="s">
        <v>64</v>
      </c>
      <c r="C56" s="24">
        <v>32806</v>
      </c>
      <c r="D56" s="72">
        <v>0.89965249999999997</v>
      </c>
      <c r="E56" s="24">
        <v>3</v>
      </c>
      <c r="F56" s="37">
        <v>99</v>
      </c>
      <c r="G56" s="24" t="s">
        <v>59</v>
      </c>
      <c r="H56" s="74" t="s">
        <v>1083</v>
      </c>
    </row>
    <row r="57" spans="1:8" x14ac:dyDescent="0.2">
      <c r="A57" s="71" t="s">
        <v>357</v>
      </c>
      <c r="B57" s="73" t="s">
        <v>67</v>
      </c>
      <c r="C57" s="24">
        <v>6269</v>
      </c>
      <c r="D57" s="72">
        <v>1</v>
      </c>
      <c r="E57" s="24">
        <v>4</v>
      </c>
      <c r="F57" s="37">
        <v>99</v>
      </c>
      <c r="G57" s="24" t="s">
        <v>65</v>
      </c>
      <c r="H57" s="74" t="s">
        <v>1084</v>
      </c>
    </row>
    <row r="58" spans="1:8" x14ac:dyDescent="0.2">
      <c r="A58" s="71" t="s">
        <v>357</v>
      </c>
      <c r="B58" s="73" t="s">
        <v>69</v>
      </c>
      <c r="C58" s="24">
        <v>6215</v>
      </c>
      <c r="D58" s="72">
        <v>0.59758650000000002</v>
      </c>
      <c r="E58" s="24">
        <v>3</v>
      </c>
      <c r="F58" s="37">
        <v>99</v>
      </c>
      <c r="G58" s="24" t="s">
        <v>59</v>
      </c>
      <c r="H58" s="74" t="s">
        <v>1085</v>
      </c>
    </row>
    <row r="59" spans="1:8" x14ac:dyDescent="0.2">
      <c r="A59" s="231" t="s">
        <v>357</v>
      </c>
      <c r="B59" s="166" t="s">
        <v>71</v>
      </c>
      <c r="C59" s="165">
        <v>4590</v>
      </c>
      <c r="D59" s="232">
        <v>1</v>
      </c>
      <c r="E59" s="165">
        <v>1</v>
      </c>
      <c r="F59" s="181">
        <v>99</v>
      </c>
      <c r="G59" s="165" t="s">
        <v>65</v>
      </c>
      <c r="H59" s="202" t="s">
        <v>1041</v>
      </c>
    </row>
    <row r="60" spans="1:8" s="49" customFormat="1" x14ac:dyDescent="0.2">
      <c r="A60" s="75" t="s">
        <v>359</v>
      </c>
      <c r="B60" s="77" t="s">
        <v>56</v>
      </c>
      <c r="C60" s="32">
        <v>2894753</v>
      </c>
      <c r="D60" s="76">
        <v>0.99768299999999999</v>
      </c>
      <c r="E60" s="32">
        <v>7</v>
      </c>
      <c r="F60" s="35">
        <v>99.01</v>
      </c>
      <c r="G60" s="32" t="s">
        <v>59</v>
      </c>
      <c r="H60" s="78" t="s">
        <v>1086</v>
      </c>
    </row>
    <row r="61" spans="1:8" s="49" customFormat="1" x14ac:dyDescent="0.2">
      <c r="A61" s="75" t="s">
        <v>359</v>
      </c>
      <c r="B61" s="77" t="s">
        <v>61</v>
      </c>
      <c r="C61" s="32">
        <v>257779</v>
      </c>
      <c r="D61" s="76">
        <v>0.95498859999999997</v>
      </c>
      <c r="E61" s="32">
        <v>9</v>
      </c>
      <c r="F61" s="35">
        <v>99</v>
      </c>
      <c r="G61" s="32" t="s">
        <v>59</v>
      </c>
      <c r="H61" s="78" t="s">
        <v>1087</v>
      </c>
    </row>
    <row r="62" spans="1:8" s="49" customFormat="1" x14ac:dyDescent="0.2">
      <c r="A62" s="75" t="s">
        <v>359</v>
      </c>
      <c r="B62" s="77" t="s">
        <v>64</v>
      </c>
      <c r="C62" s="32">
        <v>32806</v>
      </c>
      <c r="D62" s="76">
        <v>0.99762240000000002</v>
      </c>
      <c r="E62" s="32">
        <v>1</v>
      </c>
      <c r="F62" s="35">
        <v>99</v>
      </c>
      <c r="G62" s="32" t="s">
        <v>65</v>
      </c>
      <c r="H62" s="78" t="s">
        <v>110</v>
      </c>
    </row>
    <row r="63" spans="1:8" s="49" customFormat="1" x14ac:dyDescent="0.2">
      <c r="A63" s="75" t="s">
        <v>359</v>
      </c>
      <c r="B63" s="77" t="s">
        <v>67</v>
      </c>
      <c r="C63" s="32">
        <v>6269</v>
      </c>
      <c r="D63" s="76">
        <v>1</v>
      </c>
      <c r="E63" s="32">
        <v>1</v>
      </c>
      <c r="F63" s="35">
        <v>99</v>
      </c>
      <c r="G63" s="32" t="s">
        <v>65</v>
      </c>
      <c r="H63" s="78" t="s">
        <v>192</v>
      </c>
    </row>
    <row r="64" spans="1:8" s="49" customFormat="1" x14ac:dyDescent="0.2">
      <c r="A64" s="75" t="s">
        <v>359</v>
      </c>
      <c r="B64" s="77" t="s">
        <v>69</v>
      </c>
      <c r="C64" s="32">
        <v>6215</v>
      </c>
      <c r="D64" s="76">
        <v>1</v>
      </c>
      <c r="E64" s="32">
        <v>4</v>
      </c>
      <c r="F64" s="35">
        <v>99</v>
      </c>
      <c r="G64" s="32" t="s">
        <v>59</v>
      </c>
      <c r="H64" s="78" t="s">
        <v>1088</v>
      </c>
    </row>
    <row r="65" spans="1:8" s="49" customFormat="1" x14ac:dyDescent="0.2">
      <c r="A65" s="233" t="s">
        <v>359</v>
      </c>
      <c r="B65" s="187" t="s">
        <v>71</v>
      </c>
      <c r="C65" s="189">
        <v>4590</v>
      </c>
      <c r="D65" s="234">
        <v>1</v>
      </c>
      <c r="E65" s="189">
        <v>1</v>
      </c>
      <c r="F65" s="190">
        <v>99</v>
      </c>
      <c r="G65" s="189" t="s">
        <v>65</v>
      </c>
      <c r="H65" s="207" t="s">
        <v>1089</v>
      </c>
    </row>
    <row r="66" spans="1:8" x14ac:dyDescent="0.2">
      <c r="A66" s="71" t="s">
        <v>361</v>
      </c>
      <c r="B66" s="73" t="s">
        <v>56</v>
      </c>
      <c r="C66" s="24">
        <v>2894753</v>
      </c>
      <c r="D66" s="72">
        <v>0.9947878</v>
      </c>
      <c r="E66" s="24">
        <v>17</v>
      </c>
      <c r="F66" s="37">
        <v>99.03</v>
      </c>
      <c r="G66" s="24" t="s">
        <v>59</v>
      </c>
      <c r="H66" s="74" t="s">
        <v>1090</v>
      </c>
    </row>
    <row r="67" spans="1:8" x14ac:dyDescent="0.2">
      <c r="A67" s="71" t="s">
        <v>361</v>
      </c>
      <c r="B67" s="73" t="s">
        <v>61</v>
      </c>
      <c r="C67" s="24">
        <v>257779</v>
      </c>
      <c r="D67" s="72">
        <v>0.98994490000000002</v>
      </c>
      <c r="E67" s="24">
        <v>4</v>
      </c>
      <c r="F67" s="37">
        <v>99.04</v>
      </c>
      <c r="G67" s="24" t="s">
        <v>59</v>
      </c>
      <c r="H67" s="74" t="s">
        <v>1091</v>
      </c>
    </row>
    <row r="68" spans="1:8" x14ac:dyDescent="0.2">
      <c r="A68" s="71" t="s">
        <v>361</v>
      </c>
      <c r="B68" s="73" t="s">
        <v>64</v>
      </c>
      <c r="C68" s="24">
        <v>32806</v>
      </c>
      <c r="D68" s="72">
        <v>1</v>
      </c>
      <c r="E68" s="24">
        <v>1</v>
      </c>
      <c r="F68" s="37">
        <v>99</v>
      </c>
      <c r="G68" s="24" t="s">
        <v>65</v>
      </c>
      <c r="H68" s="74" t="s">
        <v>218</v>
      </c>
    </row>
    <row r="69" spans="1:8" x14ac:dyDescent="0.2">
      <c r="A69" s="71" t="s">
        <v>361</v>
      </c>
      <c r="B69" s="73" t="s">
        <v>67</v>
      </c>
      <c r="C69" s="24">
        <v>6269</v>
      </c>
      <c r="D69" s="72">
        <v>1</v>
      </c>
      <c r="E69" s="24">
        <v>1</v>
      </c>
      <c r="F69" s="37">
        <v>99</v>
      </c>
      <c r="G69" s="24" t="s">
        <v>65</v>
      </c>
      <c r="H69" s="74" t="s">
        <v>1059</v>
      </c>
    </row>
    <row r="70" spans="1:8" x14ac:dyDescent="0.2">
      <c r="A70" s="71" t="s">
        <v>361</v>
      </c>
      <c r="B70" s="73" t="s">
        <v>69</v>
      </c>
      <c r="C70" s="24">
        <v>6215</v>
      </c>
      <c r="D70" s="72">
        <v>0.99983909999999998</v>
      </c>
      <c r="E70" s="24">
        <v>4</v>
      </c>
      <c r="F70" s="37">
        <v>99</v>
      </c>
      <c r="G70" s="24" t="s">
        <v>59</v>
      </c>
      <c r="H70" s="74" t="s">
        <v>1092</v>
      </c>
    </row>
    <row r="71" spans="1:8" x14ac:dyDescent="0.2">
      <c r="A71" s="231" t="s">
        <v>361</v>
      </c>
      <c r="B71" s="166" t="s">
        <v>71</v>
      </c>
      <c r="C71" s="165">
        <v>4590</v>
      </c>
      <c r="D71" s="232">
        <v>0.99912849999999997</v>
      </c>
      <c r="E71" s="165">
        <v>1</v>
      </c>
      <c r="F71" s="181">
        <v>99</v>
      </c>
      <c r="G71" s="165" t="s">
        <v>65</v>
      </c>
      <c r="H71" s="202" t="s">
        <v>89</v>
      </c>
    </row>
    <row r="72" spans="1:8" x14ac:dyDescent="0.2">
      <c r="A72" s="71" t="s">
        <v>363</v>
      </c>
      <c r="B72" s="73" t="s">
        <v>56</v>
      </c>
      <c r="C72" s="24">
        <v>2894753</v>
      </c>
      <c r="D72" s="72">
        <v>0.9897878</v>
      </c>
      <c r="E72" s="24">
        <v>25</v>
      </c>
      <c r="F72" s="37">
        <v>99.03</v>
      </c>
      <c r="G72" s="24" t="s">
        <v>59</v>
      </c>
      <c r="H72" s="74" t="s">
        <v>1093</v>
      </c>
    </row>
    <row r="73" spans="1:8" x14ac:dyDescent="0.2">
      <c r="A73" s="71" t="s">
        <v>363</v>
      </c>
      <c r="B73" s="73" t="s">
        <v>61</v>
      </c>
      <c r="C73" s="24">
        <v>257779</v>
      </c>
      <c r="D73" s="72">
        <v>0.99829699999999999</v>
      </c>
      <c r="E73" s="24">
        <v>4</v>
      </c>
      <c r="F73" s="37">
        <v>99</v>
      </c>
      <c r="G73" s="24" t="s">
        <v>59</v>
      </c>
      <c r="H73" s="74" t="s">
        <v>1094</v>
      </c>
    </row>
    <row r="74" spans="1:8" x14ac:dyDescent="0.2">
      <c r="A74" s="71" t="s">
        <v>363</v>
      </c>
      <c r="B74" s="73" t="s">
        <v>64</v>
      </c>
      <c r="C74" s="24">
        <v>32806</v>
      </c>
      <c r="D74" s="72">
        <v>0.99990860000000004</v>
      </c>
      <c r="E74" s="24">
        <v>1</v>
      </c>
      <c r="F74" s="37">
        <v>99.02</v>
      </c>
      <c r="G74" s="24" t="s">
        <v>65</v>
      </c>
      <c r="H74" s="74" t="s">
        <v>1078</v>
      </c>
    </row>
    <row r="75" spans="1:8" x14ac:dyDescent="0.2">
      <c r="A75" s="71" t="s">
        <v>363</v>
      </c>
      <c r="B75" s="73" t="s">
        <v>67</v>
      </c>
      <c r="C75" s="24">
        <v>6269</v>
      </c>
      <c r="D75" s="72">
        <v>0.7498804</v>
      </c>
      <c r="E75" s="24">
        <v>4</v>
      </c>
      <c r="F75" s="37">
        <v>99</v>
      </c>
      <c r="G75" s="24" t="s">
        <v>59</v>
      </c>
      <c r="H75" s="74" t="s">
        <v>1095</v>
      </c>
    </row>
    <row r="76" spans="1:8" x14ac:dyDescent="0.2">
      <c r="A76" s="71" t="s">
        <v>363</v>
      </c>
      <c r="B76" s="73" t="s">
        <v>69</v>
      </c>
      <c r="C76" s="24">
        <v>6215</v>
      </c>
      <c r="D76" s="72">
        <v>0.84312149999999997</v>
      </c>
      <c r="E76" s="24">
        <v>5</v>
      </c>
      <c r="F76" s="37">
        <v>99.01</v>
      </c>
      <c r="G76" s="24" t="s">
        <v>65</v>
      </c>
      <c r="H76" s="74" t="s">
        <v>1096</v>
      </c>
    </row>
    <row r="77" spans="1:8" x14ac:dyDescent="0.2">
      <c r="A77" s="231" t="s">
        <v>363</v>
      </c>
      <c r="B77" s="166" t="s">
        <v>71</v>
      </c>
      <c r="C77" s="165">
        <v>4590</v>
      </c>
      <c r="D77" s="232">
        <v>1</v>
      </c>
      <c r="E77" s="165">
        <v>1</v>
      </c>
      <c r="F77" s="181">
        <v>99</v>
      </c>
      <c r="G77" s="165" t="s">
        <v>65</v>
      </c>
      <c r="H77" s="202" t="s">
        <v>1097</v>
      </c>
    </row>
    <row r="78" spans="1:8" x14ac:dyDescent="0.2">
      <c r="A78" s="71" t="s">
        <v>1098</v>
      </c>
      <c r="B78" s="73" t="s">
        <v>56</v>
      </c>
      <c r="C78" s="24">
        <v>2894753</v>
      </c>
      <c r="D78" s="72">
        <v>0.99732759999999998</v>
      </c>
      <c r="E78" s="24">
        <v>11</v>
      </c>
      <c r="F78" s="37">
        <v>99</v>
      </c>
      <c r="G78" s="24" t="s">
        <v>59</v>
      </c>
      <c r="H78" s="74" t="s">
        <v>1099</v>
      </c>
    </row>
    <row r="79" spans="1:8" x14ac:dyDescent="0.2">
      <c r="A79" s="71" t="s">
        <v>1098</v>
      </c>
      <c r="B79" s="73" t="s">
        <v>61</v>
      </c>
      <c r="C79" s="24">
        <v>257779</v>
      </c>
      <c r="D79" s="72">
        <v>1</v>
      </c>
      <c r="E79" s="24">
        <v>1</v>
      </c>
      <c r="F79" s="37">
        <v>99</v>
      </c>
      <c r="G79" s="24" t="s">
        <v>59</v>
      </c>
      <c r="H79" s="74" t="s">
        <v>212</v>
      </c>
    </row>
    <row r="80" spans="1:8" x14ac:dyDescent="0.2">
      <c r="A80" s="71" t="s">
        <v>1098</v>
      </c>
      <c r="B80" s="73" t="s">
        <v>64</v>
      </c>
      <c r="C80" s="24">
        <v>32806</v>
      </c>
      <c r="D80" s="72">
        <v>0.99838439999999995</v>
      </c>
      <c r="E80" s="24">
        <v>1</v>
      </c>
      <c r="F80" s="37">
        <v>99</v>
      </c>
      <c r="G80" s="24" t="s">
        <v>65</v>
      </c>
      <c r="H80" s="74" t="s">
        <v>230</v>
      </c>
    </row>
    <row r="81" spans="1:8" x14ac:dyDescent="0.2">
      <c r="A81" s="71" t="s">
        <v>1098</v>
      </c>
      <c r="B81" s="73" t="s">
        <v>67</v>
      </c>
      <c r="C81" s="24">
        <v>6269</v>
      </c>
      <c r="D81" s="72">
        <v>1</v>
      </c>
      <c r="E81" s="24">
        <v>1</v>
      </c>
      <c r="F81" s="37">
        <v>99</v>
      </c>
      <c r="G81" s="24" t="s">
        <v>59</v>
      </c>
      <c r="H81" s="74" t="s">
        <v>1100</v>
      </c>
    </row>
    <row r="82" spans="1:8" x14ac:dyDescent="0.2">
      <c r="A82" s="71" t="s">
        <v>1098</v>
      </c>
      <c r="B82" s="73" t="s">
        <v>69</v>
      </c>
      <c r="C82" s="24">
        <v>6215</v>
      </c>
      <c r="D82" s="72">
        <v>0.39308120000000002</v>
      </c>
      <c r="E82" s="24" t="s">
        <v>1101</v>
      </c>
      <c r="F82" s="176" t="s">
        <v>1101</v>
      </c>
      <c r="G82" s="176" t="s">
        <v>1101</v>
      </c>
      <c r="H82" s="74" t="s">
        <v>1101</v>
      </c>
    </row>
    <row r="83" spans="1:8" x14ac:dyDescent="0.2">
      <c r="A83" s="231" t="s">
        <v>1098</v>
      </c>
      <c r="B83" s="166" t="s">
        <v>71</v>
      </c>
      <c r="C83" s="165">
        <v>4590</v>
      </c>
      <c r="D83" s="232">
        <v>0.9679738</v>
      </c>
      <c r="E83" s="165">
        <v>1</v>
      </c>
      <c r="F83" s="181">
        <v>99</v>
      </c>
      <c r="G83" s="165" t="s">
        <v>65</v>
      </c>
      <c r="H83" s="202" t="s">
        <v>184</v>
      </c>
    </row>
    <row r="84" spans="1:8" x14ac:dyDescent="0.2">
      <c r="A84" s="71" t="s">
        <v>1102</v>
      </c>
      <c r="B84" s="73" t="s">
        <v>56</v>
      </c>
      <c r="C84" s="24">
        <v>2894753</v>
      </c>
      <c r="D84" s="72">
        <v>0.99729029999999996</v>
      </c>
      <c r="E84" s="24">
        <v>14</v>
      </c>
      <c r="F84" s="37">
        <v>99.02</v>
      </c>
      <c r="G84" s="24" t="s">
        <v>59</v>
      </c>
      <c r="H84" s="74" t="s">
        <v>1103</v>
      </c>
    </row>
    <row r="85" spans="1:8" x14ac:dyDescent="0.2">
      <c r="A85" s="71" t="s">
        <v>1102</v>
      </c>
      <c r="B85" s="73" t="s">
        <v>61</v>
      </c>
      <c r="C85" s="24">
        <v>257779</v>
      </c>
      <c r="D85" s="72">
        <v>0.99292029999999998</v>
      </c>
      <c r="E85" s="24"/>
      <c r="F85" s="37">
        <v>99</v>
      </c>
      <c r="G85" s="24"/>
      <c r="H85" s="74"/>
    </row>
    <row r="86" spans="1:8" x14ac:dyDescent="0.2">
      <c r="A86" s="71" t="s">
        <v>1102</v>
      </c>
      <c r="B86" s="73" t="s">
        <v>64</v>
      </c>
      <c r="C86" s="24">
        <v>32806</v>
      </c>
      <c r="D86" s="72">
        <v>0.99984759999999995</v>
      </c>
      <c r="E86" s="24">
        <v>1</v>
      </c>
      <c r="F86" s="37">
        <v>99</v>
      </c>
      <c r="G86" s="24" t="s">
        <v>65</v>
      </c>
      <c r="H86" s="74" t="s">
        <v>187</v>
      </c>
    </row>
    <row r="87" spans="1:8" x14ac:dyDescent="0.2">
      <c r="A87" s="71" t="s">
        <v>1102</v>
      </c>
      <c r="B87" s="73" t="s">
        <v>67</v>
      </c>
      <c r="C87" s="24">
        <v>6269</v>
      </c>
      <c r="D87" s="72">
        <v>0.74876370000000003</v>
      </c>
      <c r="E87" s="24">
        <v>4</v>
      </c>
      <c r="F87" s="37">
        <v>99</v>
      </c>
      <c r="G87" s="24" t="s">
        <v>59</v>
      </c>
      <c r="H87" s="74" t="s">
        <v>1104</v>
      </c>
    </row>
    <row r="88" spans="1:8" x14ac:dyDescent="0.2">
      <c r="A88" s="71" t="s">
        <v>1102</v>
      </c>
      <c r="B88" s="73" t="s">
        <v>69</v>
      </c>
      <c r="C88" s="24">
        <v>6215</v>
      </c>
      <c r="D88" s="72">
        <v>0.75462589999999996</v>
      </c>
      <c r="E88" s="24">
        <v>3</v>
      </c>
      <c r="F88" s="37">
        <v>99</v>
      </c>
      <c r="G88" s="24" t="s">
        <v>59</v>
      </c>
      <c r="H88" s="74" t="s">
        <v>1105</v>
      </c>
    </row>
    <row r="89" spans="1:8" x14ac:dyDescent="0.2">
      <c r="A89" s="231" t="s">
        <v>1102</v>
      </c>
      <c r="B89" s="166" t="s">
        <v>71</v>
      </c>
      <c r="C89" s="165">
        <v>4590</v>
      </c>
      <c r="D89" s="232">
        <v>1</v>
      </c>
      <c r="E89" s="165">
        <v>1</v>
      </c>
      <c r="F89" s="181">
        <v>99</v>
      </c>
      <c r="G89" s="165" t="s">
        <v>59</v>
      </c>
      <c r="H89" s="202" t="s">
        <v>1106</v>
      </c>
    </row>
    <row r="90" spans="1:8" s="49" customFormat="1" x14ac:dyDescent="0.2">
      <c r="A90" s="75" t="s">
        <v>1107</v>
      </c>
      <c r="B90" s="77" t="s">
        <v>56</v>
      </c>
      <c r="C90" s="32">
        <v>2894753</v>
      </c>
      <c r="D90" s="76">
        <v>0.99835839999999998</v>
      </c>
      <c r="E90" s="32">
        <v>11</v>
      </c>
      <c r="F90" s="35">
        <v>99.05</v>
      </c>
      <c r="G90" s="32" t="s">
        <v>59</v>
      </c>
      <c r="H90" s="78" t="s">
        <v>1108</v>
      </c>
    </row>
    <row r="91" spans="1:8" s="49" customFormat="1" x14ac:dyDescent="0.2">
      <c r="A91" s="75" t="s">
        <v>1107</v>
      </c>
      <c r="B91" s="77" t="s">
        <v>61</v>
      </c>
      <c r="C91" s="32">
        <v>257779</v>
      </c>
      <c r="D91" s="76">
        <v>1</v>
      </c>
      <c r="E91" s="32">
        <v>1</v>
      </c>
      <c r="F91" s="35">
        <v>99</v>
      </c>
      <c r="G91" s="32" t="s">
        <v>59</v>
      </c>
      <c r="H91" s="78" t="s">
        <v>105</v>
      </c>
    </row>
    <row r="92" spans="1:8" s="49" customFormat="1" x14ac:dyDescent="0.2">
      <c r="A92" s="75" t="s">
        <v>1107</v>
      </c>
      <c r="B92" s="77" t="s">
        <v>64</v>
      </c>
      <c r="C92" s="32">
        <v>32806</v>
      </c>
      <c r="D92" s="76">
        <v>1</v>
      </c>
      <c r="E92" s="32">
        <v>1</v>
      </c>
      <c r="F92" s="35">
        <v>99.03</v>
      </c>
      <c r="G92" s="32" t="s">
        <v>65</v>
      </c>
      <c r="H92" s="78" t="s">
        <v>66</v>
      </c>
    </row>
    <row r="93" spans="1:8" s="49" customFormat="1" x14ac:dyDescent="0.2">
      <c r="A93" s="75" t="s">
        <v>1107</v>
      </c>
      <c r="B93" s="77" t="s">
        <v>67</v>
      </c>
      <c r="C93" s="32">
        <v>6269</v>
      </c>
      <c r="D93" s="76">
        <v>1</v>
      </c>
      <c r="E93" s="32">
        <v>2</v>
      </c>
      <c r="F93" s="35">
        <v>99</v>
      </c>
      <c r="G93" s="32" t="s">
        <v>59</v>
      </c>
      <c r="H93" s="78" t="s">
        <v>1109</v>
      </c>
    </row>
    <row r="94" spans="1:8" s="49" customFormat="1" x14ac:dyDescent="0.2">
      <c r="A94" s="75" t="s">
        <v>1107</v>
      </c>
      <c r="B94" s="77" t="s">
        <v>69</v>
      </c>
      <c r="C94" s="32">
        <v>6215</v>
      </c>
      <c r="D94" s="76">
        <v>1</v>
      </c>
      <c r="E94" s="32">
        <v>2</v>
      </c>
      <c r="F94" s="35">
        <v>99</v>
      </c>
      <c r="G94" s="32" t="s">
        <v>59</v>
      </c>
      <c r="H94" s="78" t="s">
        <v>1110</v>
      </c>
    </row>
    <row r="95" spans="1:8" s="49" customFormat="1" x14ac:dyDescent="0.2">
      <c r="A95" s="105" t="s">
        <v>1107</v>
      </c>
      <c r="B95" s="108" t="s">
        <v>71</v>
      </c>
      <c r="C95" s="106">
        <v>4590</v>
      </c>
      <c r="D95" s="107">
        <v>1</v>
      </c>
      <c r="E95" s="106">
        <v>1</v>
      </c>
      <c r="F95" s="41">
        <v>99</v>
      </c>
      <c r="G95" s="106" t="s">
        <v>65</v>
      </c>
      <c r="H95" s="109" t="s">
        <v>1111</v>
      </c>
    </row>
    <row r="96" spans="1:8" x14ac:dyDescent="0.2">
      <c r="A96" s="297" t="s">
        <v>1112</v>
      </c>
      <c r="B96" s="297"/>
      <c r="C96" s="297"/>
      <c r="D96" s="297"/>
      <c r="E96" s="297"/>
      <c r="F96" s="297"/>
      <c r="G96" s="297"/>
      <c r="H96" s="297"/>
    </row>
    <row r="97" spans="1:8" x14ac:dyDescent="0.2">
      <c r="A97" s="65" t="s">
        <v>371</v>
      </c>
      <c r="B97" s="68" t="s">
        <v>87</v>
      </c>
      <c r="C97" s="66">
        <v>2115516</v>
      </c>
      <c r="D97" s="67">
        <v>0.97721029999999998</v>
      </c>
      <c r="E97" s="66">
        <v>45</v>
      </c>
      <c r="F97" s="197">
        <v>99.07</v>
      </c>
      <c r="G97" s="66" t="s">
        <v>59</v>
      </c>
      <c r="H97" s="69" t="s">
        <v>1113</v>
      </c>
    </row>
    <row r="98" spans="1:8" s="49" customFormat="1" x14ac:dyDescent="0.2">
      <c r="A98" s="75" t="s">
        <v>373</v>
      </c>
      <c r="B98" s="77" t="s">
        <v>87</v>
      </c>
      <c r="C98" s="32">
        <v>2115516</v>
      </c>
      <c r="D98" s="76">
        <v>0.97140789999999999</v>
      </c>
      <c r="E98" s="32">
        <v>40</v>
      </c>
      <c r="F98" s="35">
        <v>99.01</v>
      </c>
      <c r="G98" s="32" t="s">
        <v>59</v>
      </c>
      <c r="H98" s="78" t="s">
        <v>1114</v>
      </c>
    </row>
    <row r="99" spans="1:8" x14ac:dyDescent="0.2">
      <c r="A99" s="231" t="s">
        <v>375</v>
      </c>
      <c r="B99" s="166" t="s">
        <v>87</v>
      </c>
      <c r="C99" s="165">
        <v>2115516</v>
      </c>
      <c r="D99" s="232">
        <v>0.9715686</v>
      </c>
      <c r="E99" s="165">
        <v>44</v>
      </c>
      <c r="F99" s="181">
        <v>99.01</v>
      </c>
      <c r="G99" s="165" t="s">
        <v>59</v>
      </c>
      <c r="H99" s="202" t="s">
        <v>1115</v>
      </c>
    </row>
    <row r="100" spans="1:8" x14ac:dyDescent="0.2">
      <c r="A100" s="71" t="s">
        <v>377</v>
      </c>
      <c r="B100" s="73" t="s">
        <v>87</v>
      </c>
      <c r="C100" s="24">
        <v>2115516</v>
      </c>
      <c r="D100" s="72">
        <v>0.98002330000000004</v>
      </c>
      <c r="E100" s="24">
        <v>24</v>
      </c>
      <c r="F100" s="37">
        <v>99.01</v>
      </c>
      <c r="G100" s="24" t="s">
        <v>59</v>
      </c>
      <c r="H100" s="74" t="s">
        <v>1116</v>
      </c>
    </row>
    <row r="101" spans="1:8" s="49" customFormat="1" x14ac:dyDescent="0.2">
      <c r="A101" s="75" t="s">
        <v>379</v>
      </c>
      <c r="B101" s="77" t="s">
        <v>87</v>
      </c>
      <c r="C101" s="32">
        <v>2115516</v>
      </c>
      <c r="D101" s="76">
        <v>0.97771370000000002</v>
      </c>
      <c r="E101" s="32">
        <v>19</v>
      </c>
      <c r="F101" s="35">
        <v>99</v>
      </c>
      <c r="G101" s="32" t="s">
        <v>59</v>
      </c>
      <c r="H101" s="78" t="s">
        <v>1117</v>
      </c>
    </row>
    <row r="102" spans="1:8" x14ac:dyDescent="0.2">
      <c r="A102" s="231" t="s">
        <v>381</v>
      </c>
      <c r="B102" s="166" t="s">
        <v>87</v>
      </c>
      <c r="C102" s="165">
        <v>2115516</v>
      </c>
      <c r="D102" s="232">
        <v>0.98724800000000001</v>
      </c>
      <c r="E102" s="165">
        <v>19</v>
      </c>
      <c r="F102" s="181">
        <v>99.03</v>
      </c>
      <c r="G102" s="165" t="s">
        <v>59</v>
      </c>
      <c r="H102" s="202" t="s">
        <v>1118</v>
      </c>
    </row>
    <row r="103" spans="1:8" x14ac:dyDescent="0.2">
      <c r="A103" s="71" t="s">
        <v>383</v>
      </c>
      <c r="B103" s="73" t="s">
        <v>87</v>
      </c>
      <c r="C103" s="24">
        <v>2115516</v>
      </c>
      <c r="D103" s="72">
        <v>0.99163319999999999</v>
      </c>
      <c r="E103" s="24">
        <v>14</v>
      </c>
      <c r="F103" s="37">
        <v>99.01</v>
      </c>
      <c r="G103" s="24" t="s">
        <v>59</v>
      </c>
      <c r="H103" s="74" t="s">
        <v>1119</v>
      </c>
    </row>
    <row r="104" spans="1:8" s="49" customFormat="1" x14ac:dyDescent="0.2">
      <c r="A104" s="75" t="s">
        <v>385</v>
      </c>
      <c r="B104" s="77" t="s">
        <v>87</v>
      </c>
      <c r="C104" s="32">
        <v>2115516</v>
      </c>
      <c r="D104" s="76">
        <v>0.99867640000000002</v>
      </c>
      <c r="E104" s="32">
        <v>6</v>
      </c>
      <c r="F104" s="35">
        <v>99</v>
      </c>
      <c r="G104" s="32" t="s">
        <v>59</v>
      </c>
      <c r="H104" s="78" t="s">
        <v>1120</v>
      </c>
    </row>
    <row r="105" spans="1:8" x14ac:dyDescent="0.2">
      <c r="A105" s="231" t="s">
        <v>387</v>
      </c>
      <c r="B105" s="166" t="s">
        <v>87</v>
      </c>
      <c r="C105" s="165">
        <v>2115516</v>
      </c>
      <c r="D105" s="232">
        <v>0.99448130000000001</v>
      </c>
      <c r="E105" s="165">
        <v>12</v>
      </c>
      <c r="F105" s="181">
        <v>99</v>
      </c>
      <c r="G105" s="165" t="s">
        <v>59</v>
      </c>
      <c r="H105" s="202" t="s">
        <v>1121</v>
      </c>
    </row>
    <row r="106" spans="1:8" x14ac:dyDescent="0.2">
      <c r="A106" s="71" t="s">
        <v>389</v>
      </c>
      <c r="B106" s="73" t="s">
        <v>87</v>
      </c>
      <c r="C106" s="24">
        <v>2115516</v>
      </c>
      <c r="D106" s="72">
        <v>0.99998920000000002</v>
      </c>
      <c r="E106" s="24">
        <v>5</v>
      </c>
      <c r="F106" s="37">
        <v>99</v>
      </c>
      <c r="G106" s="24" t="s">
        <v>59</v>
      </c>
      <c r="H106" s="74" t="s">
        <v>1122</v>
      </c>
    </row>
    <row r="107" spans="1:8" x14ac:dyDescent="0.2">
      <c r="A107" s="71" t="s">
        <v>391</v>
      </c>
      <c r="B107" s="73" t="s">
        <v>87</v>
      </c>
      <c r="C107" s="24">
        <v>2115516</v>
      </c>
      <c r="D107" s="72">
        <v>0.99952969999999997</v>
      </c>
      <c r="E107" s="24">
        <v>4</v>
      </c>
      <c r="F107" s="37">
        <v>99</v>
      </c>
      <c r="G107" s="24" t="s">
        <v>59</v>
      </c>
      <c r="H107" s="74" t="s">
        <v>1123</v>
      </c>
    </row>
    <row r="108" spans="1:8" s="49" customFormat="1" x14ac:dyDescent="0.2">
      <c r="A108" s="233" t="s">
        <v>393</v>
      </c>
      <c r="B108" s="187" t="s">
        <v>87</v>
      </c>
      <c r="C108" s="189">
        <v>2115516</v>
      </c>
      <c r="D108" s="234">
        <v>0.99809460000000005</v>
      </c>
      <c r="E108" s="189">
        <v>3</v>
      </c>
      <c r="F108" s="190">
        <v>99</v>
      </c>
      <c r="G108" s="189" t="s">
        <v>59</v>
      </c>
      <c r="H108" s="207" t="s">
        <v>75</v>
      </c>
    </row>
    <row r="109" spans="1:8" x14ac:dyDescent="0.2">
      <c r="A109" s="71" t="s">
        <v>395</v>
      </c>
      <c r="B109" s="73" t="s">
        <v>87</v>
      </c>
      <c r="C109" s="24">
        <v>2115516</v>
      </c>
      <c r="D109" s="72">
        <v>0.99599300000000002</v>
      </c>
      <c r="E109" s="24">
        <v>2</v>
      </c>
      <c r="F109" s="37">
        <v>99</v>
      </c>
      <c r="G109" s="24" t="s">
        <v>59</v>
      </c>
      <c r="H109" s="74" t="s">
        <v>1124</v>
      </c>
    </row>
    <row r="110" spans="1:8" x14ac:dyDescent="0.2">
      <c r="A110" s="71" t="s">
        <v>397</v>
      </c>
      <c r="B110" s="73" t="s">
        <v>87</v>
      </c>
      <c r="C110" s="24">
        <v>2115516</v>
      </c>
      <c r="D110" s="72">
        <v>1</v>
      </c>
      <c r="E110" s="24">
        <v>2</v>
      </c>
      <c r="F110" s="37">
        <v>99</v>
      </c>
      <c r="G110" s="24" t="s">
        <v>59</v>
      </c>
      <c r="H110" s="74" t="s">
        <v>91</v>
      </c>
    </row>
    <row r="111" spans="1:8" s="49" customFormat="1" x14ac:dyDescent="0.2">
      <c r="A111" s="105" t="s">
        <v>399</v>
      </c>
      <c r="B111" s="108" t="s">
        <v>87</v>
      </c>
      <c r="C111" s="106">
        <v>2115516</v>
      </c>
      <c r="D111" s="107">
        <v>0.99999150000000003</v>
      </c>
      <c r="E111" s="106">
        <v>1</v>
      </c>
      <c r="F111" s="41">
        <v>99</v>
      </c>
      <c r="G111" s="106" t="s">
        <v>59</v>
      </c>
      <c r="H111" s="109" t="s">
        <v>89</v>
      </c>
    </row>
    <row r="112" spans="1:8" x14ac:dyDescent="0.2">
      <c r="A112" s="297" t="s">
        <v>93</v>
      </c>
      <c r="B112" s="297"/>
      <c r="C112" s="297"/>
      <c r="D112" s="297"/>
      <c r="E112" s="297"/>
      <c r="F112" s="297"/>
      <c r="G112" s="297"/>
      <c r="H112" s="297"/>
    </row>
    <row r="113" spans="1:8" x14ac:dyDescent="0.2">
      <c r="A113" s="65" t="s">
        <v>400</v>
      </c>
      <c r="B113" s="68" t="s">
        <v>94</v>
      </c>
      <c r="C113" s="66">
        <v>2073338</v>
      </c>
      <c r="D113" s="67">
        <v>0.96147609999999994</v>
      </c>
      <c r="E113" s="66">
        <v>61</v>
      </c>
      <c r="F113" s="197">
        <v>99.01</v>
      </c>
      <c r="G113" s="66" t="s">
        <v>59</v>
      </c>
      <c r="H113" s="69" t="s">
        <v>1125</v>
      </c>
    </row>
    <row r="114" spans="1:8" s="49" customFormat="1" x14ac:dyDescent="0.2">
      <c r="A114" s="75" t="s">
        <v>402</v>
      </c>
      <c r="B114" s="77" t="s">
        <v>94</v>
      </c>
      <c r="C114" s="32">
        <v>2073338</v>
      </c>
      <c r="D114" s="76">
        <v>0.95816170000000001</v>
      </c>
      <c r="E114" s="32">
        <v>45</v>
      </c>
      <c r="F114" s="35">
        <v>99.01</v>
      </c>
      <c r="G114" s="32" t="s">
        <v>59</v>
      </c>
      <c r="H114" s="78" t="s">
        <v>1126</v>
      </c>
    </row>
    <row r="115" spans="1:8" s="235" customFormat="1" x14ac:dyDescent="0.2">
      <c r="A115" s="231" t="s">
        <v>404</v>
      </c>
      <c r="B115" s="166" t="s">
        <v>94</v>
      </c>
      <c r="C115" s="165">
        <v>2073338</v>
      </c>
      <c r="D115" s="232">
        <v>0.9639567</v>
      </c>
      <c r="E115" s="165">
        <v>48</v>
      </c>
      <c r="F115" s="181">
        <v>99.04</v>
      </c>
      <c r="G115" s="165" t="s">
        <v>59</v>
      </c>
      <c r="H115" s="202" t="s">
        <v>1127</v>
      </c>
    </row>
    <row r="116" spans="1:8" x14ac:dyDescent="0.2">
      <c r="A116" s="71" t="s">
        <v>406</v>
      </c>
      <c r="B116" s="73" t="s">
        <v>94</v>
      </c>
      <c r="C116" s="24">
        <v>2073338</v>
      </c>
      <c r="D116" s="72">
        <v>0.98223590000000005</v>
      </c>
      <c r="E116" s="24">
        <v>42</v>
      </c>
      <c r="F116" s="37">
        <v>99.01</v>
      </c>
      <c r="G116" s="24" t="s">
        <v>59</v>
      </c>
      <c r="H116" s="74" t="s">
        <v>1128</v>
      </c>
    </row>
    <row r="117" spans="1:8" s="49" customFormat="1" x14ac:dyDescent="0.2">
      <c r="A117" s="75" t="s">
        <v>408</v>
      </c>
      <c r="B117" s="77" t="s">
        <v>94</v>
      </c>
      <c r="C117" s="32">
        <v>2073338</v>
      </c>
      <c r="D117" s="76">
        <v>0.97366660000000005</v>
      </c>
      <c r="E117" s="32">
        <v>31</v>
      </c>
      <c r="F117" s="35">
        <v>99.02</v>
      </c>
      <c r="G117" s="32" t="s">
        <v>59</v>
      </c>
      <c r="H117" s="78" t="s">
        <v>1129</v>
      </c>
    </row>
    <row r="118" spans="1:8" x14ac:dyDescent="0.2">
      <c r="A118" s="231" t="s">
        <v>410</v>
      </c>
      <c r="B118" s="166" t="s">
        <v>94</v>
      </c>
      <c r="C118" s="165">
        <v>2073338</v>
      </c>
      <c r="D118" s="232">
        <v>0.97674620000000001</v>
      </c>
      <c r="E118" s="165">
        <v>35</v>
      </c>
      <c r="F118" s="181">
        <v>99.02</v>
      </c>
      <c r="G118" s="165" t="s">
        <v>59</v>
      </c>
      <c r="H118" s="202" t="s">
        <v>1130</v>
      </c>
    </row>
    <row r="119" spans="1:8" s="49" customFormat="1" x14ac:dyDescent="0.2">
      <c r="A119" s="75" t="s">
        <v>412</v>
      </c>
      <c r="B119" s="77" t="s">
        <v>94</v>
      </c>
      <c r="C119" s="32">
        <v>2073338</v>
      </c>
      <c r="D119" s="76">
        <v>0.99201329999999999</v>
      </c>
      <c r="E119" s="32">
        <v>18</v>
      </c>
      <c r="F119" s="35">
        <v>99</v>
      </c>
      <c r="G119" s="32" t="s">
        <v>59</v>
      </c>
      <c r="H119" s="78" t="s">
        <v>1131</v>
      </c>
    </row>
    <row r="120" spans="1:8" x14ac:dyDescent="0.2">
      <c r="A120" s="71" t="s">
        <v>414</v>
      </c>
      <c r="B120" s="73" t="s">
        <v>94</v>
      </c>
      <c r="C120" s="24">
        <v>2073338</v>
      </c>
      <c r="D120" s="72">
        <v>0.98933510000000002</v>
      </c>
      <c r="E120" s="24">
        <v>21</v>
      </c>
      <c r="F120" s="37">
        <v>99</v>
      </c>
      <c r="G120" s="24" t="s">
        <v>59</v>
      </c>
      <c r="H120" s="74" t="s">
        <v>1132</v>
      </c>
    </row>
    <row r="121" spans="1:8" x14ac:dyDescent="0.2">
      <c r="A121" s="231" t="s">
        <v>416</v>
      </c>
      <c r="B121" s="166" t="s">
        <v>94</v>
      </c>
      <c r="C121" s="165">
        <v>2073338</v>
      </c>
      <c r="D121" s="232">
        <v>0.98552430000000002</v>
      </c>
      <c r="E121" s="165">
        <v>21</v>
      </c>
      <c r="F121" s="181">
        <v>99.01</v>
      </c>
      <c r="G121" s="165" t="s">
        <v>59</v>
      </c>
      <c r="H121" s="202" t="s">
        <v>1133</v>
      </c>
    </row>
    <row r="122" spans="1:8" x14ac:dyDescent="0.2">
      <c r="A122" s="71" t="s">
        <v>418</v>
      </c>
      <c r="B122" s="73" t="s">
        <v>94</v>
      </c>
      <c r="C122" s="24">
        <v>2073338</v>
      </c>
      <c r="D122" s="72">
        <v>0.99557910000000005</v>
      </c>
      <c r="E122" s="24">
        <v>12</v>
      </c>
      <c r="F122" s="37">
        <v>99</v>
      </c>
      <c r="G122" s="24" t="s">
        <v>59</v>
      </c>
      <c r="H122" s="74" t="s">
        <v>1134</v>
      </c>
    </row>
    <row r="123" spans="1:8" s="49" customFormat="1" x14ac:dyDescent="0.2">
      <c r="A123" s="75" t="s">
        <v>420</v>
      </c>
      <c r="B123" s="77" t="s">
        <v>94</v>
      </c>
      <c r="C123" s="32">
        <v>2073338</v>
      </c>
      <c r="D123" s="76">
        <v>0.99685670000000004</v>
      </c>
      <c r="E123" s="32">
        <v>11</v>
      </c>
      <c r="F123" s="35">
        <v>99</v>
      </c>
      <c r="G123" s="32" t="s">
        <v>59</v>
      </c>
      <c r="H123" s="78" t="s">
        <v>1135</v>
      </c>
    </row>
    <row r="124" spans="1:8" x14ac:dyDescent="0.2">
      <c r="A124" s="231" t="s">
        <v>422</v>
      </c>
      <c r="B124" s="166" t="s">
        <v>94</v>
      </c>
      <c r="C124" s="165">
        <v>2073338</v>
      </c>
      <c r="D124" s="232">
        <v>0.99747799999999998</v>
      </c>
      <c r="E124" s="165">
        <v>11</v>
      </c>
      <c r="F124" s="181">
        <v>99.01</v>
      </c>
      <c r="G124" s="165" t="s">
        <v>59</v>
      </c>
      <c r="H124" s="202" t="s">
        <v>1136</v>
      </c>
    </row>
    <row r="125" spans="1:8" x14ac:dyDescent="0.2">
      <c r="A125" s="71" t="s">
        <v>1137</v>
      </c>
      <c r="B125" s="73" t="s">
        <v>94</v>
      </c>
      <c r="C125" s="24">
        <v>2073338</v>
      </c>
      <c r="D125" s="72">
        <v>0.994641</v>
      </c>
      <c r="E125" s="24">
        <v>12</v>
      </c>
      <c r="F125" s="37">
        <v>99</v>
      </c>
      <c r="G125" s="24" t="s">
        <v>59</v>
      </c>
      <c r="H125" s="74" t="s">
        <v>1134</v>
      </c>
    </row>
    <row r="126" spans="1:8" x14ac:dyDescent="0.2">
      <c r="A126" s="71" t="s">
        <v>1138</v>
      </c>
      <c r="B126" s="73" t="s">
        <v>94</v>
      </c>
      <c r="C126" s="24">
        <v>2073338</v>
      </c>
      <c r="D126" s="72">
        <v>0.99681339999999996</v>
      </c>
      <c r="E126" s="24">
        <v>10</v>
      </c>
      <c r="F126" s="37">
        <v>99</v>
      </c>
      <c r="G126" s="24" t="s">
        <v>59</v>
      </c>
      <c r="H126" s="74" t="s">
        <v>1139</v>
      </c>
    </row>
    <row r="127" spans="1:8" s="49" customFormat="1" x14ac:dyDescent="0.2">
      <c r="A127" s="105" t="s">
        <v>1140</v>
      </c>
      <c r="B127" s="108" t="s">
        <v>94</v>
      </c>
      <c r="C127" s="106">
        <v>2073338</v>
      </c>
      <c r="D127" s="107">
        <v>0.99859889999999996</v>
      </c>
      <c r="E127" s="106">
        <v>8</v>
      </c>
      <c r="F127" s="41">
        <v>99</v>
      </c>
      <c r="G127" s="106" t="s">
        <v>59</v>
      </c>
      <c r="H127" s="109" t="s">
        <v>1141</v>
      </c>
    </row>
    <row r="128" spans="1:8" x14ac:dyDescent="0.2">
      <c r="A128" s="297" t="s">
        <v>101</v>
      </c>
      <c r="B128" s="297"/>
      <c r="C128" s="297"/>
      <c r="D128" s="297"/>
      <c r="E128" s="297"/>
      <c r="F128" s="297"/>
      <c r="G128" s="297"/>
      <c r="H128" s="297"/>
    </row>
    <row r="129" spans="1:8" s="49" customFormat="1" x14ac:dyDescent="0.2">
      <c r="A129" s="80" t="s">
        <v>429</v>
      </c>
      <c r="B129" s="83" t="s">
        <v>102</v>
      </c>
      <c r="C129" s="81">
        <v>2836673</v>
      </c>
      <c r="D129" s="82">
        <v>0.987008</v>
      </c>
      <c r="E129" s="81">
        <v>45</v>
      </c>
      <c r="F129" s="238">
        <v>99.01</v>
      </c>
      <c r="G129" s="81" t="s">
        <v>59</v>
      </c>
      <c r="H129" s="84" t="s">
        <v>1142</v>
      </c>
    </row>
    <row r="130" spans="1:8" s="49" customFormat="1" x14ac:dyDescent="0.2">
      <c r="A130" s="75" t="s">
        <v>429</v>
      </c>
      <c r="B130" s="77" t="s">
        <v>104</v>
      </c>
      <c r="C130" s="32">
        <v>49818</v>
      </c>
      <c r="D130" s="76">
        <v>1</v>
      </c>
      <c r="E130" s="32">
        <v>1</v>
      </c>
      <c r="F130" s="35">
        <v>99</v>
      </c>
      <c r="G130" s="32" t="s">
        <v>65</v>
      </c>
      <c r="H130" s="78" t="s">
        <v>82</v>
      </c>
    </row>
    <row r="131" spans="1:8" s="49" customFormat="1" x14ac:dyDescent="0.2">
      <c r="A131" s="75" t="s">
        <v>429</v>
      </c>
      <c r="B131" s="77" t="s">
        <v>106</v>
      </c>
      <c r="C131" s="32">
        <v>3513</v>
      </c>
      <c r="D131" s="76">
        <v>1</v>
      </c>
      <c r="E131" s="32">
        <v>1</v>
      </c>
      <c r="F131" s="35">
        <v>99.02</v>
      </c>
      <c r="G131" s="32" t="s">
        <v>65</v>
      </c>
      <c r="H131" s="78" t="s">
        <v>118</v>
      </c>
    </row>
    <row r="132" spans="1:8" x14ac:dyDescent="0.2">
      <c r="A132" s="71" t="s">
        <v>431</v>
      </c>
      <c r="B132" s="73" t="s">
        <v>102</v>
      </c>
      <c r="C132" s="24">
        <v>2836673</v>
      </c>
      <c r="D132" s="72">
        <v>0.98770279999999999</v>
      </c>
      <c r="E132" s="24">
        <v>47</v>
      </c>
      <c r="F132" s="37">
        <v>99.04</v>
      </c>
      <c r="G132" s="24" t="s">
        <v>59</v>
      </c>
      <c r="H132" s="74" t="s">
        <v>1143</v>
      </c>
    </row>
    <row r="133" spans="1:8" x14ac:dyDescent="0.2">
      <c r="A133" s="71" t="s">
        <v>431</v>
      </c>
      <c r="B133" s="73" t="s">
        <v>104</v>
      </c>
      <c r="C133" s="24">
        <v>49818</v>
      </c>
      <c r="D133" s="72">
        <v>1</v>
      </c>
      <c r="E133" s="24">
        <v>1</v>
      </c>
      <c r="F133" s="37">
        <v>99</v>
      </c>
      <c r="G133" s="24" t="s">
        <v>65</v>
      </c>
      <c r="H133" s="74" t="s">
        <v>118</v>
      </c>
    </row>
    <row r="134" spans="1:8" x14ac:dyDescent="0.2">
      <c r="A134" s="71" t="s">
        <v>431</v>
      </c>
      <c r="B134" s="73" t="s">
        <v>106</v>
      </c>
      <c r="C134" s="24">
        <v>3513</v>
      </c>
      <c r="D134" s="72">
        <v>1</v>
      </c>
      <c r="E134" s="24">
        <v>1</v>
      </c>
      <c r="F134" s="37">
        <v>99.001000000000005</v>
      </c>
      <c r="G134" s="24" t="s">
        <v>65</v>
      </c>
      <c r="H134" s="74" t="s">
        <v>256</v>
      </c>
    </row>
    <row r="135" spans="1:8" x14ac:dyDescent="0.2">
      <c r="A135" s="71" t="s">
        <v>433</v>
      </c>
      <c r="B135" s="73" t="s">
        <v>102</v>
      </c>
      <c r="C135" s="24">
        <v>2836673</v>
      </c>
      <c r="D135" s="72">
        <v>0.98280239999999996</v>
      </c>
      <c r="E135" s="24">
        <v>43</v>
      </c>
      <c r="F135" s="37">
        <v>99.02</v>
      </c>
      <c r="G135" s="24" t="s">
        <v>59</v>
      </c>
      <c r="H135" s="74" t="s">
        <v>1144</v>
      </c>
    </row>
    <row r="136" spans="1:8" x14ac:dyDescent="0.2">
      <c r="A136" s="71" t="s">
        <v>433</v>
      </c>
      <c r="B136" s="73" t="s">
        <v>104</v>
      </c>
      <c r="C136" s="24">
        <v>49818</v>
      </c>
      <c r="D136" s="72">
        <v>1</v>
      </c>
      <c r="E136" s="24">
        <v>1</v>
      </c>
      <c r="F136" s="37">
        <v>99</v>
      </c>
      <c r="G136" s="24" t="s">
        <v>65</v>
      </c>
      <c r="H136" s="74" t="s">
        <v>1074</v>
      </c>
    </row>
    <row r="137" spans="1:8" x14ac:dyDescent="0.2">
      <c r="A137" s="231" t="s">
        <v>433</v>
      </c>
      <c r="B137" s="166" t="s">
        <v>106</v>
      </c>
      <c r="C137" s="165">
        <v>3513</v>
      </c>
      <c r="D137" s="232">
        <v>0.96356390000000003</v>
      </c>
      <c r="E137" s="165">
        <v>2</v>
      </c>
      <c r="F137" s="181">
        <v>99</v>
      </c>
      <c r="G137" s="165" t="s">
        <v>59</v>
      </c>
      <c r="H137" s="202" t="s">
        <v>1145</v>
      </c>
    </row>
    <row r="138" spans="1:8" s="49" customFormat="1" x14ac:dyDescent="0.2">
      <c r="A138" s="75" t="s">
        <v>435</v>
      </c>
      <c r="B138" s="77" t="s">
        <v>102</v>
      </c>
      <c r="C138" s="32">
        <v>2836673</v>
      </c>
      <c r="D138" s="76">
        <v>0.99658230000000003</v>
      </c>
      <c r="E138" s="32">
        <v>14</v>
      </c>
      <c r="F138" s="239">
        <v>99</v>
      </c>
      <c r="G138" s="32" t="s">
        <v>59</v>
      </c>
      <c r="H138" s="78" t="s">
        <v>1146</v>
      </c>
    </row>
    <row r="139" spans="1:8" s="49" customFormat="1" x14ac:dyDescent="0.2">
      <c r="A139" s="75" t="s">
        <v>435</v>
      </c>
      <c r="B139" s="77" t="s">
        <v>104</v>
      </c>
      <c r="C139" s="32">
        <v>49818</v>
      </c>
      <c r="D139" s="76">
        <v>1</v>
      </c>
      <c r="E139" s="32">
        <v>1</v>
      </c>
      <c r="F139" s="239">
        <v>99</v>
      </c>
      <c r="G139" s="32" t="s">
        <v>65</v>
      </c>
      <c r="H139" s="78" t="s">
        <v>183</v>
      </c>
    </row>
    <row r="140" spans="1:8" s="49" customFormat="1" x14ac:dyDescent="0.2">
      <c r="A140" s="75" t="s">
        <v>435</v>
      </c>
      <c r="B140" s="77" t="s">
        <v>106</v>
      </c>
      <c r="C140" s="32">
        <v>3513</v>
      </c>
      <c r="D140" s="76">
        <v>1</v>
      </c>
      <c r="E140" s="32">
        <v>1</v>
      </c>
      <c r="F140" s="239">
        <v>99.02</v>
      </c>
      <c r="G140" s="32" t="s">
        <v>65</v>
      </c>
      <c r="H140" s="78" t="s">
        <v>218</v>
      </c>
    </row>
    <row r="141" spans="1:8" x14ac:dyDescent="0.2">
      <c r="A141" s="71" t="s">
        <v>437</v>
      </c>
      <c r="B141" s="73" t="s">
        <v>102</v>
      </c>
      <c r="C141" s="24">
        <v>2836673</v>
      </c>
      <c r="D141" s="72">
        <v>0.99569359999999996</v>
      </c>
      <c r="E141" s="24">
        <v>14</v>
      </c>
      <c r="F141" s="37">
        <v>99.01</v>
      </c>
      <c r="G141" s="24" t="s">
        <v>59</v>
      </c>
      <c r="H141" s="74" t="s">
        <v>1147</v>
      </c>
    </row>
    <row r="142" spans="1:8" x14ac:dyDescent="0.2">
      <c r="A142" s="71" t="s">
        <v>437</v>
      </c>
      <c r="B142" s="73" t="s">
        <v>104</v>
      </c>
      <c r="C142" s="24">
        <v>49818</v>
      </c>
      <c r="D142" s="72">
        <v>1</v>
      </c>
      <c r="E142" s="24">
        <v>1</v>
      </c>
      <c r="F142" s="37">
        <v>99.000100000000003</v>
      </c>
      <c r="G142" s="24" t="s">
        <v>65</v>
      </c>
      <c r="H142" s="74" t="s">
        <v>209</v>
      </c>
    </row>
    <row r="143" spans="1:8" x14ac:dyDescent="0.2">
      <c r="A143" s="71" t="s">
        <v>437</v>
      </c>
      <c r="B143" s="73" t="s">
        <v>106</v>
      </c>
      <c r="C143" s="24">
        <v>3513</v>
      </c>
      <c r="D143" s="72">
        <v>1</v>
      </c>
      <c r="E143" s="24">
        <v>1</v>
      </c>
      <c r="F143" s="37">
        <v>99</v>
      </c>
      <c r="G143" s="24" t="s">
        <v>65</v>
      </c>
      <c r="H143" s="74" t="s">
        <v>218</v>
      </c>
    </row>
    <row r="144" spans="1:8" x14ac:dyDescent="0.2">
      <c r="A144" s="71" t="s">
        <v>439</v>
      </c>
      <c r="B144" s="73" t="s">
        <v>102</v>
      </c>
      <c r="C144" s="24">
        <v>2836673</v>
      </c>
      <c r="D144" s="72">
        <v>0.99790389999999995</v>
      </c>
      <c r="E144" s="24">
        <v>21</v>
      </c>
      <c r="F144" s="37">
        <v>99.02</v>
      </c>
      <c r="G144" s="24" t="s">
        <v>59</v>
      </c>
      <c r="H144" s="74" t="s">
        <v>267</v>
      </c>
    </row>
    <row r="145" spans="1:8" x14ac:dyDescent="0.2">
      <c r="A145" s="71" t="s">
        <v>439</v>
      </c>
      <c r="B145" s="73" t="s">
        <v>104</v>
      </c>
      <c r="C145" s="24">
        <v>49818</v>
      </c>
      <c r="D145" s="72">
        <v>1</v>
      </c>
      <c r="E145" s="24">
        <v>1</v>
      </c>
      <c r="F145" s="37">
        <v>99</v>
      </c>
      <c r="G145" s="24" t="s">
        <v>65</v>
      </c>
      <c r="H145" s="74" t="s">
        <v>217</v>
      </c>
    </row>
    <row r="146" spans="1:8" x14ac:dyDescent="0.2">
      <c r="A146" s="231" t="s">
        <v>439</v>
      </c>
      <c r="B146" s="166" t="s">
        <v>106</v>
      </c>
      <c r="C146" s="165">
        <v>3513</v>
      </c>
      <c r="D146" s="232">
        <v>1</v>
      </c>
      <c r="E146" s="165">
        <v>1</v>
      </c>
      <c r="F146" s="181">
        <v>99</v>
      </c>
      <c r="G146" s="165" t="s">
        <v>65</v>
      </c>
      <c r="H146" s="202" t="s">
        <v>192</v>
      </c>
    </row>
    <row r="147" spans="1:8" x14ac:dyDescent="0.2">
      <c r="A147" s="71" t="s">
        <v>441</v>
      </c>
      <c r="B147" s="73" t="s">
        <v>102</v>
      </c>
      <c r="C147" s="24">
        <v>2836673</v>
      </c>
      <c r="D147" s="72">
        <v>0.99588460000000001</v>
      </c>
      <c r="E147" s="24">
        <v>8</v>
      </c>
      <c r="F147" s="37">
        <v>99.02</v>
      </c>
      <c r="G147" s="24" t="s">
        <v>59</v>
      </c>
      <c r="H147" s="74" t="s">
        <v>1148</v>
      </c>
    </row>
    <row r="148" spans="1:8" x14ac:dyDescent="0.2">
      <c r="A148" s="71" t="s">
        <v>441</v>
      </c>
      <c r="B148" s="73" t="s">
        <v>104</v>
      </c>
      <c r="C148" s="24">
        <v>49818</v>
      </c>
      <c r="D148" s="72">
        <v>1</v>
      </c>
      <c r="E148" s="24">
        <v>1</v>
      </c>
      <c r="F148" s="37">
        <v>99</v>
      </c>
      <c r="G148" s="24" t="s">
        <v>65</v>
      </c>
      <c r="H148" s="74" t="s">
        <v>212</v>
      </c>
    </row>
    <row r="149" spans="1:8" x14ac:dyDescent="0.2">
      <c r="A149" s="71" t="s">
        <v>441</v>
      </c>
      <c r="B149" s="73" t="s">
        <v>106</v>
      </c>
      <c r="C149" s="24">
        <v>3513</v>
      </c>
      <c r="D149" s="72">
        <v>1</v>
      </c>
      <c r="E149" s="24">
        <v>1</v>
      </c>
      <c r="F149" s="37">
        <v>99.03</v>
      </c>
      <c r="G149" s="24" t="s">
        <v>65</v>
      </c>
      <c r="H149" s="74" t="s">
        <v>125</v>
      </c>
    </row>
    <row r="150" spans="1:8" x14ac:dyDescent="0.2">
      <c r="A150" s="71" t="s">
        <v>443</v>
      </c>
      <c r="B150" s="73" t="s">
        <v>102</v>
      </c>
      <c r="C150" s="24">
        <v>2836673</v>
      </c>
      <c r="D150" s="72">
        <v>0.99762010000000001</v>
      </c>
      <c r="E150" s="24">
        <v>9</v>
      </c>
      <c r="F150" s="37">
        <v>99</v>
      </c>
      <c r="G150" s="24" t="s">
        <v>59</v>
      </c>
      <c r="H150" s="74" t="s">
        <v>166</v>
      </c>
    </row>
    <row r="151" spans="1:8" x14ac:dyDescent="0.2">
      <c r="A151" s="71" t="s">
        <v>443</v>
      </c>
      <c r="B151" s="73" t="s">
        <v>104</v>
      </c>
      <c r="C151" s="24">
        <v>49818</v>
      </c>
      <c r="D151" s="72">
        <v>1</v>
      </c>
      <c r="E151" s="24">
        <v>1</v>
      </c>
      <c r="F151" s="37">
        <v>99.008799999999994</v>
      </c>
      <c r="G151" s="24" t="s">
        <v>65</v>
      </c>
      <c r="H151" s="74" t="s">
        <v>212</v>
      </c>
    </row>
    <row r="152" spans="1:8" x14ac:dyDescent="0.2">
      <c r="A152" s="71" t="s">
        <v>443</v>
      </c>
      <c r="B152" s="73" t="s">
        <v>106</v>
      </c>
      <c r="C152" s="24">
        <v>3513</v>
      </c>
      <c r="D152" s="72">
        <v>1</v>
      </c>
      <c r="E152" s="24">
        <v>1</v>
      </c>
      <c r="F152" s="37">
        <v>99</v>
      </c>
      <c r="G152" s="24" t="s">
        <v>65</v>
      </c>
      <c r="H152" s="74" t="s">
        <v>66</v>
      </c>
    </row>
    <row r="153" spans="1:8" s="49" customFormat="1" x14ac:dyDescent="0.2">
      <c r="A153" s="75" t="s">
        <v>445</v>
      </c>
      <c r="B153" s="77" t="s">
        <v>102</v>
      </c>
      <c r="C153" s="32">
        <v>2836673</v>
      </c>
      <c r="D153" s="76">
        <v>0.99921320000000002</v>
      </c>
      <c r="E153" s="32">
        <v>5</v>
      </c>
      <c r="F153" s="35">
        <v>99</v>
      </c>
      <c r="G153" s="32" t="s">
        <v>59</v>
      </c>
      <c r="H153" s="78" t="s">
        <v>1149</v>
      </c>
    </row>
    <row r="154" spans="1:8" s="49" customFormat="1" x14ac:dyDescent="0.2">
      <c r="A154" s="75" t="s">
        <v>445</v>
      </c>
      <c r="B154" s="77" t="s">
        <v>104</v>
      </c>
      <c r="C154" s="32">
        <v>49818</v>
      </c>
      <c r="D154" s="76">
        <v>1</v>
      </c>
      <c r="E154" s="32">
        <v>1</v>
      </c>
      <c r="F154" s="35">
        <v>99</v>
      </c>
      <c r="G154" s="32" t="s">
        <v>65</v>
      </c>
      <c r="H154" s="78" t="s">
        <v>187</v>
      </c>
    </row>
    <row r="155" spans="1:8" s="49" customFormat="1" x14ac:dyDescent="0.2">
      <c r="A155" s="233" t="s">
        <v>445</v>
      </c>
      <c r="B155" s="187" t="s">
        <v>106</v>
      </c>
      <c r="C155" s="189">
        <v>3513</v>
      </c>
      <c r="D155" s="234">
        <v>1</v>
      </c>
      <c r="E155" s="189">
        <v>1</v>
      </c>
      <c r="F155" s="190">
        <v>99</v>
      </c>
      <c r="G155" s="189" t="s">
        <v>65</v>
      </c>
      <c r="H155" s="207" t="s">
        <v>66</v>
      </c>
    </row>
    <row r="156" spans="1:8" x14ac:dyDescent="0.2">
      <c r="A156" s="71" t="s">
        <v>447</v>
      </c>
      <c r="B156" s="73" t="s">
        <v>102</v>
      </c>
      <c r="C156" s="24">
        <v>2836673</v>
      </c>
      <c r="D156" s="72">
        <v>1</v>
      </c>
      <c r="E156" s="24">
        <v>2</v>
      </c>
      <c r="F156" s="37">
        <v>99</v>
      </c>
      <c r="G156" s="24" t="s">
        <v>59</v>
      </c>
      <c r="H156" s="74" t="s">
        <v>91</v>
      </c>
    </row>
    <row r="157" spans="1:8" x14ac:dyDescent="0.2">
      <c r="A157" s="71" t="s">
        <v>447</v>
      </c>
      <c r="B157" s="73" t="s">
        <v>104</v>
      </c>
      <c r="C157" s="24">
        <v>49818</v>
      </c>
      <c r="D157" s="72">
        <v>1</v>
      </c>
      <c r="E157" s="24">
        <v>1</v>
      </c>
      <c r="F157" s="37">
        <v>99</v>
      </c>
      <c r="G157" s="24" t="s">
        <v>65</v>
      </c>
      <c r="H157" s="74" t="s">
        <v>110</v>
      </c>
    </row>
    <row r="158" spans="1:8" x14ac:dyDescent="0.2">
      <c r="A158" s="71" t="s">
        <v>447</v>
      </c>
      <c r="B158" s="73" t="s">
        <v>106</v>
      </c>
      <c r="C158" s="24">
        <v>3513</v>
      </c>
      <c r="D158" s="72">
        <v>1</v>
      </c>
      <c r="E158" s="24">
        <v>1</v>
      </c>
      <c r="F158" s="37">
        <v>99.01</v>
      </c>
      <c r="G158" s="24" t="s">
        <v>65</v>
      </c>
      <c r="H158" s="74" t="s">
        <v>105</v>
      </c>
    </row>
    <row r="159" spans="1:8" x14ac:dyDescent="0.2">
      <c r="A159" s="71" t="s">
        <v>449</v>
      </c>
      <c r="B159" s="73" t="s">
        <v>102</v>
      </c>
      <c r="C159" s="24">
        <v>2836673</v>
      </c>
      <c r="D159" s="72">
        <v>0.99986819999999998</v>
      </c>
      <c r="E159" s="24">
        <v>2</v>
      </c>
      <c r="F159" s="37">
        <v>99</v>
      </c>
      <c r="G159" s="24" t="s">
        <v>59</v>
      </c>
      <c r="H159" s="74" t="s">
        <v>91</v>
      </c>
    </row>
    <row r="160" spans="1:8" x14ac:dyDescent="0.2">
      <c r="A160" s="71" t="s">
        <v>449</v>
      </c>
      <c r="B160" s="73" t="s">
        <v>104</v>
      </c>
      <c r="C160" s="24">
        <v>49818</v>
      </c>
      <c r="D160" s="72">
        <v>1</v>
      </c>
      <c r="E160" s="24">
        <v>1</v>
      </c>
      <c r="F160" s="37">
        <v>99.000100000000003</v>
      </c>
      <c r="G160" s="24" t="s">
        <v>65</v>
      </c>
      <c r="H160" s="74" t="s">
        <v>105</v>
      </c>
    </row>
    <row r="161" spans="1:8" x14ac:dyDescent="0.2">
      <c r="A161" s="71" t="s">
        <v>449</v>
      </c>
      <c r="B161" s="73" t="s">
        <v>106</v>
      </c>
      <c r="C161" s="24">
        <v>3513</v>
      </c>
      <c r="D161" s="72">
        <v>1</v>
      </c>
      <c r="E161" s="24">
        <v>1</v>
      </c>
      <c r="F161" s="37">
        <v>99.018299999999996</v>
      </c>
      <c r="G161" s="24" t="s">
        <v>65</v>
      </c>
      <c r="H161" s="74" t="s">
        <v>110</v>
      </c>
    </row>
    <row r="162" spans="1:8" s="49" customFormat="1" x14ac:dyDescent="0.2">
      <c r="A162" s="75" t="s">
        <v>451</v>
      </c>
      <c r="B162" s="77" t="s">
        <v>102</v>
      </c>
      <c r="C162" s="32">
        <v>2836673</v>
      </c>
      <c r="D162" s="76">
        <v>1</v>
      </c>
      <c r="E162" s="32">
        <v>1</v>
      </c>
      <c r="F162" s="35">
        <v>99</v>
      </c>
      <c r="G162" s="32" t="s">
        <v>65</v>
      </c>
      <c r="H162" s="78" t="s">
        <v>89</v>
      </c>
    </row>
    <row r="163" spans="1:8" s="49" customFormat="1" x14ac:dyDescent="0.2">
      <c r="A163" s="75" t="s">
        <v>451</v>
      </c>
      <c r="B163" s="77" t="s">
        <v>104</v>
      </c>
      <c r="C163" s="32">
        <v>49818</v>
      </c>
      <c r="D163" s="76">
        <v>1</v>
      </c>
      <c r="E163" s="32">
        <v>1</v>
      </c>
      <c r="F163" s="35">
        <v>99</v>
      </c>
      <c r="G163" s="32" t="s">
        <v>65</v>
      </c>
      <c r="H163" s="78" t="s">
        <v>107</v>
      </c>
    </row>
    <row r="164" spans="1:8" s="49" customFormat="1" x14ac:dyDescent="0.2">
      <c r="A164" s="233" t="s">
        <v>451</v>
      </c>
      <c r="B164" s="187" t="s">
        <v>106</v>
      </c>
      <c r="C164" s="189">
        <v>3513</v>
      </c>
      <c r="D164" s="234">
        <v>1</v>
      </c>
      <c r="E164" s="189">
        <v>1</v>
      </c>
      <c r="F164" s="190">
        <v>99</v>
      </c>
      <c r="G164" s="189" t="s">
        <v>65</v>
      </c>
      <c r="H164" s="207" t="s">
        <v>105</v>
      </c>
    </row>
    <row r="165" spans="1:8" s="49" customFormat="1" x14ac:dyDescent="0.2">
      <c r="A165" s="75" t="s">
        <v>1150</v>
      </c>
      <c r="B165" s="77" t="s">
        <v>102</v>
      </c>
      <c r="C165" s="32">
        <v>2836673</v>
      </c>
      <c r="D165" s="76">
        <v>0.99999859999999996</v>
      </c>
      <c r="E165" s="32">
        <v>1</v>
      </c>
      <c r="F165" s="35">
        <v>99</v>
      </c>
      <c r="G165" s="32" t="s">
        <v>65</v>
      </c>
      <c r="H165" s="78" t="s">
        <v>107</v>
      </c>
    </row>
    <row r="166" spans="1:8" s="49" customFormat="1" x14ac:dyDescent="0.2">
      <c r="A166" s="75" t="s">
        <v>1150</v>
      </c>
      <c r="B166" s="77" t="s">
        <v>104</v>
      </c>
      <c r="C166" s="32">
        <v>49818</v>
      </c>
      <c r="D166" s="76">
        <v>1</v>
      </c>
      <c r="E166" s="32">
        <v>1</v>
      </c>
      <c r="F166" s="35">
        <v>99</v>
      </c>
      <c r="G166" s="32" t="s">
        <v>65</v>
      </c>
      <c r="H166" s="78" t="s">
        <v>105</v>
      </c>
    </row>
    <row r="167" spans="1:8" s="49" customFormat="1" x14ac:dyDescent="0.2">
      <c r="A167" s="75" t="s">
        <v>1150</v>
      </c>
      <c r="B167" s="77" t="s">
        <v>106</v>
      </c>
      <c r="C167" s="32">
        <v>3513</v>
      </c>
      <c r="D167" s="76">
        <v>1</v>
      </c>
      <c r="E167" s="32">
        <v>1</v>
      </c>
      <c r="F167" s="35">
        <v>99</v>
      </c>
      <c r="G167" s="32" t="s">
        <v>65</v>
      </c>
      <c r="H167" s="78" t="s">
        <v>89</v>
      </c>
    </row>
    <row r="168" spans="1:8" x14ac:dyDescent="0.2">
      <c r="A168" s="71" t="s">
        <v>1151</v>
      </c>
      <c r="B168" s="73" t="s">
        <v>102</v>
      </c>
      <c r="C168" s="24">
        <v>2836673</v>
      </c>
      <c r="D168" s="72">
        <v>1</v>
      </c>
      <c r="E168" s="24">
        <v>1</v>
      </c>
      <c r="F168" s="37">
        <v>99.000200000000007</v>
      </c>
      <c r="G168" s="24" t="s">
        <v>65</v>
      </c>
      <c r="H168" s="74" t="s">
        <v>89</v>
      </c>
    </row>
    <row r="169" spans="1:8" x14ac:dyDescent="0.2">
      <c r="A169" s="71" t="s">
        <v>1151</v>
      </c>
      <c r="B169" s="73" t="s">
        <v>104</v>
      </c>
      <c r="C169" s="24">
        <v>49818</v>
      </c>
      <c r="D169" s="72">
        <v>1</v>
      </c>
      <c r="E169" s="24">
        <v>1</v>
      </c>
      <c r="F169" s="37">
        <v>99</v>
      </c>
      <c r="G169" s="24" t="s">
        <v>65</v>
      </c>
      <c r="H169" s="74" t="s">
        <v>107</v>
      </c>
    </row>
    <row r="170" spans="1:8" x14ac:dyDescent="0.2">
      <c r="A170" s="71" t="s">
        <v>1151</v>
      </c>
      <c r="B170" s="73" t="s">
        <v>106</v>
      </c>
      <c r="C170" s="24">
        <v>3513</v>
      </c>
      <c r="D170" s="72">
        <v>1</v>
      </c>
      <c r="E170" s="24">
        <v>1</v>
      </c>
      <c r="F170" s="37">
        <v>99.02</v>
      </c>
      <c r="G170" s="24" t="s">
        <v>65</v>
      </c>
      <c r="H170" s="74" t="s">
        <v>105</v>
      </c>
    </row>
    <row r="171" spans="1:8" x14ac:dyDescent="0.2">
      <c r="A171" s="71" t="s">
        <v>1152</v>
      </c>
      <c r="B171" s="73" t="s">
        <v>102</v>
      </c>
      <c r="C171" s="24">
        <v>2836673</v>
      </c>
      <c r="D171" s="72">
        <v>1</v>
      </c>
      <c r="E171" s="24">
        <v>1</v>
      </c>
      <c r="F171" s="37">
        <v>99</v>
      </c>
      <c r="G171" s="24" t="s">
        <v>65</v>
      </c>
      <c r="H171" s="74" t="s">
        <v>105</v>
      </c>
    </row>
    <row r="172" spans="1:8" x14ac:dyDescent="0.2">
      <c r="A172" s="71" t="s">
        <v>1152</v>
      </c>
      <c r="B172" s="73" t="s">
        <v>104</v>
      </c>
      <c r="C172" s="24">
        <v>49818</v>
      </c>
      <c r="D172" s="72">
        <v>1</v>
      </c>
      <c r="E172" s="24">
        <v>1</v>
      </c>
      <c r="F172" s="37">
        <v>99.01</v>
      </c>
      <c r="G172" s="24" t="s">
        <v>65</v>
      </c>
      <c r="H172" s="74" t="s">
        <v>107</v>
      </c>
    </row>
    <row r="173" spans="1:8" x14ac:dyDescent="0.2">
      <c r="A173" s="90" t="s">
        <v>1152</v>
      </c>
      <c r="B173" s="93" t="s">
        <v>106</v>
      </c>
      <c r="C173" s="91">
        <v>3513</v>
      </c>
      <c r="D173" s="92">
        <v>1</v>
      </c>
      <c r="E173" s="91">
        <v>1</v>
      </c>
      <c r="F173" s="43">
        <v>99</v>
      </c>
      <c r="G173" s="91" t="s">
        <v>65</v>
      </c>
      <c r="H173" s="94" t="s">
        <v>89</v>
      </c>
    </row>
    <row r="174" spans="1:8" x14ac:dyDescent="0.2">
      <c r="A174" s="297" t="s">
        <v>113</v>
      </c>
      <c r="B174" s="297"/>
      <c r="C174" s="297"/>
      <c r="D174" s="297"/>
      <c r="E174" s="297"/>
      <c r="F174" s="297"/>
      <c r="G174" s="297"/>
      <c r="H174" s="297"/>
    </row>
    <row r="175" spans="1:8" x14ac:dyDescent="0.2">
      <c r="A175" s="65" t="s">
        <v>457</v>
      </c>
      <c r="B175" s="68" t="s">
        <v>114</v>
      </c>
      <c r="C175" s="66">
        <v>3728853</v>
      </c>
      <c r="D175" s="67">
        <v>0.99328879999999997</v>
      </c>
      <c r="E175" s="66">
        <v>14</v>
      </c>
      <c r="F175" s="197">
        <v>99.02</v>
      </c>
      <c r="G175" s="66" t="s">
        <v>59</v>
      </c>
      <c r="H175" s="69" t="s">
        <v>1153</v>
      </c>
    </row>
    <row r="176" spans="1:8" x14ac:dyDescent="0.2">
      <c r="A176" s="71" t="s">
        <v>457</v>
      </c>
      <c r="B176" s="73" t="s">
        <v>117</v>
      </c>
      <c r="C176" s="24">
        <v>9120</v>
      </c>
      <c r="D176" s="72">
        <v>1</v>
      </c>
      <c r="E176" s="24">
        <v>1</v>
      </c>
      <c r="F176" s="37">
        <v>99</v>
      </c>
      <c r="G176" s="24" t="s">
        <v>65</v>
      </c>
      <c r="H176" s="74" t="s">
        <v>1154</v>
      </c>
    </row>
    <row r="177" spans="1:8" x14ac:dyDescent="0.2">
      <c r="A177" s="71" t="s">
        <v>457</v>
      </c>
      <c r="B177" s="73" t="s">
        <v>119</v>
      </c>
      <c r="C177" s="24">
        <v>6259</v>
      </c>
      <c r="D177" s="72">
        <v>0.95238860000000003</v>
      </c>
      <c r="E177" s="24">
        <v>1</v>
      </c>
      <c r="F177" s="37">
        <v>99</v>
      </c>
      <c r="G177" s="24" t="s">
        <v>65</v>
      </c>
      <c r="H177" s="74" t="s">
        <v>183</v>
      </c>
    </row>
    <row r="178" spans="1:8" x14ac:dyDescent="0.2">
      <c r="A178" s="71" t="s">
        <v>459</v>
      </c>
      <c r="B178" s="73" t="s">
        <v>114</v>
      </c>
      <c r="C178" s="24">
        <v>3728853</v>
      </c>
      <c r="D178" s="72">
        <v>0.99679519999999999</v>
      </c>
      <c r="E178" s="24">
        <v>13</v>
      </c>
      <c r="F178" s="37">
        <v>99</v>
      </c>
      <c r="G178" s="24" t="s">
        <v>59</v>
      </c>
      <c r="H178" s="74" t="s">
        <v>1155</v>
      </c>
    </row>
    <row r="179" spans="1:8" x14ac:dyDescent="0.2">
      <c r="A179" s="71" t="s">
        <v>459</v>
      </c>
      <c r="B179" s="73" t="s">
        <v>117</v>
      </c>
      <c r="C179" s="24">
        <v>9120</v>
      </c>
      <c r="D179" s="72">
        <v>1</v>
      </c>
      <c r="E179" s="24">
        <v>1</v>
      </c>
      <c r="F179" s="37">
        <v>99.01</v>
      </c>
      <c r="G179" s="24" t="s">
        <v>65</v>
      </c>
      <c r="H179" s="74" t="s">
        <v>218</v>
      </c>
    </row>
    <row r="180" spans="1:8" x14ac:dyDescent="0.2">
      <c r="A180" s="71" t="s">
        <v>459</v>
      </c>
      <c r="B180" s="73" t="s">
        <v>119</v>
      </c>
      <c r="C180" s="24">
        <v>6259</v>
      </c>
      <c r="D180" s="72">
        <v>0.99984030000000002</v>
      </c>
      <c r="E180" s="24">
        <v>1</v>
      </c>
      <c r="F180" s="37">
        <v>99</v>
      </c>
      <c r="G180" s="24" t="s">
        <v>65</v>
      </c>
      <c r="H180" s="74" t="s">
        <v>209</v>
      </c>
    </row>
    <row r="181" spans="1:8" s="49" customFormat="1" x14ac:dyDescent="0.2">
      <c r="A181" s="75" t="s">
        <v>461</v>
      </c>
      <c r="B181" s="77" t="s">
        <v>114</v>
      </c>
      <c r="C181" s="32">
        <v>3728853</v>
      </c>
      <c r="D181" s="76">
        <v>0.9983727</v>
      </c>
      <c r="E181" s="32">
        <v>10</v>
      </c>
      <c r="F181" s="35">
        <v>99</v>
      </c>
      <c r="G181" s="32" t="s">
        <v>59</v>
      </c>
      <c r="H181" s="78" t="s">
        <v>1156</v>
      </c>
    </row>
    <row r="182" spans="1:8" s="49" customFormat="1" x14ac:dyDescent="0.2">
      <c r="A182" s="75" t="s">
        <v>461</v>
      </c>
      <c r="B182" s="77" t="s">
        <v>117</v>
      </c>
      <c r="C182" s="32">
        <v>9120</v>
      </c>
      <c r="D182" s="76">
        <v>1</v>
      </c>
      <c r="E182" s="32">
        <v>1</v>
      </c>
      <c r="F182" s="35">
        <v>99</v>
      </c>
      <c r="G182" s="32" t="s">
        <v>65</v>
      </c>
      <c r="H182" s="78" t="s">
        <v>183</v>
      </c>
    </row>
    <row r="183" spans="1:8" s="49" customFormat="1" x14ac:dyDescent="0.2">
      <c r="A183" s="233" t="s">
        <v>461</v>
      </c>
      <c r="B183" s="187" t="s">
        <v>119</v>
      </c>
      <c r="C183" s="189">
        <v>6259</v>
      </c>
      <c r="D183" s="234">
        <v>1</v>
      </c>
      <c r="E183" s="189">
        <v>1</v>
      </c>
      <c r="F183" s="190">
        <v>99</v>
      </c>
      <c r="G183" s="189" t="s">
        <v>65</v>
      </c>
      <c r="H183" s="207" t="s">
        <v>218</v>
      </c>
    </row>
    <row r="184" spans="1:8" x14ac:dyDescent="0.2">
      <c r="A184" s="71" t="s">
        <v>463</v>
      </c>
      <c r="B184" s="73" t="s">
        <v>114</v>
      </c>
      <c r="C184" s="24">
        <v>3728853</v>
      </c>
      <c r="D184" s="72">
        <v>0.99882300000000002</v>
      </c>
      <c r="E184" s="24">
        <v>5</v>
      </c>
      <c r="F184" s="37">
        <v>99</v>
      </c>
      <c r="G184" s="24" t="s">
        <v>59</v>
      </c>
      <c r="H184" s="74" t="s">
        <v>275</v>
      </c>
    </row>
    <row r="185" spans="1:8" x14ac:dyDescent="0.2">
      <c r="A185" s="71" t="s">
        <v>463</v>
      </c>
      <c r="B185" s="73" t="s">
        <v>117</v>
      </c>
      <c r="C185" s="24">
        <v>9120</v>
      </c>
      <c r="D185" s="72">
        <v>0.99616229999999995</v>
      </c>
      <c r="E185" s="24">
        <v>1</v>
      </c>
      <c r="F185" s="37">
        <v>99</v>
      </c>
      <c r="G185" s="24" t="s">
        <v>65</v>
      </c>
      <c r="H185" s="74" t="s">
        <v>159</v>
      </c>
    </row>
    <row r="186" spans="1:8" x14ac:dyDescent="0.2">
      <c r="A186" s="71" t="s">
        <v>463</v>
      </c>
      <c r="B186" s="73" t="s">
        <v>119</v>
      </c>
      <c r="C186" s="24">
        <v>6259</v>
      </c>
      <c r="D186" s="72">
        <v>1</v>
      </c>
      <c r="E186" s="24">
        <v>2</v>
      </c>
      <c r="F186" s="37">
        <v>99.01</v>
      </c>
      <c r="G186" s="24" t="s">
        <v>59</v>
      </c>
      <c r="H186" s="74" t="s">
        <v>1157</v>
      </c>
    </row>
    <row r="187" spans="1:8" x14ac:dyDescent="0.2">
      <c r="A187" s="71" t="s">
        <v>465</v>
      </c>
      <c r="B187" s="73" t="s">
        <v>114</v>
      </c>
      <c r="C187" s="24">
        <v>3728853</v>
      </c>
      <c r="D187" s="72">
        <v>0.99950550000000005</v>
      </c>
      <c r="E187" s="24">
        <v>3</v>
      </c>
      <c r="F187" s="37">
        <v>99</v>
      </c>
      <c r="G187" s="24" t="s">
        <v>59</v>
      </c>
      <c r="H187" s="74" t="s">
        <v>75</v>
      </c>
    </row>
    <row r="188" spans="1:8" x14ac:dyDescent="0.2">
      <c r="A188" s="71" t="s">
        <v>465</v>
      </c>
      <c r="B188" s="73" t="s">
        <v>117</v>
      </c>
      <c r="C188" s="24">
        <v>9120</v>
      </c>
      <c r="D188" s="72">
        <v>1</v>
      </c>
      <c r="E188" s="24">
        <v>2</v>
      </c>
      <c r="F188" s="37">
        <v>99.01</v>
      </c>
      <c r="G188" s="24" t="s">
        <v>65</v>
      </c>
      <c r="H188" s="74" t="s">
        <v>1158</v>
      </c>
    </row>
    <row r="189" spans="1:8" x14ac:dyDescent="0.2">
      <c r="A189" s="71" t="s">
        <v>465</v>
      </c>
      <c r="B189" s="73" t="s">
        <v>119</v>
      </c>
      <c r="C189" s="24">
        <v>6259</v>
      </c>
      <c r="D189" s="72">
        <v>1</v>
      </c>
      <c r="E189" s="24">
        <v>1</v>
      </c>
      <c r="F189" s="37">
        <v>99</v>
      </c>
      <c r="G189" s="24" t="s">
        <v>65</v>
      </c>
      <c r="H189" s="74" t="s">
        <v>124</v>
      </c>
    </row>
    <row r="190" spans="1:8" s="49" customFormat="1" x14ac:dyDescent="0.2">
      <c r="A190" s="75" t="s">
        <v>467</v>
      </c>
      <c r="B190" s="77" t="s">
        <v>114</v>
      </c>
      <c r="C190" s="32">
        <v>3728853</v>
      </c>
      <c r="D190" s="76">
        <v>0.99967870000000003</v>
      </c>
      <c r="E190" s="32">
        <v>3</v>
      </c>
      <c r="F190" s="35">
        <v>99</v>
      </c>
      <c r="G190" s="32" t="s">
        <v>59</v>
      </c>
      <c r="H190" s="78" t="s">
        <v>75</v>
      </c>
    </row>
    <row r="191" spans="1:8" s="49" customFormat="1" x14ac:dyDescent="0.2">
      <c r="A191" s="75" t="s">
        <v>467</v>
      </c>
      <c r="B191" s="77" t="s">
        <v>117</v>
      </c>
      <c r="C191" s="32">
        <v>9120</v>
      </c>
      <c r="D191" s="76">
        <v>1</v>
      </c>
      <c r="E191" s="32">
        <v>1</v>
      </c>
      <c r="F191" s="35">
        <v>99</v>
      </c>
      <c r="G191" s="32" t="s">
        <v>65</v>
      </c>
      <c r="H191" s="78" t="s">
        <v>204</v>
      </c>
    </row>
    <row r="192" spans="1:8" s="49" customFormat="1" x14ac:dyDescent="0.2">
      <c r="A192" s="233" t="s">
        <v>467</v>
      </c>
      <c r="B192" s="187" t="s">
        <v>119</v>
      </c>
      <c r="C192" s="189">
        <v>6259</v>
      </c>
      <c r="D192" s="234">
        <v>1</v>
      </c>
      <c r="E192" s="189">
        <v>1</v>
      </c>
      <c r="F192" s="190">
        <v>99</v>
      </c>
      <c r="G192" s="189" t="s">
        <v>65</v>
      </c>
      <c r="H192" s="207" t="s">
        <v>125</v>
      </c>
    </row>
    <row r="193" spans="1:8" x14ac:dyDescent="0.2">
      <c r="A193" s="71" t="s">
        <v>469</v>
      </c>
      <c r="B193" s="73" t="s">
        <v>114</v>
      </c>
      <c r="C193" s="24">
        <v>3728853</v>
      </c>
      <c r="D193" s="72">
        <v>0.99997000000000003</v>
      </c>
      <c r="E193" s="24">
        <v>1</v>
      </c>
      <c r="F193" s="37">
        <v>99</v>
      </c>
      <c r="G193" s="24" t="s">
        <v>65</v>
      </c>
      <c r="H193" s="74" t="s">
        <v>89</v>
      </c>
    </row>
    <row r="194" spans="1:8" x14ac:dyDescent="0.2">
      <c r="A194" s="71" t="s">
        <v>469</v>
      </c>
      <c r="B194" s="73" t="s">
        <v>117</v>
      </c>
      <c r="C194" s="24">
        <v>9120</v>
      </c>
      <c r="D194" s="72">
        <v>1</v>
      </c>
      <c r="E194" s="24">
        <v>1</v>
      </c>
      <c r="F194" s="37">
        <v>99</v>
      </c>
      <c r="G194" s="24" t="s">
        <v>65</v>
      </c>
      <c r="H194" s="74" t="s">
        <v>110</v>
      </c>
    </row>
    <row r="195" spans="1:8" x14ac:dyDescent="0.2">
      <c r="A195" s="71" t="s">
        <v>469</v>
      </c>
      <c r="B195" s="73" t="s">
        <v>119</v>
      </c>
      <c r="C195" s="24">
        <v>6259</v>
      </c>
      <c r="D195" s="72">
        <v>1</v>
      </c>
      <c r="E195" s="24">
        <v>1</v>
      </c>
      <c r="F195" s="37">
        <v>99</v>
      </c>
      <c r="G195" s="24" t="s">
        <v>65</v>
      </c>
      <c r="H195" s="74" t="s">
        <v>105</v>
      </c>
    </row>
    <row r="196" spans="1:8" s="49" customFormat="1" x14ac:dyDescent="0.2">
      <c r="A196" s="75" t="s">
        <v>471</v>
      </c>
      <c r="B196" s="77" t="s">
        <v>114</v>
      </c>
      <c r="C196" s="32">
        <v>3728853</v>
      </c>
      <c r="D196" s="76">
        <v>0.99997000000000003</v>
      </c>
      <c r="E196" s="32">
        <v>1</v>
      </c>
      <c r="F196" s="35">
        <v>99</v>
      </c>
      <c r="G196" s="32" t="s">
        <v>65</v>
      </c>
      <c r="H196" s="78" t="s">
        <v>89</v>
      </c>
    </row>
    <row r="197" spans="1:8" s="49" customFormat="1" x14ac:dyDescent="0.2">
      <c r="A197" s="75" t="s">
        <v>471</v>
      </c>
      <c r="B197" s="77" t="s">
        <v>117</v>
      </c>
      <c r="C197" s="32">
        <v>9120</v>
      </c>
      <c r="D197" s="76">
        <v>1</v>
      </c>
      <c r="E197" s="32">
        <v>1</v>
      </c>
      <c r="F197" s="35">
        <v>99.01</v>
      </c>
      <c r="G197" s="32" t="s">
        <v>65</v>
      </c>
      <c r="H197" s="78" t="s">
        <v>111</v>
      </c>
    </row>
    <row r="198" spans="1:8" s="49" customFormat="1" x14ac:dyDescent="0.2">
      <c r="A198" s="75" t="s">
        <v>471</v>
      </c>
      <c r="B198" s="77" t="s">
        <v>119</v>
      </c>
      <c r="C198" s="32">
        <v>6259</v>
      </c>
      <c r="D198" s="76">
        <v>1</v>
      </c>
      <c r="E198" s="32">
        <v>1</v>
      </c>
      <c r="F198" s="35">
        <v>99</v>
      </c>
      <c r="G198" s="32" t="s">
        <v>65</v>
      </c>
      <c r="H198" s="78" t="s">
        <v>110</v>
      </c>
    </row>
    <row r="199" spans="1:8" x14ac:dyDescent="0.2">
      <c r="A199" s="71" t="s">
        <v>473</v>
      </c>
      <c r="B199" s="73" t="s">
        <v>114</v>
      </c>
      <c r="C199" s="24">
        <v>3728853</v>
      </c>
      <c r="D199" s="72">
        <v>0.99997000000000003</v>
      </c>
      <c r="E199" s="24">
        <v>1</v>
      </c>
      <c r="F199" s="37">
        <v>99</v>
      </c>
      <c r="G199" s="24" t="s">
        <v>65</v>
      </c>
      <c r="H199" s="74" t="s">
        <v>89</v>
      </c>
    </row>
    <row r="200" spans="1:8" x14ac:dyDescent="0.2">
      <c r="A200" s="71" t="s">
        <v>473</v>
      </c>
      <c r="B200" s="73" t="s">
        <v>117</v>
      </c>
      <c r="C200" s="24">
        <v>9120</v>
      </c>
      <c r="D200" s="72">
        <v>1</v>
      </c>
      <c r="E200" s="24">
        <v>1</v>
      </c>
      <c r="F200" s="37">
        <v>99</v>
      </c>
      <c r="G200" s="24" t="s">
        <v>65</v>
      </c>
      <c r="H200" s="74" t="s">
        <v>111</v>
      </c>
    </row>
    <row r="201" spans="1:8" x14ac:dyDescent="0.2">
      <c r="A201" s="231" t="s">
        <v>473</v>
      </c>
      <c r="B201" s="166" t="s">
        <v>119</v>
      </c>
      <c r="C201" s="165">
        <v>6259</v>
      </c>
      <c r="D201" s="232">
        <v>1</v>
      </c>
      <c r="E201" s="165">
        <v>1</v>
      </c>
      <c r="F201" s="181">
        <v>99</v>
      </c>
      <c r="G201" s="165" t="s">
        <v>65</v>
      </c>
      <c r="H201" s="202" t="s">
        <v>110</v>
      </c>
    </row>
    <row r="202" spans="1:8" x14ac:dyDescent="0.2">
      <c r="A202" s="71" t="s">
        <v>474</v>
      </c>
      <c r="B202" s="73" t="s">
        <v>114</v>
      </c>
      <c r="C202" s="24">
        <v>3728853</v>
      </c>
      <c r="D202" s="72">
        <v>0.99997000000000003</v>
      </c>
      <c r="E202" s="24">
        <v>1</v>
      </c>
      <c r="F202" s="37">
        <v>99</v>
      </c>
      <c r="G202" s="24" t="s">
        <v>65</v>
      </c>
      <c r="H202" s="74" t="s">
        <v>89</v>
      </c>
    </row>
    <row r="203" spans="1:8" x14ac:dyDescent="0.2">
      <c r="A203" s="71" t="s">
        <v>474</v>
      </c>
      <c r="B203" s="73" t="s">
        <v>117</v>
      </c>
      <c r="C203" s="24">
        <v>9120</v>
      </c>
      <c r="D203" s="72">
        <v>1</v>
      </c>
      <c r="E203" s="24">
        <v>1</v>
      </c>
      <c r="F203" s="37">
        <v>99</v>
      </c>
      <c r="G203" s="24" t="s">
        <v>65</v>
      </c>
      <c r="H203" s="74" t="s">
        <v>105</v>
      </c>
    </row>
    <row r="204" spans="1:8" x14ac:dyDescent="0.2">
      <c r="A204" s="71" t="s">
        <v>474</v>
      </c>
      <c r="B204" s="73" t="s">
        <v>119</v>
      </c>
      <c r="C204" s="24">
        <v>6259</v>
      </c>
      <c r="D204" s="72">
        <v>1</v>
      </c>
      <c r="E204" s="24">
        <v>1</v>
      </c>
      <c r="F204" s="37">
        <v>99</v>
      </c>
      <c r="G204" s="24" t="s">
        <v>65</v>
      </c>
      <c r="H204" s="74" t="s">
        <v>110</v>
      </c>
    </row>
    <row r="205" spans="1:8" s="49" customFormat="1" x14ac:dyDescent="0.2">
      <c r="A205" s="75" t="s">
        <v>475</v>
      </c>
      <c r="B205" s="77" t="s">
        <v>114</v>
      </c>
      <c r="C205" s="32">
        <v>3728853</v>
      </c>
      <c r="D205" s="76">
        <v>0.99996969999999996</v>
      </c>
      <c r="E205" s="32">
        <v>1</v>
      </c>
      <c r="F205" s="37">
        <v>99</v>
      </c>
      <c r="G205" s="32" t="s">
        <v>65</v>
      </c>
      <c r="H205" s="78" t="s">
        <v>107</v>
      </c>
    </row>
    <row r="206" spans="1:8" s="49" customFormat="1" x14ac:dyDescent="0.2">
      <c r="A206" s="75" t="s">
        <v>475</v>
      </c>
      <c r="B206" s="77" t="s">
        <v>117</v>
      </c>
      <c r="C206" s="32">
        <v>9120</v>
      </c>
      <c r="D206" s="76">
        <v>1</v>
      </c>
      <c r="E206" s="32">
        <v>1</v>
      </c>
      <c r="F206" s="37">
        <v>99.01</v>
      </c>
      <c r="G206" s="32" t="s">
        <v>65</v>
      </c>
      <c r="H206" s="78" t="s">
        <v>89</v>
      </c>
    </row>
    <row r="207" spans="1:8" s="49" customFormat="1" x14ac:dyDescent="0.2">
      <c r="A207" s="75" t="s">
        <v>475</v>
      </c>
      <c r="B207" s="77" t="s">
        <v>119</v>
      </c>
      <c r="C207" s="32">
        <v>6259</v>
      </c>
      <c r="D207" s="76">
        <v>1</v>
      </c>
      <c r="E207" s="32">
        <v>1</v>
      </c>
      <c r="F207" s="37">
        <v>99.01</v>
      </c>
      <c r="G207" s="32" t="s">
        <v>65</v>
      </c>
      <c r="H207" s="78" t="s">
        <v>111</v>
      </c>
    </row>
    <row r="208" spans="1:8" x14ac:dyDescent="0.2">
      <c r="A208" s="71" t="s">
        <v>477</v>
      </c>
      <c r="B208" s="73" t="s">
        <v>114</v>
      </c>
      <c r="C208" s="24">
        <v>3728853</v>
      </c>
      <c r="D208" s="72">
        <v>0.99996969999999996</v>
      </c>
      <c r="E208" s="24">
        <v>1</v>
      </c>
      <c r="F208" s="37">
        <v>99</v>
      </c>
      <c r="G208" s="24" t="s">
        <v>65</v>
      </c>
      <c r="H208" s="74" t="s">
        <v>89</v>
      </c>
    </row>
    <row r="209" spans="1:8" x14ac:dyDescent="0.2">
      <c r="A209" s="71" t="s">
        <v>477</v>
      </c>
      <c r="B209" s="73" t="s">
        <v>117</v>
      </c>
      <c r="C209" s="24">
        <v>9120</v>
      </c>
      <c r="D209" s="72">
        <v>1</v>
      </c>
      <c r="E209" s="24">
        <v>1</v>
      </c>
      <c r="F209" s="37">
        <v>99</v>
      </c>
      <c r="G209" s="24" t="s">
        <v>65</v>
      </c>
      <c r="H209" s="74" t="s">
        <v>110</v>
      </c>
    </row>
    <row r="210" spans="1:8" x14ac:dyDescent="0.2">
      <c r="A210" s="231" t="s">
        <v>477</v>
      </c>
      <c r="B210" s="166" t="s">
        <v>119</v>
      </c>
      <c r="C210" s="165">
        <v>6259</v>
      </c>
      <c r="D210" s="232">
        <v>1</v>
      </c>
      <c r="E210" s="165">
        <v>1</v>
      </c>
      <c r="F210" s="181">
        <v>99</v>
      </c>
      <c r="G210" s="165" t="s">
        <v>65</v>
      </c>
      <c r="H210" s="202" t="s">
        <v>105</v>
      </c>
    </row>
    <row r="211" spans="1:8" s="49" customFormat="1" x14ac:dyDescent="0.2">
      <c r="A211" s="75" t="s">
        <v>1159</v>
      </c>
      <c r="B211" s="77" t="s">
        <v>114</v>
      </c>
      <c r="C211" s="32">
        <v>3728853</v>
      </c>
      <c r="D211" s="76">
        <v>0.99997000000000003</v>
      </c>
      <c r="E211" s="32">
        <v>1</v>
      </c>
      <c r="F211" s="239">
        <v>99</v>
      </c>
      <c r="G211" s="32" t="s">
        <v>65</v>
      </c>
      <c r="H211" s="78" t="s">
        <v>105</v>
      </c>
    </row>
    <row r="212" spans="1:8" s="49" customFormat="1" x14ac:dyDescent="0.2">
      <c r="A212" s="75" t="s">
        <v>1159</v>
      </c>
      <c r="B212" s="77" t="s">
        <v>117</v>
      </c>
      <c r="C212" s="32">
        <v>9120</v>
      </c>
      <c r="D212" s="76">
        <v>0.95504389999999995</v>
      </c>
      <c r="E212" s="32">
        <v>1</v>
      </c>
      <c r="F212" s="239">
        <v>99</v>
      </c>
      <c r="G212" s="32" t="s">
        <v>65</v>
      </c>
      <c r="H212" s="78" t="s">
        <v>111</v>
      </c>
    </row>
    <row r="213" spans="1:8" s="49" customFormat="1" x14ac:dyDescent="0.2">
      <c r="A213" s="75" t="s">
        <v>1159</v>
      </c>
      <c r="B213" s="77" t="s">
        <v>119</v>
      </c>
      <c r="C213" s="32">
        <v>6259</v>
      </c>
      <c r="D213" s="76">
        <v>1</v>
      </c>
      <c r="E213" s="32">
        <v>1</v>
      </c>
      <c r="F213" s="239">
        <v>99</v>
      </c>
      <c r="G213" s="32" t="s">
        <v>65</v>
      </c>
      <c r="H213" s="78" t="s">
        <v>89</v>
      </c>
    </row>
    <row r="214" spans="1:8" x14ac:dyDescent="0.2">
      <c r="A214" s="71" t="s">
        <v>1160</v>
      </c>
      <c r="B214" s="73" t="s">
        <v>114</v>
      </c>
      <c r="C214" s="24">
        <v>3728853</v>
      </c>
      <c r="D214" s="72">
        <v>0.99996810000000003</v>
      </c>
      <c r="E214" s="24">
        <v>1</v>
      </c>
      <c r="F214" s="37">
        <v>99</v>
      </c>
      <c r="G214" s="24" t="s">
        <v>65</v>
      </c>
      <c r="H214" s="74" t="s">
        <v>107</v>
      </c>
    </row>
    <row r="215" spans="1:8" x14ac:dyDescent="0.2">
      <c r="A215" s="71" t="s">
        <v>1160</v>
      </c>
      <c r="B215" s="73" t="s">
        <v>117</v>
      </c>
      <c r="C215" s="24">
        <v>9120</v>
      </c>
      <c r="D215" s="72">
        <v>1</v>
      </c>
      <c r="E215" s="24">
        <v>1</v>
      </c>
      <c r="F215" s="37">
        <v>99</v>
      </c>
      <c r="G215" s="24" t="s">
        <v>65</v>
      </c>
      <c r="H215" s="74" t="s">
        <v>110</v>
      </c>
    </row>
    <row r="216" spans="1:8" x14ac:dyDescent="0.2">
      <c r="A216" s="71" t="s">
        <v>1160</v>
      </c>
      <c r="B216" s="73" t="s">
        <v>119</v>
      </c>
      <c r="C216" s="24">
        <v>6259</v>
      </c>
      <c r="D216" s="72">
        <v>1</v>
      </c>
      <c r="E216" s="24">
        <v>1</v>
      </c>
      <c r="F216" s="37">
        <v>99</v>
      </c>
      <c r="G216" s="24" t="s">
        <v>65</v>
      </c>
      <c r="H216" s="74" t="s">
        <v>159</v>
      </c>
    </row>
    <row r="217" spans="1:8" x14ac:dyDescent="0.2">
      <c r="A217" s="71" t="s">
        <v>1161</v>
      </c>
      <c r="B217" s="73" t="s">
        <v>114</v>
      </c>
      <c r="C217" s="24">
        <v>3728853</v>
      </c>
      <c r="D217" s="72">
        <v>0.99996940000000001</v>
      </c>
      <c r="E217" s="24">
        <v>1</v>
      </c>
      <c r="F217" s="37">
        <v>99</v>
      </c>
      <c r="G217" s="24" t="s">
        <v>65</v>
      </c>
      <c r="H217" s="74" t="s">
        <v>89</v>
      </c>
    </row>
    <row r="218" spans="1:8" x14ac:dyDescent="0.2">
      <c r="A218" s="71" t="s">
        <v>1161</v>
      </c>
      <c r="B218" s="73" t="s">
        <v>117</v>
      </c>
      <c r="C218" s="24">
        <v>9120</v>
      </c>
      <c r="D218" s="72">
        <v>1</v>
      </c>
      <c r="E218" s="24">
        <v>1</v>
      </c>
      <c r="F218" s="37">
        <v>99</v>
      </c>
      <c r="G218" s="24" t="s">
        <v>65</v>
      </c>
      <c r="H218" s="74" t="s">
        <v>111</v>
      </c>
    </row>
    <row r="219" spans="1:8" x14ac:dyDescent="0.2">
      <c r="A219" s="90" t="s">
        <v>1161</v>
      </c>
      <c r="B219" s="93" t="s">
        <v>119</v>
      </c>
      <c r="C219" s="91">
        <v>6259</v>
      </c>
      <c r="D219" s="92">
        <v>0.99984030000000002</v>
      </c>
      <c r="E219" s="91">
        <v>1</v>
      </c>
      <c r="F219" s="43">
        <v>99</v>
      </c>
      <c r="G219" s="91" t="s">
        <v>65</v>
      </c>
      <c r="H219" s="94" t="s">
        <v>105</v>
      </c>
    </row>
    <row r="220" spans="1:8" x14ac:dyDescent="0.2">
      <c r="A220" s="297" t="s">
        <v>484</v>
      </c>
      <c r="B220" s="297"/>
      <c r="C220" s="297"/>
      <c r="D220" s="297"/>
      <c r="E220" s="297"/>
      <c r="F220" s="297"/>
      <c r="G220" s="297"/>
      <c r="H220" s="297"/>
    </row>
    <row r="221" spans="1:8" s="49" customFormat="1" x14ac:dyDescent="0.2">
      <c r="A221" s="80" t="s">
        <v>485</v>
      </c>
      <c r="B221" s="83" t="s">
        <v>127</v>
      </c>
      <c r="C221" s="81">
        <v>5383144</v>
      </c>
      <c r="D221" s="82">
        <v>0.96082789999999996</v>
      </c>
      <c r="E221" s="81">
        <v>98</v>
      </c>
      <c r="F221" s="238">
        <v>99.02</v>
      </c>
      <c r="G221" s="81" t="s">
        <v>59</v>
      </c>
      <c r="H221" s="84" t="s">
        <v>1162</v>
      </c>
    </row>
    <row r="222" spans="1:8" s="49" customFormat="1" x14ac:dyDescent="0.2">
      <c r="A222" s="75" t="s">
        <v>485</v>
      </c>
      <c r="B222" s="77" t="s">
        <v>130</v>
      </c>
      <c r="C222" s="32">
        <v>242991</v>
      </c>
      <c r="D222" s="76">
        <v>0.9327588</v>
      </c>
      <c r="E222" s="32">
        <v>11</v>
      </c>
      <c r="F222" s="239">
        <v>99.000200000000007</v>
      </c>
      <c r="G222" s="32" t="s">
        <v>59</v>
      </c>
      <c r="H222" s="78" t="s">
        <v>1163</v>
      </c>
    </row>
    <row r="223" spans="1:8" s="49" customFormat="1" x14ac:dyDescent="0.2">
      <c r="A223" s="75" t="s">
        <v>485</v>
      </c>
      <c r="B223" s="77" t="s">
        <v>132</v>
      </c>
      <c r="C223" s="32">
        <v>5251</v>
      </c>
      <c r="D223" s="76">
        <v>0.68844030000000001</v>
      </c>
      <c r="E223" s="32">
        <v>1</v>
      </c>
      <c r="F223" s="239">
        <v>99.000299999999996</v>
      </c>
      <c r="G223" s="32" t="s">
        <v>59</v>
      </c>
      <c r="H223" s="78" t="s">
        <v>1164</v>
      </c>
    </row>
    <row r="224" spans="1:8" s="49" customFormat="1" x14ac:dyDescent="0.2">
      <c r="A224" s="75" t="s">
        <v>485</v>
      </c>
      <c r="B224" s="77" t="s">
        <v>134</v>
      </c>
      <c r="C224" s="32">
        <v>3557</v>
      </c>
      <c r="D224" s="76">
        <v>0.98847339999999995</v>
      </c>
      <c r="E224" s="32">
        <v>1</v>
      </c>
      <c r="F224" s="239">
        <v>99.000200000000007</v>
      </c>
      <c r="G224" s="32" t="s">
        <v>59</v>
      </c>
      <c r="H224" s="78" t="s">
        <v>218</v>
      </c>
    </row>
    <row r="225" spans="1:8" x14ac:dyDescent="0.2">
      <c r="A225" s="71" t="s">
        <v>487</v>
      </c>
      <c r="B225" s="73" t="s">
        <v>127</v>
      </c>
      <c r="C225" s="24">
        <v>5383144</v>
      </c>
      <c r="D225" s="72">
        <v>0.96181039999999995</v>
      </c>
      <c r="E225" s="24">
        <v>105</v>
      </c>
      <c r="F225" s="37">
        <v>99.03</v>
      </c>
      <c r="G225" s="24" t="s">
        <v>59</v>
      </c>
      <c r="H225" s="74" t="s">
        <v>1165</v>
      </c>
    </row>
    <row r="226" spans="1:8" x14ac:dyDescent="0.2">
      <c r="A226" s="71" t="s">
        <v>487</v>
      </c>
      <c r="B226" s="73" t="s">
        <v>130</v>
      </c>
      <c r="C226" s="24">
        <v>242991</v>
      </c>
      <c r="D226" s="72">
        <v>0.95222459999999998</v>
      </c>
      <c r="E226" s="24">
        <v>10</v>
      </c>
      <c r="F226" s="37">
        <v>99.000100000000003</v>
      </c>
      <c r="G226" s="24" t="s">
        <v>59</v>
      </c>
      <c r="H226" s="74" t="s">
        <v>1166</v>
      </c>
    </row>
    <row r="227" spans="1:8" x14ac:dyDescent="0.2">
      <c r="A227" s="71" t="s">
        <v>487</v>
      </c>
      <c r="B227" s="73" t="s">
        <v>132</v>
      </c>
      <c r="C227" s="24">
        <v>5251</v>
      </c>
      <c r="D227" s="72">
        <v>1</v>
      </c>
      <c r="E227" s="24">
        <v>1</v>
      </c>
      <c r="F227" s="37">
        <v>99.000600000000006</v>
      </c>
      <c r="G227" s="24" t="s">
        <v>59</v>
      </c>
      <c r="H227" s="74" t="s">
        <v>1065</v>
      </c>
    </row>
    <row r="228" spans="1:8" x14ac:dyDescent="0.2">
      <c r="A228" s="71" t="s">
        <v>487</v>
      </c>
      <c r="B228" s="73" t="s">
        <v>134</v>
      </c>
      <c r="C228" s="24">
        <v>3557</v>
      </c>
      <c r="D228" s="72">
        <v>1</v>
      </c>
      <c r="E228" s="24">
        <v>1</v>
      </c>
      <c r="F228" s="37">
        <v>99.000600000000006</v>
      </c>
      <c r="G228" s="24" t="s">
        <v>65</v>
      </c>
      <c r="H228" s="74" t="s">
        <v>1167</v>
      </c>
    </row>
    <row r="229" spans="1:8" x14ac:dyDescent="0.2">
      <c r="A229" s="71" t="s">
        <v>489</v>
      </c>
      <c r="B229" s="73" t="s">
        <v>127</v>
      </c>
      <c r="C229" s="24">
        <v>5383144</v>
      </c>
      <c r="D229" s="72">
        <v>0.97067959999999998</v>
      </c>
      <c r="E229" s="24">
        <v>114</v>
      </c>
      <c r="F229" s="37">
        <v>99.03</v>
      </c>
      <c r="G229" s="24" t="s">
        <v>59</v>
      </c>
      <c r="H229" s="74" t="s">
        <v>1168</v>
      </c>
    </row>
    <row r="230" spans="1:8" x14ac:dyDescent="0.2">
      <c r="A230" s="71" t="s">
        <v>489</v>
      </c>
      <c r="B230" s="73" t="s">
        <v>130</v>
      </c>
      <c r="C230" s="24">
        <v>242991</v>
      </c>
      <c r="D230" s="72">
        <v>0.94063980000000003</v>
      </c>
      <c r="E230" s="24">
        <v>11</v>
      </c>
      <c r="F230" s="37">
        <v>99</v>
      </c>
      <c r="G230" s="24" t="s">
        <v>59</v>
      </c>
      <c r="H230" s="74" t="s">
        <v>1169</v>
      </c>
    </row>
    <row r="231" spans="1:8" x14ac:dyDescent="0.2">
      <c r="A231" s="71" t="s">
        <v>489</v>
      </c>
      <c r="B231" s="73" t="s">
        <v>132</v>
      </c>
      <c r="C231" s="24">
        <v>5251</v>
      </c>
      <c r="D231" s="72">
        <v>1</v>
      </c>
      <c r="E231" s="24">
        <v>1</v>
      </c>
      <c r="F231" s="37">
        <v>99</v>
      </c>
      <c r="G231" s="24" t="s">
        <v>59</v>
      </c>
      <c r="H231" s="74" t="s">
        <v>105</v>
      </c>
    </row>
    <row r="232" spans="1:8" x14ac:dyDescent="0.2">
      <c r="A232" s="231" t="s">
        <v>489</v>
      </c>
      <c r="B232" s="166" t="s">
        <v>134</v>
      </c>
      <c r="C232" s="165">
        <v>3557</v>
      </c>
      <c r="D232" s="232">
        <v>0.76525160000000003</v>
      </c>
      <c r="E232" s="165">
        <v>1</v>
      </c>
      <c r="F232" s="181">
        <v>99</v>
      </c>
      <c r="G232" s="165" t="s">
        <v>59</v>
      </c>
      <c r="H232" s="202" t="s">
        <v>139</v>
      </c>
    </row>
    <row r="233" spans="1:8" x14ac:dyDescent="0.2">
      <c r="A233" s="71" t="s">
        <v>491</v>
      </c>
      <c r="B233" s="73" t="s">
        <v>127</v>
      </c>
      <c r="C233" s="24">
        <v>5383144</v>
      </c>
      <c r="D233" s="72">
        <v>0.97622260000000005</v>
      </c>
      <c r="E233" s="24">
        <v>74</v>
      </c>
      <c r="F233" s="37">
        <v>99.03</v>
      </c>
      <c r="G233" s="24" t="s">
        <v>59</v>
      </c>
      <c r="H233" s="74" t="s">
        <v>1170</v>
      </c>
    </row>
    <row r="234" spans="1:8" x14ac:dyDescent="0.2">
      <c r="A234" s="71" t="s">
        <v>491</v>
      </c>
      <c r="B234" s="73" t="s">
        <v>130</v>
      </c>
      <c r="C234" s="24">
        <v>242991</v>
      </c>
      <c r="D234" s="72">
        <v>0.95715479999999997</v>
      </c>
      <c r="E234" s="24">
        <v>9</v>
      </c>
      <c r="F234" s="37">
        <v>99.000600000000006</v>
      </c>
      <c r="G234" s="24" t="s">
        <v>59</v>
      </c>
      <c r="H234" s="74" t="s">
        <v>1171</v>
      </c>
    </row>
    <row r="235" spans="1:8" x14ac:dyDescent="0.2">
      <c r="A235" s="71" t="s">
        <v>491</v>
      </c>
      <c r="B235" s="73" t="s">
        <v>132</v>
      </c>
      <c r="C235" s="24">
        <v>5251</v>
      </c>
      <c r="D235" s="72">
        <v>0.82784230000000003</v>
      </c>
      <c r="E235" s="24">
        <v>1</v>
      </c>
      <c r="F235" s="37">
        <v>99.001800000000003</v>
      </c>
      <c r="G235" s="24" t="s">
        <v>59</v>
      </c>
      <c r="H235" s="74" t="s">
        <v>230</v>
      </c>
    </row>
    <row r="236" spans="1:8" x14ac:dyDescent="0.2">
      <c r="A236" s="71" t="s">
        <v>491</v>
      </c>
      <c r="B236" s="73" t="s">
        <v>134</v>
      </c>
      <c r="C236" s="24">
        <v>3557</v>
      </c>
      <c r="D236" s="72">
        <v>0.80826540000000002</v>
      </c>
      <c r="E236" s="24">
        <v>1</v>
      </c>
      <c r="F236" s="37">
        <v>99.000399999999999</v>
      </c>
      <c r="G236" s="24" t="s">
        <v>59</v>
      </c>
      <c r="H236" s="74" t="s">
        <v>105</v>
      </c>
    </row>
    <row r="237" spans="1:8" x14ac:dyDescent="0.2">
      <c r="A237" s="71" t="s">
        <v>493</v>
      </c>
      <c r="B237" s="73" t="s">
        <v>127</v>
      </c>
      <c r="C237" s="24">
        <v>5383144</v>
      </c>
      <c r="D237" s="72">
        <v>0.9768869</v>
      </c>
      <c r="E237" s="24">
        <v>84</v>
      </c>
      <c r="F237" s="37">
        <v>99.04</v>
      </c>
      <c r="G237" s="24" t="s">
        <v>59</v>
      </c>
      <c r="H237" s="74" t="s">
        <v>1172</v>
      </c>
    </row>
    <row r="238" spans="1:8" x14ac:dyDescent="0.2">
      <c r="A238" s="71" t="s">
        <v>493</v>
      </c>
      <c r="B238" s="73" t="s">
        <v>130</v>
      </c>
      <c r="C238" s="24">
        <v>242991</v>
      </c>
      <c r="D238" s="72">
        <v>0.98602420000000002</v>
      </c>
      <c r="E238" s="24">
        <v>7</v>
      </c>
      <c r="F238" s="37">
        <v>99.004199999999997</v>
      </c>
      <c r="G238" s="24" t="s">
        <v>59</v>
      </c>
      <c r="H238" s="74" t="s">
        <v>1173</v>
      </c>
    </row>
    <row r="239" spans="1:8" x14ac:dyDescent="0.2">
      <c r="A239" s="71" t="s">
        <v>493</v>
      </c>
      <c r="B239" s="73" t="s">
        <v>132</v>
      </c>
      <c r="C239" s="24">
        <v>5251</v>
      </c>
      <c r="D239" s="72">
        <v>0.97562369999999998</v>
      </c>
      <c r="E239" s="24">
        <v>1</v>
      </c>
      <c r="F239" s="37">
        <v>99.000799999999998</v>
      </c>
      <c r="G239" s="24" t="s">
        <v>65</v>
      </c>
      <c r="H239" s="74" t="s">
        <v>1174</v>
      </c>
    </row>
    <row r="240" spans="1:8" x14ac:dyDescent="0.2">
      <c r="A240" s="71" t="s">
        <v>493</v>
      </c>
      <c r="B240" s="73" t="s">
        <v>134</v>
      </c>
      <c r="C240" s="24">
        <v>3557</v>
      </c>
      <c r="D240" s="72">
        <v>1</v>
      </c>
      <c r="E240" s="24">
        <v>1</v>
      </c>
      <c r="F240" s="37">
        <v>99.000399999999999</v>
      </c>
      <c r="G240" s="24" t="s">
        <v>65</v>
      </c>
      <c r="H240" s="74" t="s">
        <v>237</v>
      </c>
    </row>
    <row r="241" spans="1:8" s="49" customFormat="1" x14ac:dyDescent="0.2">
      <c r="A241" s="75" t="s">
        <v>495</v>
      </c>
      <c r="B241" s="77" t="s">
        <v>127</v>
      </c>
      <c r="C241" s="32">
        <v>5383144</v>
      </c>
      <c r="D241" s="76">
        <v>0.97779119999999997</v>
      </c>
      <c r="E241" s="32">
        <v>72</v>
      </c>
      <c r="F241" s="239">
        <v>99.05</v>
      </c>
      <c r="G241" s="32" t="s">
        <v>59</v>
      </c>
      <c r="H241" s="78" t="s">
        <v>1175</v>
      </c>
    </row>
    <row r="242" spans="1:8" s="49" customFormat="1" x14ac:dyDescent="0.2">
      <c r="A242" s="75" t="s">
        <v>495</v>
      </c>
      <c r="B242" s="77" t="s">
        <v>130</v>
      </c>
      <c r="C242" s="32">
        <v>242991</v>
      </c>
      <c r="D242" s="76">
        <v>0.97306899999999996</v>
      </c>
      <c r="E242" s="32">
        <v>8</v>
      </c>
      <c r="F242" s="239">
        <v>99</v>
      </c>
      <c r="G242" s="32" t="s">
        <v>59</v>
      </c>
      <c r="H242" s="78" t="s">
        <v>1176</v>
      </c>
    </row>
    <row r="243" spans="1:8" s="49" customFormat="1" x14ac:dyDescent="0.2">
      <c r="A243" s="75" t="s">
        <v>495</v>
      </c>
      <c r="B243" s="77" t="s">
        <v>132</v>
      </c>
      <c r="C243" s="32">
        <v>5251</v>
      </c>
      <c r="D243" s="76">
        <v>1</v>
      </c>
      <c r="E243" s="32">
        <v>1</v>
      </c>
      <c r="F243" s="239">
        <v>99</v>
      </c>
      <c r="G243" s="32" t="s">
        <v>59</v>
      </c>
      <c r="H243" s="78" t="s">
        <v>1177</v>
      </c>
    </row>
    <row r="244" spans="1:8" s="49" customFormat="1" x14ac:dyDescent="0.2">
      <c r="A244" s="233" t="s">
        <v>495</v>
      </c>
      <c r="B244" s="187" t="s">
        <v>134</v>
      </c>
      <c r="C244" s="189">
        <v>3557</v>
      </c>
      <c r="D244" s="234">
        <v>0.97863370000000005</v>
      </c>
      <c r="E244" s="189">
        <v>2</v>
      </c>
      <c r="F244" s="240">
        <v>99</v>
      </c>
      <c r="G244" s="189" t="s">
        <v>59</v>
      </c>
      <c r="H244" s="207" t="s">
        <v>1178</v>
      </c>
    </row>
    <row r="245" spans="1:8" s="49" customFormat="1" x14ac:dyDescent="0.2">
      <c r="A245" s="75" t="s">
        <v>497</v>
      </c>
      <c r="B245" s="77" t="s">
        <v>127</v>
      </c>
      <c r="C245" s="32">
        <v>5383144</v>
      </c>
      <c r="D245" s="76">
        <v>0.98164209999999996</v>
      </c>
      <c r="E245" s="32">
        <v>53</v>
      </c>
      <c r="F245" s="35">
        <v>99.04</v>
      </c>
      <c r="G245" s="32" t="s">
        <v>59</v>
      </c>
      <c r="H245" s="78" t="s">
        <v>1179</v>
      </c>
    </row>
    <row r="246" spans="1:8" s="49" customFormat="1" x14ac:dyDescent="0.2">
      <c r="A246" s="75" t="s">
        <v>497</v>
      </c>
      <c r="B246" s="77" t="s">
        <v>130</v>
      </c>
      <c r="C246" s="32">
        <v>242991</v>
      </c>
      <c r="D246" s="76">
        <v>0.98908189999999996</v>
      </c>
      <c r="E246" s="32">
        <v>6</v>
      </c>
      <c r="F246" s="239">
        <v>99.000200000000007</v>
      </c>
      <c r="G246" s="32" t="s">
        <v>59</v>
      </c>
      <c r="H246" s="78" t="s">
        <v>1180</v>
      </c>
    </row>
    <row r="247" spans="1:8" s="49" customFormat="1" x14ac:dyDescent="0.2">
      <c r="A247" s="75" t="s">
        <v>497</v>
      </c>
      <c r="B247" s="77" t="s">
        <v>132</v>
      </c>
      <c r="C247" s="32">
        <v>5251</v>
      </c>
      <c r="D247" s="76">
        <v>1</v>
      </c>
      <c r="E247" s="32">
        <v>1</v>
      </c>
      <c r="F247" s="239">
        <v>99.000399999999999</v>
      </c>
      <c r="G247" s="32" t="s">
        <v>65</v>
      </c>
      <c r="H247" s="78" t="s">
        <v>78</v>
      </c>
    </row>
    <row r="248" spans="1:8" s="49" customFormat="1" x14ac:dyDescent="0.2">
      <c r="A248" s="75" t="s">
        <v>497</v>
      </c>
      <c r="B248" s="77" t="s">
        <v>134</v>
      </c>
      <c r="C248" s="32">
        <v>3557</v>
      </c>
      <c r="D248" s="76">
        <v>0.99240930000000005</v>
      </c>
      <c r="E248" s="32">
        <v>1</v>
      </c>
      <c r="F248" s="239">
        <v>99.002799999999993</v>
      </c>
      <c r="G248" s="32" t="s">
        <v>59</v>
      </c>
      <c r="H248" s="78" t="s">
        <v>135</v>
      </c>
    </row>
    <row r="249" spans="1:8" x14ac:dyDescent="0.2">
      <c r="A249" s="71" t="s">
        <v>499</v>
      </c>
      <c r="B249" s="73" t="s">
        <v>127</v>
      </c>
      <c r="C249" s="24">
        <v>5383144</v>
      </c>
      <c r="D249" s="72">
        <v>0.9810354</v>
      </c>
      <c r="E249" s="24">
        <v>57</v>
      </c>
      <c r="F249" s="37">
        <v>99.03</v>
      </c>
      <c r="G249" s="24" t="s">
        <v>59</v>
      </c>
      <c r="H249" s="74" t="s">
        <v>1181</v>
      </c>
    </row>
    <row r="250" spans="1:8" x14ac:dyDescent="0.2">
      <c r="A250" s="71" t="s">
        <v>499</v>
      </c>
      <c r="B250" s="73" t="s">
        <v>130</v>
      </c>
      <c r="C250" s="24">
        <v>242991</v>
      </c>
      <c r="D250" s="72">
        <v>1</v>
      </c>
      <c r="E250" s="24">
        <v>3</v>
      </c>
      <c r="F250" s="37">
        <v>99.000500000000002</v>
      </c>
      <c r="G250" s="24" t="s">
        <v>59</v>
      </c>
      <c r="H250" s="74" t="s">
        <v>1182</v>
      </c>
    </row>
    <row r="251" spans="1:8" x14ac:dyDescent="0.2">
      <c r="A251" s="71" t="s">
        <v>499</v>
      </c>
      <c r="B251" s="73" t="s">
        <v>132</v>
      </c>
      <c r="C251" s="24">
        <v>5251</v>
      </c>
      <c r="D251" s="72">
        <v>0.98152729999999999</v>
      </c>
      <c r="E251" s="24">
        <v>1</v>
      </c>
      <c r="F251" s="37">
        <v>99.000100000000003</v>
      </c>
      <c r="G251" s="24" t="s">
        <v>65</v>
      </c>
      <c r="H251" s="74" t="s">
        <v>133</v>
      </c>
    </row>
    <row r="252" spans="1:8" x14ac:dyDescent="0.2">
      <c r="A252" s="71" t="s">
        <v>499</v>
      </c>
      <c r="B252" s="73" t="s">
        <v>134</v>
      </c>
      <c r="C252" s="24">
        <v>3557</v>
      </c>
      <c r="D252" s="72">
        <v>0.9471465</v>
      </c>
      <c r="E252" s="24">
        <v>1</v>
      </c>
      <c r="F252" s="37">
        <v>99</v>
      </c>
      <c r="G252" s="24" t="s">
        <v>65</v>
      </c>
      <c r="H252" s="74" t="s">
        <v>1183</v>
      </c>
    </row>
    <row r="253" spans="1:8" x14ac:dyDescent="0.2">
      <c r="A253" s="71" t="s">
        <v>501</v>
      </c>
      <c r="B253" s="73" t="s">
        <v>127</v>
      </c>
      <c r="C253" s="24">
        <v>5383144</v>
      </c>
      <c r="D253" s="72">
        <v>0.98464229999999997</v>
      </c>
      <c r="E253" s="24">
        <v>56</v>
      </c>
      <c r="F253" s="37">
        <v>99.02</v>
      </c>
      <c r="G253" s="24" t="s">
        <v>59</v>
      </c>
      <c r="H253" s="74" t="s">
        <v>1184</v>
      </c>
    </row>
    <row r="254" spans="1:8" x14ac:dyDescent="0.2">
      <c r="A254" s="71" t="s">
        <v>501</v>
      </c>
      <c r="B254" s="73" t="s">
        <v>130</v>
      </c>
      <c r="C254" s="24">
        <v>242991</v>
      </c>
      <c r="D254" s="72">
        <v>0.97282199999999996</v>
      </c>
      <c r="E254" s="24">
        <v>5</v>
      </c>
      <c r="F254" s="37">
        <v>99</v>
      </c>
      <c r="G254" s="24" t="s">
        <v>59</v>
      </c>
      <c r="H254" s="74" t="s">
        <v>1185</v>
      </c>
    </row>
    <row r="255" spans="1:8" x14ac:dyDescent="0.2">
      <c r="A255" s="71" t="s">
        <v>501</v>
      </c>
      <c r="B255" s="73" t="s">
        <v>132</v>
      </c>
      <c r="C255" s="24">
        <v>5251</v>
      </c>
      <c r="D255" s="72">
        <v>1</v>
      </c>
      <c r="E255" s="24">
        <v>1</v>
      </c>
      <c r="F255" s="37">
        <v>99</v>
      </c>
      <c r="G255" s="24" t="s">
        <v>59</v>
      </c>
      <c r="H255" s="74" t="s">
        <v>82</v>
      </c>
    </row>
    <row r="256" spans="1:8" x14ac:dyDescent="0.2">
      <c r="A256" s="231" t="s">
        <v>501</v>
      </c>
      <c r="B256" s="166" t="s">
        <v>134</v>
      </c>
      <c r="C256" s="165">
        <v>3557</v>
      </c>
      <c r="D256" s="232">
        <v>0.95136350000000003</v>
      </c>
      <c r="E256" s="165">
        <v>2</v>
      </c>
      <c r="F256" s="181">
        <v>99</v>
      </c>
      <c r="G256" s="165" t="s">
        <v>59</v>
      </c>
      <c r="H256" s="202" t="s">
        <v>1186</v>
      </c>
    </row>
    <row r="257" spans="1:8" x14ac:dyDescent="0.2">
      <c r="A257" s="71" t="s">
        <v>503</v>
      </c>
      <c r="B257" s="73" t="s">
        <v>127</v>
      </c>
      <c r="C257" s="24">
        <v>5383144</v>
      </c>
      <c r="D257" s="72">
        <v>0.9875699</v>
      </c>
      <c r="E257" s="24">
        <v>44</v>
      </c>
      <c r="F257" s="37">
        <v>99.06</v>
      </c>
      <c r="G257" s="24" t="s">
        <v>59</v>
      </c>
      <c r="H257" s="74" t="s">
        <v>1187</v>
      </c>
    </row>
    <row r="258" spans="1:8" x14ac:dyDescent="0.2">
      <c r="A258" s="71" t="s">
        <v>503</v>
      </c>
      <c r="B258" s="73" t="s">
        <v>130</v>
      </c>
      <c r="C258" s="24">
        <v>242991</v>
      </c>
      <c r="D258" s="72">
        <v>0.99669529999999995</v>
      </c>
      <c r="E258" s="24">
        <v>2</v>
      </c>
      <c r="F258" s="37">
        <v>99.000200000000007</v>
      </c>
      <c r="G258" s="24" t="s">
        <v>59</v>
      </c>
      <c r="H258" s="74" t="s">
        <v>1188</v>
      </c>
    </row>
    <row r="259" spans="1:8" x14ac:dyDescent="0.2">
      <c r="A259" s="71" t="s">
        <v>503</v>
      </c>
      <c r="B259" s="73" t="s">
        <v>132</v>
      </c>
      <c r="C259" s="24">
        <v>5251</v>
      </c>
      <c r="D259" s="72">
        <v>1</v>
      </c>
      <c r="E259" s="24">
        <v>1</v>
      </c>
      <c r="F259" s="37">
        <v>99.000100000000003</v>
      </c>
      <c r="G259" s="24" t="s">
        <v>59</v>
      </c>
      <c r="H259" s="74" t="s">
        <v>1100</v>
      </c>
    </row>
    <row r="260" spans="1:8" x14ac:dyDescent="0.2">
      <c r="A260" s="71" t="s">
        <v>503</v>
      </c>
      <c r="B260" s="73" t="s">
        <v>134</v>
      </c>
      <c r="C260" s="24">
        <v>3557</v>
      </c>
      <c r="D260" s="72">
        <v>0.92943489999999995</v>
      </c>
      <c r="E260" s="24">
        <v>1</v>
      </c>
      <c r="F260" s="37">
        <v>99.004300000000001</v>
      </c>
      <c r="G260" s="24" t="s">
        <v>59</v>
      </c>
      <c r="H260" s="74" t="s">
        <v>256</v>
      </c>
    </row>
    <row r="261" spans="1:8" s="49" customFormat="1" x14ac:dyDescent="0.2">
      <c r="A261" s="75" t="s">
        <v>505</v>
      </c>
      <c r="B261" s="77" t="s">
        <v>127</v>
      </c>
      <c r="C261" s="32">
        <v>5383144</v>
      </c>
      <c r="D261" s="76">
        <v>0.98804119999999995</v>
      </c>
      <c r="E261" s="32">
        <v>38</v>
      </c>
      <c r="F261" s="35">
        <v>99</v>
      </c>
      <c r="G261" s="32" t="s">
        <v>59</v>
      </c>
      <c r="H261" s="78" t="s">
        <v>1189</v>
      </c>
    </row>
    <row r="262" spans="1:8" s="49" customFormat="1" x14ac:dyDescent="0.2">
      <c r="A262" s="75" t="s">
        <v>505</v>
      </c>
      <c r="B262" s="77" t="s">
        <v>130</v>
      </c>
      <c r="C262" s="32">
        <v>242991</v>
      </c>
      <c r="D262" s="76">
        <v>0.99198730000000002</v>
      </c>
      <c r="E262" s="32">
        <v>3</v>
      </c>
      <c r="F262" s="35">
        <v>99.05</v>
      </c>
      <c r="G262" s="32" t="s">
        <v>59</v>
      </c>
      <c r="H262" s="78" t="s">
        <v>1190</v>
      </c>
    </row>
    <row r="263" spans="1:8" s="49" customFormat="1" x14ac:dyDescent="0.2">
      <c r="A263" s="75" t="s">
        <v>505</v>
      </c>
      <c r="B263" s="77" t="s">
        <v>132</v>
      </c>
      <c r="C263" s="32">
        <v>5251</v>
      </c>
      <c r="D263" s="76">
        <v>1</v>
      </c>
      <c r="E263" s="32">
        <v>1</v>
      </c>
      <c r="F263" s="239">
        <v>99.000799999999998</v>
      </c>
      <c r="G263" s="32" t="s">
        <v>59</v>
      </c>
      <c r="H263" s="78" t="s">
        <v>1097</v>
      </c>
    </row>
    <row r="264" spans="1:8" s="49" customFormat="1" x14ac:dyDescent="0.2">
      <c r="A264" s="75" t="s">
        <v>505</v>
      </c>
      <c r="B264" s="77" t="s">
        <v>134</v>
      </c>
      <c r="C264" s="32">
        <v>3557</v>
      </c>
      <c r="D264" s="76">
        <v>1</v>
      </c>
      <c r="E264" s="32">
        <v>1</v>
      </c>
      <c r="F264" s="239">
        <v>99.000799999999998</v>
      </c>
      <c r="G264" s="32" t="s">
        <v>59</v>
      </c>
      <c r="H264" s="78" t="s">
        <v>1191</v>
      </c>
    </row>
    <row r="265" spans="1:8" x14ac:dyDescent="0.2">
      <c r="A265" s="71" t="s">
        <v>507</v>
      </c>
      <c r="B265" s="73" t="s">
        <v>127</v>
      </c>
      <c r="C265" s="24">
        <v>5383144</v>
      </c>
      <c r="D265" s="72">
        <v>0.99084030000000001</v>
      </c>
      <c r="E265" s="24">
        <v>44</v>
      </c>
      <c r="F265" s="37">
        <v>99.01</v>
      </c>
      <c r="G265" s="24" t="s">
        <v>59</v>
      </c>
      <c r="H265" s="74" t="s">
        <v>1192</v>
      </c>
    </row>
    <row r="266" spans="1:8" x14ac:dyDescent="0.2">
      <c r="A266" s="71" t="s">
        <v>507</v>
      </c>
      <c r="B266" s="73" t="s">
        <v>130</v>
      </c>
      <c r="C266" s="24">
        <v>242991</v>
      </c>
      <c r="D266" s="72">
        <v>0.9889173</v>
      </c>
      <c r="E266" s="24">
        <v>4</v>
      </c>
      <c r="F266" s="37">
        <v>99</v>
      </c>
      <c r="G266" s="24" t="s">
        <v>59</v>
      </c>
      <c r="H266" s="74" t="s">
        <v>1193</v>
      </c>
    </row>
    <row r="267" spans="1:8" x14ac:dyDescent="0.2">
      <c r="A267" s="71" t="s">
        <v>507</v>
      </c>
      <c r="B267" s="73" t="s">
        <v>132</v>
      </c>
      <c r="C267" s="24">
        <v>5251</v>
      </c>
      <c r="D267" s="72">
        <v>1</v>
      </c>
      <c r="E267" s="24">
        <v>1</v>
      </c>
      <c r="F267" s="37">
        <v>99</v>
      </c>
      <c r="G267" s="24" t="s">
        <v>65</v>
      </c>
      <c r="H267" s="74" t="s">
        <v>1097</v>
      </c>
    </row>
    <row r="268" spans="1:8" x14ac:dyDescent="0.2">
      <c r="A268" s="231" t="s">
        <v>507</v>
      </c>
      <c r="B268" s="166" t="s">
        <v>134</v>
      </c>
      <c r="C268" s="165">
        <v>3557</v>
      </c>
      <c r="D268" s="232">
        <v>1</v>
      </c>
      <c r="E268" s="165">
        <v>1</v>
      </c>
      <c r="F268" s="181">
        <v>99</v>
      </c>
      <c r="G268" s="165" t="s">
        <v>59</v>
      </c>
      <c r="H268" s="202" t="s">
        <v>1194</v>
      </c>
    </row>
    <row r="269" spans="1:8" x14ac:dyDescent="0.2">
      <c r="A269" s="71" t="s">
        <v>1195</v>
      </c>
      <c r="B269" s="73" t="s">
        <v>127</v>
      </c>
      <c r="C269" s="24">
        <v>5383144</v>
      </c>
      <c r="D269" s="72">
        <v>0.98952790000000002</v>
      </c>
      <c r="E269" s="24">
        <v>37</v>
      </c>
      <c r="F269" s="37">
        <v>99.01</v>
      </c>
      <c r="G269" s="24" t="s">
        <v>59</v>
      </c>
      <c r="H269" s="74" t="s">
        <v>1196</v>
      </c>
    </row>
    <row r="270" spans="1:8" x14ac:dyDescent="0.2">
      <c r="A270" s="71" t="s">
        <v>1195</v>
      </c>
      <c r="B270" s="73" t="s">
        <v>130</v>
      </c>
      <c r="C270" s="24">
        <v>242991</v>
      </c>
      <c r="D270" s="72">
        <v>0.99041120000000005</v>
      </c>
      <c r="E270" s="24">
        <v>4</v>
      </c>
      <c r="F270" s="37">
        <v>99</v>
      </c>
      <c r="G270" s="24" t="s">
        <v>59</v>
      </c>
      <c r="H270" s="74" t="s">
        <v>1197</v>
      </c>
    </row>
    <row r="271" spans="1:8" x14ac:dyDescent="0.2">
      <c r="A271" s="71" t="s">
        <v>1195</v>
      </c>
      <c r="B271" s="73" t="s">
        <v>132</v>
      </c>
      <c r="C271" s="24">
        <v>5251</v>
      </c>
      <c r="D271" s="72">
        <v>1</v>
      </c>
      <c r="E271" s="24">
        <v>1</v>
      </c>
      <c r="F271" s="37">
        <v>99</v>
      </c>
      <c r="G271" s="24" t="s">
        <v>65</v>
      </c>
      <c r="H271" s="74" t="s">
        <v>1198</v>
      </c>
    </row>
    <row r="272" spans="1:8" x14ac:dyDescent="0.2">
      <c r="A272" s="71" t="s">
        <v>1195</v>
      </c>
      <c r="B272" s="73" t="s">
        <v>134</v>
      </c>
      <c r="C272" s="24">
        <v>3557</v>
      </c>
      <c r="D272" s="72">
        <v>1</v>
      </c>
      <c r="E272" s="24">
        <v>1</v>
      </c>
      <c r="F272" s="37">
        <v>99.000399999999999</v>
      </c>
      <c r="G272" s="24" t="s">
        <v>65</v>
      </c>
      <c r="H272" s="74" t="s">
        <v>1089</v>
      </c>
    </row>
    <row r="273" spans="1:8" s="49" customFormat="1" x14ac:dyDescent="0.2">
      <c r="A273" s="75" t="s">
        <v>1199</v>
      </c>
      <c r="B273" s="77" t="s">
        <v>127</v>
      </c>
      <c r="C273" s="32">
        <v>5383144</v>
      </c>
      <c r="D273" s="76">
        <v>0.99241880000000005</v>
      </c>
      <c r="E273" s="32">
        <v>29</v>
      </c>
      <c r="F273" s="239">
        <v>99</v>
      </c>
      <c r="G273" s="32" t="s">
        <v>59</v>
      </c>
      <c r="H273" s="78" t="s">
        <v>1200</v>
      </c>
    </row>
    <row r="274" spans="1:8" s="49" customFormat="1" x14ac:dyDescent="0.2">
      <c r="A274" s="75" t="s">
        <v>1199</v>
      </c>
      <c r="B274" s="77" t="s">
        <v>130</v>
      </c>
      <c r="C274" s="32">
        <v>242991</v>
      </c>
      <c r="D274" s="76">
        <v>0.99637849999999994</v>
      </c>
      <c r="E274" s="32">
        <v>2</v>
      </c>
      <c r="F274" s="239">
        <v>99</v>
      </c>
      <c r="G274" s="32" t="s">
        <v>59</v>
      </c>
      <c r="H274" s="78" t="s">
        <v>1201</v>
      </c>
    </row>
    <row r="275" spans="1:8" s="49" customFormat="1" x14ac:dyDescent="0.2">
      <c r="A275" s="75" t="s">
        <v>1199</v>
      </c>
      <c r="B275" s="77" t="s">
        <v>132</v>
      </c>
      <c r="C275" s="32">
        <v>5251</v>
      </c>
      <c r="D275" s="76">
        <v>1</v>
      </c>
      <c r="E275" s="32">
        <v>1</v>
      </c>
      <c r="F275" s="239">
        <v>99</v>
      </c>
      <c r="G275" s="32" t="s">
        <v>65</v>
      </c>
      <c r="H275" s="78" t="s">
        <v>217</v>
      </c>
    </row>
    <row r="276" spans="1:8" s="49" customFormat="1" x14ac:dyDescent="0.2">
      <c r="A276" s="75" t="s">
        <v>1199</v>
      </c>
      <c r="B276" s="77" t="s">
        <v>134</v>
      </c>
      <c r="C276" s="32">
        <v>3557</v>
      </c>
      <c r="D276" s="76">
        <v>0.99465840000000005</v>
      </c>
      <c r="E276" s="32">
        <v>1</v>
      </c>
      <c r="F276" s="239">
        <v>99.000100000000003</v>
      </c>
      <c r="G276" s="32" t="s">
        <v>59</v>
      </c>
      <c r="H276" s="78" t="s">
        <v>184</v>
      </c>
    </row>
    <row r="277" spans="1:8" x14ac:dyDescent="0.2">
      <c r="A277" s="71" t="s">
        <v>1202</v>
      </c>
      <c r="B277" s="73" t="s">
        <v>127</v>
      </c>
      <c r="C277" s="24">
        <v>5383144</v>
      </c>
      <c r="D277" s="72">
        <v>0.992178</v>
      </c>
      <c r="E277" s="24">
        <v>31</v>
      </c>
      <c r="F277" s="37">
        <v>99.03</v>
      </c>
      <c r="G277" s="24" t="s">
        <v>59</v>
      </c>
      <c r="H277" s="74" t="s">
        <v>1203</v>
      </c>
    </row>
    <row r="278" spans="1:8" x14ac:dyDescent="0.2">
      <c r="A278" s="71" t="s">
        <v>1202</v>
      </c>
      <c r="B278" s="73" t="s">
        <v>130</v>
      </c>
      <c r="C278" s="24">
        <v>242991</v>
      </c>
      <c r="D278" s="72">
        <v>1</v>
      </c>
      <c r="E278" s="24">
        <v>3</v>
      </c>
      <c r="F278" s="37">
        <v>99</v>
      </c>
      <c r="G278" s="24" t="s">
        <v>59</v>
      </c>
      <c r="H278" s="74" t="s">
        <v>1204</v>
      </c>
    </row>
    <row r="279" spans="1:8" x14ac:dyDescent="0.2">
      <c r="A279" s="71" t="s">
        <v>1202</v>
      </c>
      <c r="B279" s="73" t="s">
        <v>132</v>
      </c>
      <c r="C279" s="24">
        <v>5251</v>
      </c>
      <c r="D279" s="72">
        <v>1</v>
      </c>
      <c r="E279" s="24">
        <v>1</v>
      </c>
      <c r="F279" s="37">
        <v>99</v>
      </c>
      <c r="G279" s="24" t="s">
        <v>65</v>
      </c>
      <c r="H279" s="74" t="s">
        <v>133</v>
      </c>
    </row>
    <row r="280" spans="1:8" x14ac:dyDescent="0.2">
      <c r="A280" s="90" t="s">
        <v>1202</v>
      </c>
      <c r="B280" s="93" t="s">
        <v>134</v>
      </c>
      <c r="C280" s="91">
        <v>3557</v>
      </c>
      <c r="D280" s="92">
        <v>0.99465840000000005</v>
      </c>
      <c r="E280" s="91">
        <v>1</v>
      </c>
      <c r="F280" s="43">
        <v>99</v>
      </c>
      <c r="G280" s="91" t="s">
        <v>59</v>
      </c>
      <c r="H280" s="94" t="s">
        <v>1100</v>
      </c>
    </row>
    <row r="281" spans="1:8" x14ac:dyDescent="0.2">
      <c r="A281" s="297" t="s">
        <v>515</v>
      </c>
      <c r="B281" s="297"/>
      <c r="C281" s="297"/>
      <c r="D281" s="297"/>
      <c r="E281" s="297"/>
      <c r="F281" s="297"/>
      <c r="G281" s="297"/>
      <c r="H281" s="297"/>
    </row>
    <row r="282" spans="1:8" x14ac:dyDescent="0.2">
      <c r="A282" s="65" t="s">
        <v>516</v>
      </c>
      <c r="B282" s="68" t="s">
        <v>146</v>
      </c>
      <c r="C282" s="66">
        <v>6411790</v>
      </c>
      <c r="D282" s="67">
        <v>0.99996969999999996</v>
      </c>
      <c r="E282" s="66">
        <v>2</v>
      </c>
      <c r="F282" s="197">
        <v>99.02</v>
      </c>
      <c r="G282" s="66" t="s">
        <v>59</v>
      </c>
      <c r="H282" s="69" t="s">
        <v>91</v>
      </c>
    </row>
    <row r="283" spans="1:8" s="49" customFormat="1" x14ac:dyDescent="0.2">
      <c r="A283" s="75" t="s">
        <v>517</v>
      </c>
      <c r="B283" s="77" t="s">
        <v>146</v>
      </c>
      <c r="C283" s="32">
        <v>6411790</v>
      </c>
      <c r="D283" s="76">
        <v>0.99997550000000002</v>
      </c>
      <c r="E283" s="32">
        <v>1</v>
      </c>
      <c r="F283" s="35">
        <v>99</v>
      </c>
      <c r="G283" s="32" t="s">
        <v>65</v>
      </c>
      <c r="H283" s="78" t="s">
        <v>89</v>
      </c>
    </row>
    <row r="284" spans="1:8" x14ac:dyDescent="0.2">
      <c r="A284" s="231" t="s">
        <v>518</v>
      </c>
      <c r="B284" s="166" t="s">
        <v>146</v>
      </c>
      <c r="C284" s="165">
        <v>6411790</v>
      </c>
      <c r="D284" s="232">
        <v>0.99982669999999996</v>
      </c>
      <c r="E284" s="165">
        <v>1</v>
      </c>
      <c r="F284" s="181">
        <v>99</v>
      </c>
      <c r="G284" s="165" t="s">
        <v>59</v>
      </c>
      <c r="H284" s="202" t="s">
        <v>89</v>
      </c>
    </row>
    <row r="285" spans="1:8" s="49" customFormat="1" x14ac:dyDescent="0.2">
      <c r="A285" s="75" t="s">
        <v>519</v>
      </c>
      <c r="B285" s="77" t="s">
        <v>146</v>
      </c>
      <c r="C285" s="32">
        <v>6411790</v>
      </c>
      <c r="D285" s="76">
        <v>0.99997579999999997</v>
      </c>
      <c r="E285" s="32">
        <v>1</v>
      </c>
      <c r="F285" s="35">
        <v>99</v>
      </c>
      <c r="G285" s="32" t="s">
        <v>65</v>
      </c>
      <c r="H285" s="78" t="s">
        <v>89</v>
      </c>
    </row>
    <row r="286" spans="1:8" x14ac:dyDescent="0.2">
      <c r="A286" s="71" t="s">
        <v>520</v>
      </c>
      <c r="B286" s="73" t="s">
        <v>146</v>
      </c>
      <c r="C286" s="24">
        <v>6411790</v>
      </c>
      <c r="D286" s="72">
        <v>0.99997579999999997</v>
      </c>
      <c r="E286" s="24">
        <v>1</v>
      </c>
      <c r="F286" s="37">
        <v>99</v>
      </c>
      <c r="G286" s="24" t="s">
        <v>65</v>
      </c>
      <c r="H286" s="74" t="s">
        <v>89</v>
      </c>
    </row>
    <row r="287" spans="1:8" x14ac:dyDescent="0.2">
      <c r="A287" s="231" t="s">
        <v>521</v>
      </c>
      <c r="B287" s="166" t="s">
        <v>146</v>
      </c>
      <c r="C287" s="165">
        <v>6411790</v>
      </c>
      <c r="D287" s="232">
        <v>0.99997579999999997</v>
      </c>
      <c r="E287" s="165">
        <v>1</v>
      </c>
      <c r="F287" s="181">
        <v>99</v>
      </c>
      <c r="G287" s="165" t="s">
        <v>65</v>
      </c>
      <c r="H287" s="202" t="s">
        <v>89</v>
      </c>
    </row>
    <row r="288" spans="1:8" s="49" customFormat="1" x14ac:dyDescent="0.2">
      <c r="A288" s="75" t="s">
        <v>522</v>
      </c>
      <c r="B288" s="77" t="s">
        <v>146</v>
      </c>
      <c r="C288" s="32">
        <v>6411790</v>
      </c>
      <c r="D288" s="76">
        <v>0.99997579999999997</v>
      </c>
      <c r="E288" s="32">
        <v>1</v>
      </c>
      <c r="F288" s="35">
        <v>99</v>
      </c>
      <c r="G288" s="32" t="s">
        <v>65</v>
      </c>
      <c r="H288" s="78" t="s">
        <v>89</v>
      </c>
    </row>
    <row r="289" spans="1:8" x14ac:dyDescent="0.2">
      <c r="A289" s="71" t="s">
        <v>523</v>
      </c>
      <c r="B289" s="73" t="s">
        <v>146</v>
      </c>
      <c r="C289" s="24">
        <v>6411790</v>
      </c>
      <c r="D289" s="72">
        <v>0.99997579999999997</v>
      </c>
      <c r="E289" s="24">
        <v>1</v>
      </c>
      <c r="F289" s="37">
        <v>99</v>
      </c>
      <c r="G289" s="24" t="s">
        <v>65</v>
      </c>
      <c r="H289" s="74" t="s">
        <v>89</v>
      </c>
    </row>
    <row r="290" spans="1:8" x14ac:dyDescent="0.2">
      <c r="A290" s="231" t="s">
        <v>524</v>
      </c>
      <c r="B290" s="166" t="s">
        <v>146</v>
      </c>
      <c r="C290" s="165">
        <v>6411790</v>
      </c>
      <c r="D290" s="232">
        <v>0.99997579999999997</v>
      </c>
      <c r="E290" s="165">
        <v>1</v>
      </c>
      <c r="F290" s="181">
        <v>99</v>
      </c>
      <c r="G290" s="165" t="s">
        <v>65</v>
      </c>
      <c r="H290" s="202" t="s">
        <v>89</v>
      </c>
    </row>
    <row r="291" spans="1:8" s="49" customFormat="1" x14ac:dyDescent="0.2">
      <c r="A291" s="75" t="s">
        <v>525</v>
      </c>
      <c r="B291" s="77" t="s">
        <v>146</v>
      </c>
      <c r="C291" s="32">
        <v>6411790</v>
      </c>
      <c r="D291" s="76">
        <v>0.99997579999999997</v>
      </c>
      <c r="E291" s="32">
        <v>1</v>
      </c>
      <c r="F291" s="35">
        <v>99</v>
      </c>
      <c r="G291" s="32" t="s">
        <v>65</v>
      </c>
      <c r="H291" s="78" t="s">
        <v>89</v>
      </c>
    </row>
    <row r="292" spans="1:8" x14ac:dyDescent="0.2">
      <c r="A292" s="71" t="s">
        <v>526</v>
      </c>
      <c r="B292" s="73" t="s">
        <v>146</v>
      </c>
      <c r="C292" s="24">
        <v>6411790</v>
      </c>
      <c r="D292" s="72">
        <v>0.99998310000000001</v>
      </c>
      <c r="E292" s="24">
        <v>1</v>
      </c>
      <c r="F292" s="37">
        <v>99</v>
      </c>
      <c r="G292" s="24" t="s">
        <v>65</v>
      </c>
      <c r="H292" s="74" t="s">
        <v>89</v>
      </c>
    </row>
    <row r="293" spans="1:8" x14ac:dyDescent="0.2">
      <c r="A293" s="231" t="s">
        <v>527</v>
      </c>
      <c r="B293" s="166" t="s">
        <v>146</v>
      </c>
      <c r="C293" s="165">
        <v>6411790</v>
      </c>
      <c r="D293" s="232">
        <v>0.99997579999999997</v>
      </c>
      <c r="E293" s="165">
        <v>1</v>
      </c>
      <c r="F293" s="181">
        <v>99</v>
      </c>
      <c r="G293" s="165" t="s">
        <v>65</v>
      </c>
      <c r="H293" s="202" t="s">
        <v>89</v>
      </c>
    </row>
    <row r="294" spans="1:8" s="49" customFormat="1" x14ac:dyDescent="0.2">
      <c r="A294" s="75" t="s">
        <v>1205</v>
      </c>
      <c r="B294" s="77" t="s">
        <v>146</v>
      </c>
      <c r="C294" s="32">
        <v>6411790</v>
      </c>
      <c r="D294" s="76">
        <v>0.99997579999999997</v>
      </c>
      <c r="E294" s="32">
        <v>1</v>
      </c>
      <c r="F294" s="35">
        <v>99.01</v>
      </c>
      <c r="G294" s="32" t="s">
        <v>65</v>
      </c>
      <c r="H294" s="78" t="s">
        <v>89</v>
      </c>
    </row>
    <row r="295" spans="1:8" x14ac:dyDescent="0.2">
      <c r="A295" s="71" t="s">
        <v>1206</v>
      </c>
      <c r="B295" s="73" t="s">
        <v>146</v>
      </c>
      <c r="C295" s="24">
        <v>6411790</v>
      </c>
      <c r="D295" s="72">
        <v>0.99998310000000001</v>
      </c>
      <c r="E295" s="24">
        <v>1</v>
      </c>
      <c r="F295" s="37">
        <v>99</v>
      </c>
      <c r="G295" s="24" t="s">
        <v>65</v>
      </c>
      <c r="H295" s="74" t="s">
        <v>89</v>
      </c>
    </row>
    <row r="296" spans="1:8" x14ac:dyDescent="0.2">
      <c r="A296" s="90" t="s">
        <v>1207</v>
      </c>
      <c r="B296" s="93" t="s">
        <v>146</v>
      </c>
      <c r="C296" s="91">
        <v>6411790</v>
      </c>
      <c r="D296" s="92">
        <v>0.99997579999999997</v>
      </c>
      <c r="E296" s="91">
        <v>1</v>
      </c>
      <c r="F296" s="43">
        <v>99</v>
      </c>
      <c r="G296" s="91" t="s">
        <v>65</v>
      </c>
      <c r="H296" s="94" t="s">
        <v>89</v>
      </c>
    </row>
    <row r="297" spans="1:8" x14ac:dyDescent="0.2">
      <c r="A297" s="297" t="s">
        <v>150</v>
      </c>
      <c r="B297" s="297"/>
      <c r="C297" s="297"/>
      <c r="D297" s="297"/>
      <c r="E297" s="297"/>
      <c r="F297" s="297"/>
      <c r="G297" s="297"/>
      <c r="H297" s="297"/>
    </row>
    <row r="298" spans="1:8" s="49" customFormat="1" x14ac:dyDescent="0.2">
      <c r="A298" s="80" t="s">
        <v>532</v>
      </c>
      <c r="B298" s="83" t="s">
        <v>151</v>
      </c>
      <c r="C298" s="81">
        <v>4783414</v>
      </c>
      <c r="D298" s="82">
        <v>0.99588429999999994</v>
      </c>
      <c r="E298" s="81">
        <v>8</v>
      </c>
      <c r="F298" s="238">
        <v>99.11</v>
      </c>
      <c r="G298" s="81" t="s">
        <v>59</v>
      </c>
      <c r="H298" s="84" t="s">
        <v>1208</v>
      </c>
    </row>
    <row r="299" spans="1:8" s="49" customFormat="1" x14ac:dyDescent="0.2">
      <c r="A299" s="75" t="s">
        <v>532</v>
      </c>
      <c r="B299" s="77" t="s">
        <v>154</v>
      </c>
      <c r="C299" s="32">
        <v>217128</v>
      </c>
      <c r="D299" s="76">
        <v>1</v>
      </c>
      <c r="E299" s="32">
        <v>1</v>
      </c>
      <c r="F299" s="35">
        <v>99</v>
      </c>
      <c r="G299" s="32" t="s">
        <v>65</v>
      </c>
      <c r="H299" s="78" t="s">
        <v>111</v>
      </c>
    </row>
    <row r="300" spans="1:8" x14ac:dyDescent="0.2">
      <c r="A300" s="71" t="s">
        <v>534</v>
      </c>
      <c r="B300" s="73" t="s">
        <v>151</v>
      </c>
      <c r="C300" s="24">
        <v>4783414</v>
      </c>
      <c r="D300" s="72">
        <v>0.99940859999999998</v>
      </c>
      <c r="E300" s="24">
        <v>7</v>
      </c>
      <c r="F300" s="37">
        <v>99.03</v>
      </c>
      <c r="G300" s="24" t="s">
        <v>59</v>
      </c>
      <c r="H300" s="74" t="s">
        <v>1209</v>
      </c>
    </row>
    <row r="301" spans="1:8" x14ac:dyDescent="0.2">
      <c r="A301" s="71" t="s">
        <v>534</v>
      </c>
      <c r="B301" s="73" t="s">
        <v>154</v>
      </c>
      <c r="C301" s="24">
        <v>217128</v>
      </c>
      <c r="D301" s="72">
        <v>0.99688200000000005</v>
      </c>
      <c r="E301" s="24">
        <v>2</v>
      </c>
      <c r="F301" s="37">
        <v>99</v>
      </c>
      <c r="G301" s="24" t="s">
        <v>59</v>
      </c>
      <c r="H301" s="74" t="s">
        <v>1210</v>
      </c>
    </row>
    <row r="302" spans="1:8" x14ac:dyDescent="0.2">
      <c r="A302" s="71" t="s">
        <v>536</v>
      </c>
      <c r="B302" s="73" t="s">
        <v>151</v>
      </c>
      <c r="C302" s="24">
        <v>4783414</v>
      </c>
      <c r="D302" s="72">
        <v>0.99617140000000004</v>
      </c>
      <c r="E302" s="24">
        <v>9</v>
      </c>
      <c r="F302" s="37">
        <v>99.04</v>
      </c>
      <c r="G302" s="24" t="s">
        <v>59</v>
      </c>
      <c r="H302" s="74" t="s">
        <v>1211</v>
      </c>
    </row>
    <row r="303" spans="1:8" x14ac:dyDescent="0.2">
      <c r="A303" s="231" t="s">
        <v>536</v>
      </c>
      <c r="B303" s="166" t="s">
        <v>154</v>
      </c>
      <c r="C303" s="165">
        <v>217128</v>
      </c>
      <c r="D303" s="232">
        <v>1</v>
      </c>
      <c r="E303" s="165">
        <v>2</v>
      </c>
      <c r="F303" s="181">
        <v>99</v>
      </c>
      <c r="G303" s="165" t="s">
        <v>59</v>
      </c>
      <c r="H303" s="202" t="s">
        <v>280</v>
      </c>
    </row>
    <row r="304" spans="1:8" x14ac:dyDescent="0.2">
      <c r="A304" s="71" t="s">
        <v>538</v>
      </c>
      <c r="B304" s="73" t="s">
        <v>151</v>
      </c>
      <c r="C304" s="24">
        <v>4783414</v>
      </c>
      <c r="D304" s="72">
        <v>0.9984421</v>
      </c>
      <c r="E304" s="24">
        <v>2</v>
      </c>
      <c r="F304" s="37">
        <v>99</v>
      </c>
      <c r="G304" s="24" t="s">
        <v>59</v>
      </c>
      <c r="H304" s="74" t="s">
        <v>91</v>
      </c>
    </row>
    <row r="305" spans="1:8" x14ac:dyDescent="0.2">
      <c r="A305" s="71" t="s">
        <v>538</v>
      </c>
      <c r="B305" s="73" t="s">
        <v>154</v>
      </c>
      <c r="C305" s="24">
        <v>217128</v>
      </c>
      <c r="D305" s="72">
        <v>1</v>
      </c>
      <c r="E305" s="24">
        <v>1</v>
      </c>
      <c r="F305" s="37">
        <v>99</v>
      </c>
      <c r="G305" s="24" t="s">
        <v>65</v>
      </c>
      <c r="H305" s="74" t="s">
        <v>105</v>
      </c>
    </row>
    <row r="306" spans="1:8" s="49" customFormat="1" x14ac:dyDescent="0.2">
      <c r="A306" s="75" t="s">
        <v>539</v>
      </c>
      <c r="B306" s="77" t="s">
        <v>151</v>
      </c>
      <c r="C306" s="32">
        <v>4783414</v>
      </c>
      <c r="D306" s="76">
        <v>0.99995590000000001</v>
      </c>
      <c r="E306" s="32">
        <v>1</v>
      </c>
      <c r="F306" s="35">
        <v>99</v>
      </c>
      <c r="G306" s="32" t="s">
        <v>59</v>
      </c>
      <c r="H306" s="78" t="s">
        <v>89</v>
      </c>
    </row>
    <row r="307" spans="1:8" s="49" customFormat="1" x14ac:dyDescent="0.2">
      <c r="A307" s="75" t="s">
        <v>539</v>
      </c>
      <c r="B307" s="77" t="s">
        <v>154</v>
      </c>
      <c r="C307" s="32">
        <v>217128</v>
      </c>
      <c r="D307" s="76">
        <v>1</v>
      </c>
      <c r="E307" s="32">
        <v>1</v>
      </c>
      <c r="F307" s="35">
        <v>99</v>
      </c>
      <c r="G307" s="32" t="s">
        <v>65</v>
      </c>
      <c r="H307" s="78" t="s">
        <v>105</v>
      </c>
    </row>
    <row r="308" spans="1:8" x14ac:dyDescent="0.2">
      <c r="A308" s="71" t="s">
        <v>540</v>
      </c>
      <c r="B308" s="73" t="s">
        <v>151</v>
      </c>
      <c r="C308" s="24">
        <v>4783414</v>
      </c>
      <c r="D308" s="72">
        <v>1</v>
      </c>
      <c r="E308" s="24">
        <v>2</v>
      </c>
      <c r="F308" s="37">
        <v>99.02</v>
      </c>
      <c r="G308" s="24" t="s">
        <v>59</v>
      </c>
      <c r="H308" s="74" t="s">
        <v>153</v>
      </c>
    </row>
    <row r="309" spans="1:8" x14ac:dyDescent="0.2">
      <c r="A309" s="231" t="s">
        <v>540</v>
      </c>
      <c r="B309" s="166" t="s">
        <v>154</v>
      </c>
      <c r="C309" s="165">
        <v>217128</v>
      </c>
      <c r="D309" s="232">
        <v>1</v>
      </c>
      <c r="E309" s="165">
        <v>1</v>
      </c>
      <c r="F309" s="181">
        <v>99</v>
      </c>
      <c r="G309" s="165" t="s">
        <v>65</v>
      </c>
      <c r="H309" s="202" t="s">
        <v>89</v>
      </c>
    </row>
    <row r="310" spans="1:8" x14ac:dyDescent="0.2">
      <c r="A310" s="71" t="s">
        <v>541</v>
      </c>
      <c r="B310" s="73" t="s">
        <v>151</v>
      </c>
      <c r="C310" s="24">
        <v>4783414</v>
      </c>
      <c r="D310" s="72">
        <v>0.99999979999999999</v>
      </c>
      <c r="E310" s="24">
        <v>1</v>
      </c>
      <c r="F310" s="37">
        <v>99</v>
      </c>
      <c r="G310" s="24" t="s">
        <v>65</v>
      </c>
      <c r="H310" s="74" t="s">
        <v>107</v>
      </c>
    </row>
    <row r="311" spans="1:8" x14ac:dyDescent="0.2">
      <c r="A311" s="71" t="s">
        <v>541</v>
      </c>
      <c r="B311" s="73" t="s">
        <v>154</v>
      </c>
      <c r="C311" s="24">
        <v>217128</v>
      </c>
      <c r="D311" s="72">
        <v>1</v>
      </c>
      <c r="E311" s="24">
        <v>1</v>
      </c>
      <c r="F311" s="37">
        <v>99</v>
      </c>
      <c r="G311" s="24" t="s">
        <v>65</v>
      </c>
      <c r="H311" s="74" t="s">
        <v>89</v>
      </c>
    </row>
    <row r="312" spans="1:8" s="49" customFormat="1" x14ac:dyDescent="0.2">
      <c r="A312" s="75" t="s">
        <v>542</v>
      </c>
      <c r="B312" s="77" t="s">
        <v>151</v>
      </c>
      <c r="C312" s="32">
        <v>4783414</v>
      </c>
      <c r="D312" s="76">
        <v>1</v>
      </c>
      <c r="E312" s="32">
        <v>1</v>
      </c>
      <c r="F312" s="35">
        <v>99</v>
      </c>
      <c r="G312" s="32" t="s">
        <v>65</v>
      </c>
      <c r="H312" s="78" t="s">
        <v>107</v>
      </c>
    </row>
    <row r="313" spans="1:8" s="49" customFormat="1" x14ac:dyDescent="0.2">
      <c r="A313" s="75" t="s">
        <v>542</v>
      </c>
      <c r="B313" s="77" t="s">
        <v>154</v>
      </c>
      <c r="C313" s="32">
        <v>217128</v>
      </c>
      <c r="D313" s="76">
        <v>1</v>
      </c>
      <c r="E313" s="32">
        <v>1</v>
      </c>
      <c r="F313" s="35">
        <v>99</v>
      </c>
      <c r="G313" s="32" t="s">
        <v>65</v>
      </c>
      <c r="H313" s="78" t="s">
        <v>89</v>
      </c>
    </row>
    <row r="314" spans="1:8" x14ac:dyDescent="0.2">
      <c r="A314" s="71" t="s">
        <v>543</v>
      </c>
      <c r="B314" s="73" t="s">
        <v>151</v>
      </c>
      <c r="C314" s="24">
        <v>4783414</v>
      </c>
      <c r="D314" s="72">
        <v>0.99999979999999999</v>
      </c>
      <c r="E314" s="24">
        <v>1</v>
      </c>
      <c r="F314" s="37">
        <v>99</v>
      </c>
      <c r="G314" s="24" t="s">
        <v>65</v>
      </c>
      <c r="H314" s="74" t="s">
        <v>89</v>
      </c>
    </row>
    <row r="315" spans="1:8" x14ac:dyDescent="0.2">
      <c r="A315" s="231" t="s">
        <v>543</v>
      </c>
      <c r="B315" s="166" t="s">
        <v>154</v>
      </c>
      <c r="C315" s="165">
        <v>217128</v>
      </c>
      <c r="D315" s="232">
        <v>1</v>
      </c>
      <c r="E315" s="165">
        <v>1</v>
      </c>
      <c r="F315" s="181">
        <v>99</v>
      </c>
      <c r="G315" s="165" t="s">
        <v>65</v>
      </c>
      <c r="H315" s="202" t="s">
        <v>107</v>
      </c>
    </row>
    <row r="316" spans="1:8" x14ac:dyDescent="0.2">
      <c r="A316" s="71" t="s">
        <v>544</v>
      </c>
      <c r="B316" s="73" t="s">
        <v>151</v>
      </c>
      <c r="C316" s="24">
        <v>4783414</v>
      </c>
      <c r="D316" s="72">
        <v>0.9999981</v>
      </c>
      <c r="E316" s="24">
        <v>1</v>
      </c>
      <c r="F316" s="37">
        <v>99</v>
      </c>
      <c r="G316" s="24" t="s">
        <v>65</v>
      </c>
      <c r="H316" s="74" t="s">
        <v>107</v>
      </c>
    </row>
    <row r="317" spans="1:8" x14ac:dyDescent="0.2">
      <c r="A317" s="71" t="s">
        <v>544</v>
      </c>
      <c r="B317" s="73" t="s">
        <v>154</v>
      </c>
      <c r="C317" s="24">
        <v>217128</v>
      </c>
      <c r="D317" s="72">
        <v>1</v>
      </c>
      <c r="E317" s="24">
        <v>1</v>
      </c>
      <c r="F317" s="37">
        <v>99</v>
      </c>
      <c r="G317" s="24" t="s">
        <v>65</v>
      </c>
      <c r="H317" s="74" t="s">
        <v>89</v>
      </c>
    </row>
    <row r="318" spans="1:8" x14ac:dyDescent="0.2">
      <c r="A318" s="71" t="s">
        <v>545</v>
      </c>
      <c r="B318" s="73" t="s">
        <v>151</v>
      </c>
      <c r="C318" s="24">
        <v>4783414</v>
      </c>
      <c r="D318" s="72">
        <v>0.99999979999999999</v>
      </c>
      <c r="E318" s="24">
        <v>2</v>
      </c>
      <c r="F318" s="37">
        <v>99</v>
      </c>
      <c r="G318" s="24" t="s">
        <v>59</v>
      </c>
      <c r="H318" s="74" t="s">
        <v>91</v>
      </c>
    </row>
    <row r="319" spans="1:8" x14ac:dyDescent="0.2">
      <c r="A319" s="71" t="s">
        <v>545</v>
      </c>
      <c r="B319" s="73" t="s">
        <v>154</v>
      </c>
      <c r="C319" s="24">
        <v>217128</v>
      </c>
      <c r="D319" s="72">
        <v>1</v>
      </c>
      <c r="E319" s="24">
        <v>1</v>
      </c>
      <c r="F319" s="37">
        <v>99</v>
      </c>
      <c r="G319" s="24" t="s">
        <v>65</v>
      </c>
      <c r="H319" s="74" t="s">
        <v>105</v>
      </c>
    </row>
    <row r="320" spans="1:8" s="49" customFormat="1" x14ac:dyDescent="0.2">
      <c r="A320" s="75" t="s">
        <v>546</v>
      </c>
      <c r="B320" s="77" t="s">
        <v>151</v>
      </c>
      <c r="C320" s="32">
        <v>4783414</v>
      </c>
      <c r="D320" s="76">
        <v>1</v>
      </c>
      <c r="E320" s="32">
        <v>1</v>
      </c>
      <c r="F320" s="35">
        <v>99</v>
      </c>
      <c r="G320" s="32" t="s">
        <v>65</v>
      </c>
      <c r="H320" s="78" t="s">
        <v>107</v>
      </c>
    </row>
    <row r="321" spans="1:8" s="49" customFormat="1" x14ac:dyDescent="0.2">
      <c r="A321" s="233" t="s">
        <v>546</v>
      </c>
      <c r="B321" s="187" t="s">
        <v>154</v>
      </c>
      <c r="C321" s="189">
        <v>217128</v>
      </c>
      <c r="D321" s="234">
        <v>1</v>
      </c>
      <c r="E321" s="189">
        <v>1</v>
      </c>
      <c r="F321" s="190">
        <v>99</v>
      </c>
      <c r="G321" s="189" t="s">
        <v>65</v>
      </c>
      <c r="H321" s="207" t="s">
        <v>89</v>
      </c>
    </row>
    <row r="322" spans="1:8" x14ac:dyDescent="0.2">
      <c r="A322" s="71" t="s">
        <v>547</v>
      </c>
      <c r="B322" s="73" t="s">
        <v>151</v>
      </c>
      <c r="C322" s="24">
        <v>4783414</v>
      </c>
      <c r="D322" s="72">
        <v>1</v>
      </c>
      <c r="E322" s="24">
        <v>1</v>
      </c>
      <c r="F322" s="37">
        <v>99</v>
      </c>
      <c r="G322" s="24" t="s">
        <v>65</v>
      </c>
      <c r="H322" s="74" t="s">
        <v>107</v>
      </c>
    </row>
    <row r="323" spans="1:8" x14ac:dyDescent="0.2">
      <c r="A323" s="71" t="s">
        <v>547</v>
      </c>
      <c r="B323" s="73" t="s">
        <v>154</v>
      </c>
      <c r="C323" s="24">
        <v>217128</v>
      </c>
      <c r="D323" s="72">
        <v>1</v>
      </c>
      <c r="E323" s="24">
        <v>1</v>
      </c>
      <c r="F323" s="37">
        <v>99</v>
      </c>
      <c r="G323" s="24" t="s">
        <v>65</v>
      </c>
      <c r="H323" s="74" t="s">
        <v>89</v>
      </c>
    </row>
    <row r="324" spans="1:8" x14ac:dyDescent="0.2">
      <c r="A324" s="71" t="s">
        <v>548</v>
      </c>
      <c r="B324" s="73" t="s">
        <v>151</v>
      </c>
      <c r="C324" s="24">
        <v>4783414</v>
      </c>
      <c r="D324" s="72">
        <v>1</v>
      </c>
      <c r="E324" s="24">
        <v>1</v>
      </c>
      <c r="F324" s="37">
        <v>99</v>
      </c>
      <c r="G324" s="24" t="s">
        <v>65</v>
      </c>
      <c r="H324" s="74" t="s">
        <v>107</v>
      </c>
    </row>
    <row r="325" spans="1:8" x14ac:dyDescent="0.2">
      <c r="A325" s="71" t="s">
        <v>548</v>
      </c>
      <c r="B325" s="73" t="s">
        <v>154</v>
      </c>
      <c r="C325" s="24">
        <v>217128</v>
      </c>
      <c r="D325" s="72">
        <v>1</v>
      </c>
      <c r="E325" s="24">
        <v>1</v>
      </c>
      <c r="F325" s="37">
        <v>99</v>
      </c>
      <c r="G325" s="24" t="s">
        <v>65</v>
      </c>
      <c r="H325" s="74" t="s">
        <v>89</v>
      </c>
    </row>
    <row r="326" spans="1:8" s="49" customFormat="1" x14ac:dyDescent="0.2">
      <c r="A326" s="75" t="s">
        <v>549</v>
      </c>
      <c r="B326" s="77" t="s">
        <v>151</v>
      </c>
      <c r="C326" s="32">
        <v>4783414</v>
      </c>
      <c r="D326" s="76">
        <v>0.99999979999999999</v>
      </c>
      <c r="E326" s="32">
        <v>1</v>
      </c>
      <c r="F326" s="35">
        <v>99</v>
      </c>
      <c r="G326" s="32" t="s">
        <v>65</v>
      </c>
      <c r="H326" s="78" t="s">
        <v>107</v>
      </c>
    </row>
    <row r="327" spans="1:8" s="49" customFormat="1" x14ac:dyDescent="0.2">
      <c r="A327" s="105" t="s">
        <v>549</v>
      </c>
      <c r="B327" s="108" t="s">
        <v>154</v>
      </c>
      <c r="C327" s="106">
        <v>217128</v>
      </c>
      <c r="D327" s="107">
        <v>1</v>
      </c>
      <c r="E327" s="106">
        <v>1</v>
      </c>
      <c r="F327" s="41">
        <v>99</v>
      </c>
      <c r="G327" s="106" t="s">
        <v>65</v>
      </c>
      <c r="H327" s="109" t="s">
        <v>89</v>
      </c>
    </row>
    <row r="330" spans="1:8" x14ac:dyDescent="0.2">
      <c r="A330" s="273" t="s">
        <v>36</v>
      </c>
      <c r="B330" s="273"/>
      <c r="C330" s="273"/>
      <c r="D330" s="273"/>
      <c r="E330" s="273"/>
      <c r="F330" s="273"/>
      <c r="G330" s="273"/>
      <c r="H330" s="273"/>
    </row>
    <row r="331" spans="1:8" x14ac:dyDescent="0.2">
      <c r="A331" s="227" t="s">
        <v>50</v>
      </c>
      <c r="B331" s="228" t="s">
        <v>47</v>
      </c>
      <c r="C331" s="8" t="s">
        <v>48</v>
      </c>
      <c r="D331" s="229" t="s">
        <v>49</v>
      </c>
      <c r="E331" s="8" t="s">
        <v>41</v>
      </c>
      <c r="F331" s="8"/>
      <c r="G331" s="8"/>
      <c r="H331" s="230" t="s">
        <v>54</v>
      </c>
    </row>
    <row r="332" spans="1:8" x14ac:dyDescent="0.2">
      <c r="A332" s="292" t="s">
        <v>55</v>
      </c>
      <c r="B332" s="292"/>
      <c r="C332" s="292"/>
      <c r="D332" s="292"/>
      <c r="E332" s="292"/>
      <c r="F332" s="292"/>
      <c r="G332" s="292"/>
      <c r="H332" s="292"/>
    </row>
    <row r="333" spans="1:8" s="49" customFormat="1" x14ac:dyDescent="0.2">
      <c r="A333" s="80" t="s">
        <v>552</v>
      </c>
      <c r="B333" s="83" t="s">
        <v>56</v>
      </c>
      <c r="C333" s="81">
        <v>2894753</v>
      </c>
      <c r="D333" s="82">
        <v>0.99547839999999999</v>
      </c>
      <c r="E333" s="81">
        <v>10</v>
      </c>
      <c r="F333" s="238">
        <v>99.02</v>
      </c>
      <c r="G333" s="81" t="s">
        <v>59</v>
      </c>
      <c r="H333" s="84" t="s">
        <v>1212</v>
      </c>
    </row>
    <row r="334" spans="1:8" s="49" customFormat="1" x14ac:dyDescent="0.2">
      <c r="A334" s="75" t="s">
        <v>552</v>
      </c>
      <c r="B334" s="77" t="s">
        <v>61</v>
      </c>
      <c r="C334" s="32">
        <v>257779</v>
      </c>
      <c r="D334" s="76">
        <v>0.97498629999999997</v>
      </c>
      <c r="E334" s="32">
        <v>1</v>
      </c>
      <c r="F334" s="35">
        <v>99</v>
      </c>
      <c r="G334" s="32" t="s">
        <v>59</v>
      </c>
      <c r="H334" s="78" t="s">
        <v>110</v>
      </c>
    </row>
    <row r="335" spans="1:8" s="49" customFormat="1" x14ac:dyDescent="0.2">
      <c r="A335" s="75" t="s">
        <v>552</v>
      </c>
      <c r="B335" s="77" t="s">
        <v>64</v>
      </c>
      <c r="C335" s="32">
        <v>32806</v>
      </c>
      <c r="D335" s="76">
        <v>1</v>
      </c>
      <c r="E335" s="32">
        <v>1</v>
      </c>
      <c r="F335" s="35">
        <v>99</v>
      </c>
      <c r="G335" s="32" t="s">
        <v>65</v>
      </c>
      <c r="H335" s="78" t="s">
        <v>279</v>
      </c>
    </row>
    <row r="336" spans="1:8" s="49" customFormat="1" x14ac:dyDescent="0.2">
      <c r="A336" s="75" t="s">
        <v>552</v>
      </c>
      <c r="B336" s="77" t="s">
        <v>67</v>
      </c>
      <c r="C336" s="32">
        <v>6269</v>
      </c>
      <c r="D336" s="76">
        <v>1</v>
      </c>
      <c r="E336" s="32">
        <v>1</v>
      </c>
      <c r="F336" s="35">
        <v>99</v>
      </c>
      <c r="G336" s="32" t="s">
        <v>65</v>
      </c>
      <c r="H336" s="78" t="s">
        <v>183</v>
      </c>
    </row>
    <row r="337" spans="1:8" s="49" customFormat="1" x14ac:dyDescent="0.2">
      <c r="A337" s="75" t="s">
        <v>552</v>
      </c>
      <c r="B337" s="77" t="s">
        <v>69</v>
      </c>
      <c r="C337" s="32">
        <v>6215</v>
      </c>
      <c r="D337" s="76">
        <v>1</v>
      </c>
      <c r="E337" s="32">
        <v>1</v>
      </c>
      <c r="F337" s="35">
        <v>99</v>
      </c>
      <c r="G337" s="32" t="s">
        <v>65</v>
      </c>
      <c r="H337" s="78" t="s">
        <v>66</v>
      </c>
    </row>
    <row r="338" spans="1:8" s="49" customFormat="1" x14ac:dyDescent="0.2">
      <c r="A338" s="233" t="s">
        <v>552</v>
      </c>
      <c r="B338" s="187" t="s">
        <v>71</v>
      </c>
      <c r="C338" s="189">
        <v>4590</v>
      </c>
      <c r="D338" s="234">
        <v>0.99891070000000004</v>
      </c>
      <c r="E338" s="189">
        <v>1</v>
      </c>
      <c r="F338" s="190">
        <v>99</v>
      </c>
      <c r="G338" s="189" t="s">
        <v>65</v>
      </c>
      <c r="H338" s="207" t="s">
        <v>212</v>
      </c>
    </row>
    <row r="339" spans="1:8" x14ac:dyDescent="0.2">
      <c r="A339" s="71" t="s">
        <v>554</v>
      </c>
      <c r="B339" s="73" t="s">
        <v>56</v>
      </c>
      <c r="C339" s="24">
        <v>2894753</v>
      </c>
      <c r="D339" s="72">
        <v>0.9948359</v>
      </c>
      <c r="E339" s="24">
        <v>12</v>
      </c>
      <c r="F339" s="37">
        <v>99.05</v>
      </c>
      <c r="G339" s="24" t="s">
        <v>59</v>
      </c>
      <c r="H339" s="74" t="s">
        <v>1213</v>
      </c>
    </row>
    <row r="340" spans="1:8" x14ac:dyDescent="0.2">
      <c r="A340" s="71" t="s">
        <v>554</v>
      </c>
      <c r="B340" s="73" t="s">
        <v>61</v>
      </c>
      <c r="C340" s="24">
        <v>257779</v>
      </c>
      <c r="D340" s="72">
        <v>1</v>
      </c>
      <c r="E340" s="24">
        <v>1</v>
      </c>
      <c r="F340" s="37">
        <v>99</v>
      </c>
      <c r="G340" s="24" t="s">
        <v>59</v>
      </c>
      <c r="H340" s="74" t="s">
        <v>107</v>
      </c>
    </row>
    <row r="341" spans="1:8" x14ac:dyDescent="0.2">
      <c r="A341" s="71" t="s">
        <v>554</v>
      </c>
      <c r="B341" s="73" t="s">
        <v>64</v>
      </c>
      <c r="C341" s="24">
        <v>32806</v>
      </c>
      <c r="D341" s="72">
        <v>1</v>
      </c>
      <c r="E341" s="24">
        <v>1</v>
      </c>
      <c r="F341" s="37">
        <v>99</v>
      </c>
      <c r="G341" s="24" t="s">
        <v>65</v>
      </c>
      <c r="H341" s="74" t="s">
        <v>1100</v>
      </c>
    </row>
    <row r="342" spans="1:8" x14ac:dyDescent="0.2">
      <c r="A342" s="71" t="s">
        <v>554</v>
      </c>
      <c r="B342" s="73" t="s">
        <v>67</v>
      </c>
      <c r="C342" s="24">
        <v>6269</v>
      </c>
      <c r="D342" s="72">
        <v>1</v>
      </c>
      <c r="E342" s="24">
        <v>1</v>
      </c>
      <c r="F342" s="37">
        <v>99</v>
      </c>
      <c r="G342" s="24" t="s">
        <v>65</v>
      </c>
      <c r="H342" s="74" t="s">
        <v>230</v>
      </c>
    </row>
    <row r="343" spans="1:8" x14ac:dyDescent="0.2">
      <c r="A343" s="71" t="s">
        <v>554</v>
      </c>
      <c r="B343" s="73" t="s">
        <v>69</v>
      </c>
      <c r="C343" s="24">
        <v>6215</v>
      </c>
      <c r="D343" s="72">
        <v>1</v>
      </c>
      <c r="E343" s="24">
        <v>1</v>
      </c>
      <c r="F343" s="37">
        <v>99</v>
      </c>
      <c r="G343" s="24" t="s">
        <v>65</v>
      </c>
      <c r="H343" s="74" t="s">
        <v>1111</v>
      </c>
    </row>
    <row r="344" spans="1:8" x14ac:dyDescent="0.2">
      <c r="A344" s="231" t="s">
        <v>554</v>
      </c>
      <c r="B344" s="166" t="s">
        <v>71</v>
      </c>
      <c r="C344" s="165">
        <v>4590</v>
      </c>
      <c r="D344" s="232">
        <v>1</v>
      </c>
      <c r="E344" s="165">
        <v>1</v>
      </c>
      <c r="F344" s="181">
        <v>99</v>
      </c>
      <c r="G344" s="165" t="s">
        <v>65</v>
      </c>
      <c r="H344" s="202" t="s">
        <v>1154</v>
      </c>
    </row>
    <row r="345" spans="1:8" x14ac:dyDescent="0.2">
      <c r="A345" s="71" t="s">
        <v>556</v>
      </c>
      <c r="B345" s="73" t="s">
        <v>56</v>
      </c>
      <c r="C345" s="24">
        <v>2894753</v>
      </c>
      <c r="D345" s="72">
        <v>0.99580829999999998</v>
      </c>
      <c r="E345" s="24">
        <v>11</v>
      </c>
      <c r="F345" s="37">
        <v>99.03</v>
      </c>
      <c r="G345" s="24" t="s">
        <v>59</v>
      </c>
      <c r="H345" s="74" t="s">
        <v>1214</v>
      </c>
    </row>
    <row r="346" spans="1:8" x14ac:dyDescent="0.2">
      <c r="A346" s="71" t="s">
        <v>556</v>
      </c>
      <c r="B346" s="73" t="s">
        <v>61</v>
      </c>
      <c r="C346" s="24">
        <v>257779</v>
      </c>
      <c r="D346" s="72">
        <v>0.98335399999999995</v>
      </c>
      <c r="E346" s="24">
        <v>1</v>
      </c>
      <c r="F346" s="37">
        <v>99.000500000000002</v>
      </c>
      <c r="G346" s="24" t="s">
        <v>65</v>
      </c>
      <c r="H346" s="74" t="s">
        <v>204</v>
      </c>
    </row>
    <row r="347" spans="1:8" x14ac:dyDescent="0.2">
      <c r="A347" s="71" t="s">
        <v>556</v>
      </c>
      <c r="B347" s="73" t="s">
        <v>64</v>
      </c>
      <c r="C347" s="24">
        <v>32806</v>
      </c>
      <c r="D347" s="72">
        <v>1</v>
      </c>
      <c r="E347" s="24">
        <v>1</v>
      </c>
      <c r="F347" s="37">
        <v>99.000299999999996</v>
      </c>
      <c r="G347" s="24" t="s">
        <v>65</v>
      </c>
      <c r="H347" s="74" t="s">
        <v>183</v>
      </c>
    </row>
    <row r="348" spans="1:8" x14ac:dyDescent="0.2">
      <c r="A348" s="71" t="s">
        <v>556</v>
      </c>
      <c r="B348" s="73" t="s">
        <v>67</v>
      </c>
      <c r="C348" s="24">
        <v>6269</v>
      </c>
      <c r="D348" s="72">
        <v>1</v>
      </c>
      <c r="E348" s="24">
        <v>1</v>
      </c>
      <c r="F348" s="37">
        <v>99.000100000000003</v>
      </c>
      <c r="G348" s="24" t="s">
        <v>65</v>
      </c>
      <c r="H348" s="74" t="s">
        <v>230</v>
      </c>
    </row>
    <row r="349" spans="1:8" x14ac:dyDescent="0.2">
      <c r="A349" s="71" t="s">
        <v>556</v>
      </c>
      <c r="B349" s="73" t="s">
        <v>69</v>
      </c>
      <c r="C349" s="24">
        <v>6215</v>
      </c>
      <c r="D349" s="72">
        <v>1</v>
      </c>
      <c r="E349" s="24">
        <v>1</v>
      </c>
      <c r="F349" s="37">
        <v>99</v>
      </c>
      <c r="G349" s="24" t="s">
        <v>65</v>
      </c>
      <c r="H349" s="74" t="s">
        <v>279</v>
      </c>
    </row>
    <row r="350" spans="1:8" x14ac:dyDescent="0.2">
      <c r="A350" s="231" t="s">
        <v>556</v>
      </c>
      <c r="B350" s="166" t="s">
        <v>71</v>
      </c>
      <c r="C350" s="165">
        <v>4590</v>
      </c>
      <c r="D350" s="232">
        <v>1</v>
      </c>
      <c r="E350" s="165">
        <v>1</v>
      </c>
      <c r="F350" s="181">
        <v>99</v>
      </c>
      <c r="G350" s="165" t="s">
        <v>65</v>
      </c>
      <c r="H350" s="202" t="s">
        <v>1154</v>
      </c>
    </row>
    <row r="351" spans="1:8" x14ac:dyDescent="0.2">
      <c r="A351" s="71" t="s">
        <v>558</v>
      </c>
      <c r="B351" s="73" t="s">
        <v>56</v>
      </c>
      <c r="C351" s="24">
        <v>2894753</v>
      </c>
      <c r="D351" s="72">
        <v>0.99828380000000005</v>
      </c>
      <c r="E351" s="24">
        <v>4</v>
      </c>
      <c r="F351" s="37">
        <v>99.05</v>
      </c>
      <c r="G351" s="24" t="s">
        <v>59</v>
      </c>
      <c r="H351" s="74" t="s">
        <v>1215</v>
      </c>
    </row>
    <row r="352" spans="1:8" x14ac:dyDescent="0.2">
      <c r="A352" s="71" t="s">
        <v>558</v>
      </c>
      <c r="B352" s="73" t="s">
        <v>61</v>
      </c>
      <c r="C352" s="24">
        <v>257779</v>
      </c>
      <c r="D352" s="72">
        <v>1</v>
      </c>
      <c r="E352" s="24">
        <v>3</v>
      </c>
      <c r="F352" s="37">
        <v>99</v>
      </c>
      <c r="G352" s="24" t="s">
        <v>59</v>
      </c>
      <c r="H352" s="74" t="s">
        <v>1216</v>
      </c>
    </row>
    <row r="353" spans="1:8" x14ac:dyDescent="0.2">
      <c r="A353" s="71" t="s">
        <v>558</v>
      </c>
      <c r="B353" s="73" t="s">
        <v>64</v>
      </c>
      <c r="C353" s="24">
        <v>32806</v>
      </c>
      <c r="D353" s="72">
        <v>1</v>
      </c>
      <c r="E353" s="24">
        <v>1</v>
      </c>
      <c r="F353" s="37">
        <v>99</v>
      </c>
      <c r="G353" s="24" t="s">
        <v>65</v>
      </c>
      <c r="H353" s="74" t="s">
        <v>212</v>
      </c>
    </row>
    <row r="354" spans="1:8" x14ac:dyDescent="0.2">
      <c r="A354" s="71" t="s">
        <v>558</v>
      </c>
      <c r="B354" s="73" t="s">
        <v>67</v>
      </c>
      <c r="C354" s="24">
        <v>6269</v>
      </c>
      <c r="D354" s="72">
        <v>1</v>
      </c>
      <c r="E354" s="24">
        <v>1</v>
      </c>
      <c r="F354" s="37">
        <v>99</v>
      </c>
      <c r="G354" s="24" t="s">
        <v>59</v>
      </c>
      <c r="H354" s="74" t="s">
        <v>89</v>
      </c>
    </row>
    <row r="355" spans="1:8" x14ac:dyDescent="0.2">
      <c r="A355" s="71" t="s">
        <v>558</v>
      </c>
      <c r="B355" s="73" t="s">
        <v>69</v>
      </c>
      <c r="C355" s="24">
        <v>6215</v>
      </c>
      <c r="D355" s="72">
        <v>1</v>
      </c>
      <c r="E355" s="24">
        <v>1</v>
      </c>
      <c r="F355" s="37">
        <v>99</v>
      </c>
      <c r="G355" s="24" t="s">
        <v>65</v>
      </c>
      <c r="H355" s="74" t="s">
        <v>125</v>
      </c>
    </row>
    <row r="356" spans="1:8" x14ac:dyDescent="0.2">
      <c r="A356" s="231" t="s">
        <v>558</v>
      </c>
      <c r="B356" s="166" t="s">
        <v>71</v>
      </c>
      <c r="C356" s="165">
        <v>4590</v>
      </c>
      <c r="D356" s="232">
        <v>1</v>
      </c>
      <c r="E356" s="165">
        <v>1</v>
      </c>
      <c r="F356" s="181">
        <v>99</v>
      </c>
      <c r="G356" s="165" t="s">
        <v>65</v>
      </c>
      <c r="H356" s="202" t="s">
        <v>66</v>
      </c>
    </row>
    <row r="357" spans="1:8" x14ac:dyDescent="0.2">
      <c r="A357" s="71" t="s">
        <v>559</v>
      </c>
      <c r="B357" s="73" t="s">
        <v>56</v>
      </c>
      <c r="C357" s="24">
        <v>2894753</v>
      </c>
      <c r="D357" s="72">
        <v>0.99399079999999995</v>
      </c>
      <c r="E357" s="24">
        <v>9</v>
      </c>
      <c r="F357" s="37">
        <v>99.05</v>
      </c>
      <c r="G357" s="24" t="s">
        <v>59</v>
      </c>
      <c r="H357" s="74" t="s">
        <v>1217</v>
      </c>
    </row>
    <row r="358" spans="1:8" x14ac:dyDescent="0.2">
      <c r="A358" s="71" t="s">
        <v>559</v>
      </c>
      <c r="B358" s="73" t="s">
        <v>61</v>
      </c>
      <c r="C358" s="24">
        <v>257779</v>
      </c>
      <c r="D358" s="72">
        <v>1</v>
      </c>
      <c r="E358" s="24">
        <v>1</v>
      </c>
      <c r="F358" s="37">
        <v>99</v>
      </c>
      <c r="G358" s="24" t="s">
        <v>59</v>
      </c>
      <c r="H358" s="74" t="s">
        <v>110</v>
      </c>
    </row>
    <row r="359" spans="1:8" x14ac:dyDescent="0.2">
      <c r="A359" s="71" t="s">
        <v>559</v>
      </c>
      <c r="B359" s="73" t="s">
        <v>64</v>
      </c>
      <c r="C359" s="24">
        <v>32806</v>
      </c>
      <c r="D359" s="72">
        <v>1</v>
      </c>
      <c r="E359" s="24">
        <v>1</v>
      </c>
      <c r="F359" s="37">
        <v>99</v>
      </c>
      <c r="G359" s="24" t="s">
        <v>65</v>
      </c>
      <c r="H359" s="74" t="s">
        <v>212</v>
      </c>
    </row>
    <row r="360" spans="1:8" x14ac:dyDescent="0.2">
      <c r="A360" s="71" t="s">
        <v>559</v>
      </c>
      <c r="B360" s="73" t="s">
        <v>67</v>
      </c>
      <c r="C360" s="24">
        <v>6269</v>
      </c>
      <c r="D360" s="72">
        <v>1</v>
      </c>
      <c r="E360" s="24">
        <v>1</v>
      </c>
      <c r="F360" s="37">
        <v>99</v>
      </c>
      <c r="G360" s="24" t="s">
        <v>65</v>
      </c>
      <c r="H360" s="74" t="s">
        <v>187</v>
      </c>
    </row>
    <row r="361" spans="1:8" x14ac:dyDescent="0.2">
      <c r="A361" s="71" t="s">
        <v>559</v>
      </c>
      <c r="B361" s="73" t="s">
        <v>69</v>
      </c>
      <c r="C361" s="24">
        <v>6215</v>
      </c>
      <c r="D361" s="72">
        <v>1</v>
      </c>
      <c r="E361" s="24">
        <v>1</v>
      </c>
      <c r="F361" s="37">
        <v>99</v>
      </c>
      <c r="G361" s="24" t="s">
        <v>65</v>
      </c>
      <c r="H361" s="74" t="s">
        <v>230</v>
      </c>
    </row>
    <row r="362" spans="1:8" x14ac:dyDescent="0.2">
      <c r="A362" s="231" t="s">
        <v>559</v>
      </c>
      <c r="B362" s="166" t="s">
        <v>71</v>
      </c>
      <c r="C362" s="165">
        <v>4590</v>
      </c>
      <c r="D362" s="232">
        <v>1</v>
      </c>
      <c r="E362" s="165">
        <v>1</v>
      </c>
      <c r="F362" s="181">
        <v>99</v>
      </c>
      <c r="G362" s="165" t="s">
        <v>65</v>
      </c>
      <c r="H362" s="202" t="s">
        <v>1154</v>
      </c>
    </row>
    <row r="363" spans="1:8" s="49" customFormat="1" x14ac:dyDescent="0.2">
      <c r="A363" s="75" t="s">
        <v>561</v>
      </c>
      <c r="B363" s="77" t="s">
        <v>56</v>
      </c>
      <c r="C363" s="32">
        <v>2894753</v>
      </c>
      <c r="D363" s="76">
        <v>0.99606289999999997</v>
      </c>
      <c r="E363" s="32">
        <v>5</v>
      </c>
      <c r="F363" s="35">
        <v>99.03</v>
      </c>
      <c r="G363" s="32" t="s">
        <v>59</v>
      </c>
      <c r="H363" s="78" t="s">
        <v>1218</v>
      </c>
    </row>
    <row r="364" spans="1:8" s="49" customFormat="1" x14ac:dyDescent="0.2">
      <c r="A364" s="75" t="s">
        <v>561</v>
      </c>
      <c r="B364" s="77" t="s">
        <v>61</v>
      </c>
      <c r="C364" s="32">
        <v>257779</v>
      </c>
      <c r="D364" s="76">
        <v>0.98339279999999996</v>
      </c>
      <c r="E364" s="32">
        <v>2</v>
      </c>
      <c r="F364" s="239">
        <v>99.33</v>
      </c>
      <c r="G364" s="32" t="s">
        <v>59</v>
      </c>
      <c r="H364" s="78" t="s">
        <v>1219</v>
      </c>
    </row>
    <row r="365" spans="1:8" s="49" customFormat="1" x14ac:dyDescent="0.2">
      <c r="A365" s="75" t="s">
        <v>561</v>
      </c>
      <c r="B365" s="77" t="s">
        <v>64</v>
      </c>
      <c r="C365" s="32">
        <v>32806</v>
      </c>
      <c r="D365" s="76">
        <v>1</v>
      </c>
      <c r="E365" s="32">
        <v>1</v>
      </c>
      <c r="F365" s="239">
        <v>99.000200000000007</v>
      </c>
      <c r="G365" s="32" t="s">
        <v>65</v>
      </c>
      <c r="H365" s="78" t="s">
        <v>66</v>
      </c>
    </row>
    <row r="366" spans="1:8" s="49" customFormat="1" x14ac:dyDescent="0.2">
      <c r="A366" s="75" t="s">
        <v>561</v>
      </c>
      <c r="B366" s="77" t="s">
        <v>67</v>
      </c>
      <c r="C366" s="32">
        <v>6269</v>
      </c>
      <c r="D366" s="76">
        <v>1</v>
      </c>
      <c r="E366" s="32">
        <v>1</v>
      </c>
      <c r="F366" s="239">
        <v>99.000399999999999</v>
      </c>
      <c r="G366" s="32" t="s">
        <v>65</v>
      </c>
      <c r="H366" s="78" t="s">
        <v>89</v>
      </c>
    </row>
    <row r="367" spans="1:8" s="49" customFormat="1" x14ac:dyDescent="0.2">
      <c r="A367" s="75" t="s">
        <v>561</v>
      </c>
      <c r="B367" s="77" t="s">
        <v>69</v>
      </c>
      <c r="C367" s="32">
        <v>6215</v>
      </c>
      <c r="D367" s="76">
        <v>0.97296859999999996</v>
      </c>
      <c r="E367" s="32">
        <v>1</v>
      </c>
      <c r="F367" s="239">
        <v>99</v>
      </c>
      <c r="G367" s="32" t="s">
        <v>65</v>
      </c>
      <c r="H367" s="78" t="s">
        <v>107</v>
      </c>
    </row>
    <row r="368" spans="1:8" s="49" customFormat="1" x14ac:dyDescent="0.2">
      <c r="A368" s="233" t="s">
        <v>561</v>
      </c>
      <c r="B368" s="187" t="s">
        <v>71</v>
      </c>
      <c r="C368" s="189">
        <v>4590</v>
      </c>
      <c r="D368" s="234">
        <v>1</v>
      </c>
      <c r="E368" s="189">
        <v>1</v>
      </c>
      <c r="F368" s="190">
        <v>99</v>
      </c>
      <c r="G368" s="189" t="s">
        <v>65</v>
      </c>
      <c r="H368" s="207" t="s">
        <v>204</v>
      </c>
    </row>
    <row r="369" spans="1:8" x14ac:dyDescent="0.2">
      <c r="A369" s="71" t="s">
        <v>562</v>
      </c>
      <c r="B369" s="73" t="s">
        <v>56</v>
      </c>
      <c r="C369" s="24">
        <v>2894753</v>
      </c>
      <c r="D369" s="72">
        <v>1</v>
      </c>
      <c r="E369" s="24">
        <v>2</v>
      </c>
      <c r="F369" s="37">
        <v>99.05</v>
      </c>
      <c r="G369" s="24" t="s">
        <v>59</v>
      </c>
      <c r="H369" s="74" t="s">
        <v>162</v>
      </c>
    </row>
    <row r="370" spans="1:8" x14ac:dyDescent="0.2">
      <c r="A370" s="71" t="s">
        <v>562</v>
      </c>
      <c r="B370" s="73" t="s">
        <v>61</v>
      </c>
      <c r="C370" s="24">
        <v>257779</v>
      </c>
      <c r="D370" s="72">
        <v>1</v>
      </c>
      <c r="E370" s="24">
        <v>3</v>
      </c>
      <c r="F370" s="37">
        <v>99</v>
      </c>
      <c r="G370" s="24" t="s">
        <v>59</v>
      </c>
      <c r="H370" s="74" t="s">
        <v>109</v>
      </c>
    </row>
    <row r="371" spans="1:8" x14ac:dyDescent="0.2">
      <c r="A371" s="71" t="s">
        <v>562</v>
      </c>
      <c r="B371" s="73" t="s">
        <v>64</v>
      </c>
      <c r="C371" s="24">
        <v>32806</v>
      </c>
      <c r="D371" s="72">
        <v>1</v>
      </c>
      <c r="E371" s="24">
        <v>1</v>
      </c>
      <c r="F371" s="37">
        <v>99</v>
      </c>
      <c r="G371" s="24" t="s">
        <v>65</v>
      </c>
      <c r="H371" s="74" t="s">
        <v>111</v>
      </c>
    </row>
    <row r="372" spans="1:8" x14ac:dyDescent="0.2">
      <c r="A372" s="71" t="s">
        <v>562</v>
      </c>
      <c r="B372" s="73" t="s">
        <v>67</v>
      </c>
      <c r="C372" s="24">
        <v>6269</v>
      </c>
      <c r="D372" s="72">
        <v>1</v>
      </c>
      <c r="E372" s="24">
        <v>1</v>
      </c>
      <c r="F372" s="37">
        <v>99</v>
      </c>
      <c r="G372" s="24" t="s">
        <v>65</v>
      </c>
      <c r="H372" s="74" t="s">
        <v>125</v>
      </c>
    </row>
    <row r="373" spans="1:8" x14ac:dyDescent="0.2">
      <c r="A373" s="71" t="s">
        <v>562</v>
      </c>
      <c r="B373" s="73" t="s">
        <v>69</v>
      </c>
      <c r="C373" s="24">
        <v>6215</v>
      </c>
      <c r="D373" s="72">
        <v>1</v>
      </c>
      <c r="E373" s="24">
        <v>1</v>
      </c>
      <c r="F373" s="37">
        <v>99</v>
      </c>
      <c r="G373" s="24" t="s">
        <v>65</v>
      </c>
      <c r="H373" s="74" t="s">
        <v>159</v>
      </c>
    </row>
    <row r="374" spans="1:8" x14ac:dyDescent="0.2">
      <c r="A374" s="231" t="s">
        <v>562</v>
      </c>
      <c r="B374" s="166" t="s">
        <v>71</v>
      </c>
      <c r="C374" s="165">
        <v>4590</v>
      </c>
      <c r="D374" s="232">
        <v>1</v>
      </c>
      <c r="E374" s="165">
        <v>1</v>
      </c>
      <c r="F374" s="181">
        <v>99</v>
      </c>
      <c r="G374" s="165" t="s">
        <v>65</v>
      </c>
      <c r="H374" s="202" t="s">
        <v>124</v>
      </c>
    </row>
    <row r="375" spans="1:8" s="49" customFormat="1" x14ac:dyDescent="0.2">
      <c r="A375" s="75" t="s">
        <v>563</v>
      </c>
      <c r="B375" s="77" t="s">
        <v>56</v>
      </c>
      <c r="C375" s="32">
        <v>2894753</v>
      </c>
      <c r="D375" s="76">
        <v>1</v>
      </c>
      <c r="E375" s="32">
        <v>2</v>
      </c>
      <c r="F375" s="35">
        <v>99.04</v>
      </c>
      <c r="G375" s="32" t="s">
        <v>59</v>
      </c>
      <c r="H375" s="78" t="s">
        <v>1220</v>
      </c>
    </row>
    <row r="376" spans="1:8" s="49" customFormat="1" x14ac:dyDescent="0.2">
      <c r="A376" s="75" t="s">
        <v>563</v>
      </c>
      <c r="B376" s="77" t="s">
        <v>61</v>
      </c>
      <c r="C376" s="32">
        <v>257779</v>
      </c>
      <c r="D376" s="76">
        <v>1</v>
      </c>
      <c r="E376" s="32">
        <v>1</v>
      </c>
      <c r="F376" s="35">
        <v>99</v>
      </c>
      <c r="G376" s="32" t="s">
        <v>59</v>
      </c>
      <c r="H376" s="78" t="s">
        <v>105</v>
      </c>
    </row>
    <row r="377" spans="1:8" s="49" customFormat="1" x14ac:dyDescent="0.2">
      <c r="A377" s="75" t="s">
        <v>563</v>
      </c>
      <c r="B377" s="77" t="s">
        <v>64</v>
      </c>
      <c r="C377" s="32">
        <v>32806</v>
      </c>
      <c r="D377" s="76">
        <v>1</v>
      </c>
      <c r="E377" s="32">
        <v>1</v>
      </c>
      <c r="F377" s="35">
        <v>99</v>
      </c>
      <c r="G377" s="32" t="s">
        <v>65</v>
      </c>
      <c r="H377" s="78" t="s">
        <v>89</v>
      </c>
    </row>
    <row r="378" spans="1:8" s="49" customFormat="1" x14ac:dyDescent="0.2">
      <c r="A378" s="75" t="s">
        <v>563</v>
      </c>
      <c r="B378" s="77" t="s">
        <v>67</v>
      </c>
      <c r="C378" s="32">
        <v>6269</v>
      </c>
      <c r="D378" s="76">
        <v>1</v>
      </c>
      <c r="E378" s="32">
        <v>1</v>
      </c>
      <c r="F378" s="35">
        <v>99</v>
      </c>
      <c r="G378" s="32" t="s">
        <v>65</v>
      </c>
      <c r="H378" s="78" t="s">
        <v>110</v>
      </c>
    </row>
    <row r="379" spans="1:8" s="49" customFormat="1" x14ac:dyDescent="0.2">
      <c r="A379" s="75" t="s">
        <v>563</v>
      </c>
      <c r="B379" s="77" t="s">
        <v>69</v>
      </c>
      <c r="C379" s="32">
        <v>6215</v>
      </c>
      <c r="D379" s="76">
        <v>1</v>
      </c>
      <c r="E379" s="32">
        <v>1</v>
      </c>
      <c r="F379" s="35">
        <v>99</v>
      </c>
      <c r="G379" s="32" t="s">
        <v>65</v>
      </c>
      <c r="H379" s="78" t="s">
        <v>111</v>
      </c>
    </row>
    <row r="380" spans="1:8" s="49" customFormat="1" x14ac:dyDescent="0.2">
      <c r="A380" s="233" t="s">
        <v>563</v>
      </c>
      <c r="B380" s="187" t="s">
        <v>71</v>
      </c>
      <c r="C380" s="189">
        <v>4590</v>
      </c>
      <c r="D380" s="234">
        <v>1</v>
      </c>
      <c r="E380" s="189">
        <v>1</v>
      </c>
      <c r="F380" s="190">
        <v>99</v>
      </c>
      <c r="G380" s="189" t="s">
        <v>65</v>
      </c>
      <c r="H380" s="207" t="s">
        <v>124</v>
      </c>
    </row>
    <row r="381" spans="1:8" x14ac:dyDescent="0.2">
      <c r="A381" s="71" t="s">
        <v>565</v>
      </c>
      <c r="B381" s="73" t="s">
        <v>56</v>
      </c>
      <c r="C381" s="24">
        <v>2894753</v>
      </c>
      <c r="D381" s="72">
        <v>0.99989980000000001</v>
      </c>
      <c r="E381" s="24">
        <v>1</v>
      </c>
      <c r="F381" s="37">
        <v>99.01</v>
      </c>
      <c r="G381" s="24" t="s">
        <v>65</v>
      </c>
      <c r="H381" s="74" t="s">
        <v>107</v>
      </c>
    </row>
    <row r="382" spans="1:8" x14ac:dyDescent="0.2">
      <c r="A382" s="71" t="s">
        <v>565</v>
      </c>
      <c r="B382" s="73" t="s">
        <v>61</v>
      </c>
      <c r="C382" s="24">
        <v>257779</v>
      </c>
      <c r="D382" s="72">
        <v>1</v>
      </c>
      <c r="E382" s="24">
        <v>2</v>
      </c>
      <c r="F382" s="37">
        <v>99.21</v>
      </c>
      <c r="G382" s="24" t="s">
        <v>59</v>
      </c>
      <c r="H382" s="74" t="s">
        <v>1221</v>
      </c>
    </row>
    <row r="383" spans="1:8" x14ac:dyDescent="0.2">
      <c r="A383" s="71" t="s">
        <v>565</v>
      </c>
      <c r="B383" s="73" t="s">
        <v>64</v>
      </c>
      <c r="C383" s="24">
        <v>32806</v>
      </c>
      <c r="D383" s="72">
        <v>0.99804910000000002</v>
      </c>
      <c r="E383" s="24">
        <v>1</v>
      </c>
      <c r="F383" s="37">
        <v>99.000100000000003</v>
      </c>
      <c r="G383" s="24" t="s">
        <v>65</v>
      </c>
      <c r="H383" s="74" t="s">
        <v>159</v>
      </c>
    </row>
    <row r="384" spans="1:8" x14ac:dyDescent="0.2">
      <c r="A384" s="71" t="s">
        <v>565</v>
      </c>
      <c r="B384" s="73" t="s">
        <v>67</v>
      </c>
      <c r="C384" s="24">
        <v>6269</v>
      </c>
      <c r="D384" s="72">
        <v>1</v>
      </c>
      <c r="E384" s="24">
        <v>1</v>
      </c>
      <c r="F384" s="37">
        <v>99.000100000000003</v>
      </c>
      <c r="G384" s="24" t="s">
        <v>65</v>
      </c>
      <c r="H384" s="74" t="s">
        <v>111</v>
      </c>
    </row>
    <row r="385" spans="1:8" x14ac:dyDescent="0.2">
      <c r="A385" s="71" t="s">
        <v>565</v>
      </c>
      <c r="B385" s="73" t="s">
        <v>69</v>
      </c>
      <c r="C385" s="24">
        <v>6215</v>
      </c>
      <c r="D385" s="72">
        <v>1</v>
      </c>
      <c r="E385" s="24">
        <v>1</v>
      </c>
      <c r="F385" s="37">
        <v>99.000100000000003</v>
      </c>
      <c r="G385" s="24" t="s">
        <v>65</v>
      </c>
      <c r="H385" s="74" t="s">
        <v>89</v>
      </c>
    </row>
    <row r="386" spans="1:8" x14ac:dyDescent="0.2">
      <c r="A386" s="231" t="s">
        <v>565</v>
      </c>
      <c r="B386" s="166" t="s">
        <v>71</v>
      </c>
      <c r="C386" s="165">
        <v>4590</v>
      </c>
      <c r="D386" s="232">
        <v>1</v>
      </c>
      <c r="E386" s="165">
        <v>1</v>
      </c>
      <c r="F386" s="181">
        <v>99</v>
      </c>
      <c r="G386" s="165" t="s">
        <v>65</v>
      </c>
      <c r="H386" s="202" t="s">
        <v>124</v>
      </c>
    </row>
    <row r="387" spans="1:8" x14ac:dyDescent="0.2">
      <c r="A387" s="71" t="s">
        <v>566</v>
      </c>
      <c r="B387" s="73" t="s">
        <v>56</v>
      </c>
      <c r="C387" s="24">
        <v>2894753</v>
      </c>
      <c r="D387" s="72">
        <v>1</v>
      </c>
      <c r="E387" s="24">
        <v>1</v>
      </c>
      <c r="F387" s="37">
        <v>99.04</v>
      </c>
      <c r="G387" s="24" t="s">
        <v>65</v>
      </c>
      <c r="H387" s="74" t="s">
        <v>105</v>
      </c>
    </row>
    <row r="388" spans="1:8" x14ac:dyDescent="0.2">
      <c r="A388" s="71" t="s">
        <v>566</v>
      </c>
      <c r="B388" s="73" t="s">
        <v>61</v>
      </c>
      <c r="C388" s="24">
        <v>257779</v>
      </c>
      <c r="D388" s="72">
        <v>1</v>
      </c>
      <c r="E388" s="24">
        <v>1</v>
      </c>
      <c r="F388" s="37">
        <v>99</v>
      </c>
      <c r="G388" s="24" t="s">
        <v>65</v>
      </c>
      <c r="H388" s="74" t="s">
        <v>107</v>
      </c>
    </row>
    <row r="389" spans="1:8" x14ac:dyDescent="0.2">
      <c r="A389" s="71" t="s">
        <v>566</v>
      </c>
      <c r="B389" s="73" t="s">
        <v>64</v>
      </c>
      <c r="C389" s="24">
        <v>32806</v>
      </c>
      <c r="D389" s="72">
        <v>1</v>
      </c>
      <c r="E389" s="24">
        <v>1</v>
      </c>
      <c r="F389" s="37">
        <v>99</v>
      </c>
      <c r="G389" s="24" t="s">
        <v>65</v>
      </c>
      <c r="H389" s="74" t="s">
        <v>111</v>
      </c>
    </row>
    <row r="390" spans="1:8" x14ac:dyDescent="0.2">
      <c r="A390" s="71" t="s">
        <v>566</v>
      </c>
      <c r="B390" s="73" t="s">
        <v>67</v>
      </c>
      <c r="C390" s="24">
        <v>6269</v>
      </c>
      <c r="D390" s="72">
        <v>1</v>
      </c>
      <c r="E390" s="24">
        <v>1</v>
      </c>
      <c r="F390" s="37">
        <v>99</v>
      </c>
      <c r="G390" s="24" t="s">
        <v>65</v>
      </c>
      <c r="H390" s="74" t="s">
        <v>110</v>
      </c>
    </row>
    <row r="391" spans="1:8" x14ac:dyDescent="0.2">
      <c r="A391" s="71" t="s">
        <v>566</v>
      </c>
      <c r="B391" s="73" t="s">
        <v>69</v>
      </c>
      <c r="C391" s="24">
        <v>6215</v>
      </c>
      <c r="D391" s="72">
        <v>1</v>
      </c>
      <c r="E391" s="24">
        <v>1</v>
      </c>
      <c r="F391" s="37">
        <v>99</v>
      </c>
      <c r="G391" s="24" t="s">
        <v>65</v>
      </c>
      <c r="H391" s="74" t="s">
        <v>89</v>
      </c>
    </row>
    <row r="392" spans="1:8" x14ac:dyDescent="0.2">
      <c r="A392" s="231" t="s">
        <v>566</v>
      </c>
      <c r="B392" s="166" t="s">
        <v>71</v>
      </c>
      <c r="C392" s="165">
        <v>4590</v>
      </c>
      <c r="D392" s="232">
        <v>1</v>
      </c>
      <c r="E392" s="165">
        <v>1</v>
      </c>
      <c r="F392" s="181">
        <v>99</v>
      </c>
      <c r="G392" s="165" t="s">
        <v>65</v>
      </c>
      <c r="H392" s="202" t="s">
        <v>159</v>
      </c>
    </row>
    <row r="393" spans="1:8" x14ac:dyDescent="0.2">
      <c r="A393" s="71" t="s">
        <v>568</v>
      </c>
      <c r="B393" s="73" t="s">
        <v>56</v>
      </c>
      <c r="C393" s="24">
        <v>2894753</v>
      </c>
      <c r="D393" s="72">
        <v>1</v>
      </c>
      <c r="E393" s="24">
        <v>2</v>
      </c>
      <c r="F393" s="37">
        <v>99.05</v>
      </c>
      <c r="G393" s="24" t="s">
        <v>59</v>
      </c>
      <c r="H393" s="74" t="s">
        <v>1222</v>
      </c>
    </row>
    <row r="394" spans="1:8" x14ac:dyDescent="0.2">
      <c r="A394" s="71" t="s">
        <v>568</v>
      </c>
      <c r="B394" s="73" t="s">
        <v>61</v>
      </c>
      <c r="C394" s="24">
        <v>257779</v>
      </c>
      <c r="D394" s="72">
        <v>1</v>
      </c>
      <c r="E394" s="24">
        <v>1</v>
      </c>
      <c r="F394" s="37">
        <v>99</v>
      </c>
      <c r="G394" s="24" t="s">
        <v>59</v>
      </c>
      <c r="H394" s="74" t="s">
        <v>105</v>
      </c>
    </row>
    <row r="395" spans="1:8" x14ac:dyDescent="0.2">
      <c r="A395" s="71" t="s">
        <v>568</v>
      </c>
      <c r="B395" s="73" t="s">
        <v>64</v>
      </c>
      <c r="C395" s="24">
        <v>32806</v>
      </c>
      <c r="D395" s="72">
        <v>1</v>
      </c>
      <c r="E395" s="24">
        <v>1</v>
      </c>
      <c r="F395" s="37">
        <v>99</v>
      </c>
      <c r="G395" s="24" t="s">
        <v>65</v>
      </c>
      <c r="H395" s="74" t="s">
        <v>110</v>
      </c>
    </row>
    <row r="396" spans="1:8" x14ac:dyDescent="0.2">
      <c r="A396" s="71" t="s">
        <v>568</v>
      </c>
      <c r="B396" s="73" t="s">
        <v>67</v>
      </c>
      <c r="C396" s="24">
        <v>6269</v>
      </c>
      <c r="D396" s="72">
        <v>1</v>
      </c>
      <c r="E396" s="24">
        <v>1</v>
      </c>
      <c r="F396" s="37">
        <v>99</v>
      </c>
      <c r="G396" s="24" t="s">
        <v>65</v>
      </c>
      <c r="H396" s="74" t="s">
        <v>89</v>
      </c>
    </row>
    <row r="397" spans="1:8" x14ac:dyDescent="0.2">
      <c r="A397" s="71" t="s">
        <v>568</v>
      </c>
      <c r="B397" s="73" t="s">
        <v>69</v>
      </c>
      <c r="C397" s="24">
        <v>6215</v>
      </c>
      <c r="D397" s="72">
        <v>1</v>
      </c>
      <c r="E397" s="24">
        <v>1</v>
      </c>
      <c r="F397" s="37">
        <v>99</v>
      </c>
      <c r="G397" s="24" t="s">
        <v>65</v>
      </c>
      <c r="H397" s="74" t="s">
        <v>159</v>
      </c>
    </row>
    <row r="398" spans="1:8" x14ac:dyDescent="0.2">
      <c r="A398" s="231" t="s">
        <v>568</v>
      </c>
      <c r="B398" s="166" t="s">
        <v>71</v>
      </c>
      <c r="C398" s="165">
        <v>4590</v>
      </c>
      <c r="D398" s="232">
        <v>1</v>
      </c>
      <c r="E398" s="165">
        <v>1</v>
      </c>
      <c r="F398" s="181">
        <v>99</v>
      </c>
      <c r="G398" s="165" t="s">
        <v>65</v>
      </c>
      <c r="H398" s="202" t="s">
        <v>111</v>
      </c>
    </row>
    <row r="399" spans="1:8" s="49" customFormat="1" x14ac:dyDescent="0.2">
      <c r="A399" s="75" t="s">
        <v>569</v>
      </c>
      <c r="B399" s="77" t="s">
        <v>56</v>
      </c>
      <c r="C399" s="32">
        <v>2894753</v>
      </c>
      <c r="D399" s="76">
        <v>1</v>
      </c>
      <c r="E399" s="32">
        <v>1</v>
      </c>
      <c r="F399" s="35">
        <v>99</v>
      </c>
      <c r="G399" s="32" t="s">
        <v>65</v>
      </c>
      <c r="H399" s="78" t="s">
        <v>107</v>
      </c>
    </row>
    <row r="400" spans="1:8" s="49" customFormat="1" x14ac:dyDescent="0.2">
      <c r="A400" s="75" t="s">
        <v>569</v>
      </c>
      <c r="B400" s="77" t="s">
        <v>61</v>
      </c>
      <c r="C400" s="32">
        <v>257779</v>
      </c>
      <c r="D400" s="76">
        <v>1</v>
      </c>
      <c r="E400" s="32">
        <v>2</v>
      </c>
      <c r="F400" s="35">
        <v>99.21</v>
      </c>
      <c r="G400" s="32" t="s">
        <v>59</v>
      </c>
      <c r="H400" s="78" t="s">
        <v>1124</v>
      </c>
    </row>
    <row r="401" spans="1:8" s="49" customFormat="1" x14ac:dyDescent="0.2">
      <c r="A401" s="75" t="s">
        <v>569</v>
      </c>
      <c r="B401" s="77" t="s">
        <v>64</v>
      </c>
      <c r="C401" s="32">
        <v>32806</v>
      </c>
      <c r="D401" s="76">
        <v>1</v>
      </c>
      <c r="E401" s="32">
        <v>1</v>
      </c>
      <c r="F401" s="239">
        <v>99</v>
      </c>
      <c r="G401" s="32" t="s">
        <v>65</v>
      </c>
      <c r="H401" s="78" t="s">
        <v>124</v>
      </c>
    </row>
    <row r="402" spans="1:8" s="49" customFormat="1" x14ac:dyDescent="0.2">
      <c r="A402" s="75" t="s">
        <v>569</v>
      </c>
      <c r="B402" s="77" t="s">
        <v>67</v>
      </c>
      <c r="C402" s="32">
        <v>6269</v>
      </c>
      <c r="D402" s="76">
        <v>1</v>
      </c>
      <c r="E402" s="32">
        <v>1</v>
      </c>
      <c r="F402" s="239">
        <v>99</v>
      </c>
      <c r="G402" s="32" t="s">
        <v>65</v>
      </c>
      <c r="H402" s="78" t="s">
        <v>111</v>
      </c>
    </row>
    <row r="403" spans="1:8" s="49" customFormat="1" x14ac:dyDescent="0.2">
      <c r="A403" s="75" t="s">
        <v>569</v>
      </c>
      <c r="B403" s="77" t="s">
        <v>69</v>
      </c>
      <c r="C403" s="32">
        <v>6215</v>
      </c>
      <c r="D403" s="76">
        <v>1</v>
      </c>
      <c r="E403" s="32">
        <v>1</v>
      </c>
      <c r="F403" s="239">
        <v>99</v>
      </c>
      <c r="G403" s="32" t="s">
        <v>65</v>
      </c>
      <c r="H403" s="78" t="s">
        <v>159</v>
      </c>
    </row>
    <row r="404" spans="1:8" s="49" customFormat="1" x14ac:dyDescent="0.2">
      <c r="A404" s="233" t="s">
        <v>569</v>
      </c>
      <c r="B404" s="187" t="s">
        <v>71</v>
      </c>
      <c r="C404" s="189">
        <v>4590</v>
      </c>
      <c r="D404" s="234">
        <v>1</v>
      </c>
      <c r="E404" s="189">
        <v>1</v>
      </c>
      <c r="F404" s="190">
        <v>99</v>
      </c>
      <c r="G404" s="189" t="s">
        <v>65</v>
      </c>
      <c r="H404" s="207" t="s">
        <v>110</v>
      </c>
    </row>
    <row r="405" spans="1:8" s="49" customFormat="1" x14ac:dyDescent="0.2">
      <c r="A405" s="75" t="s">
        <v>570</v>
      </c>
      <c r="B405" s="77" t="s">
        <v>56</v>
      </c>
      <c r="C405" s="32">
        <v>2894753</v>
      </c>
      <c r="D405" s="76">
        <v>1</v>
      </c>
      <c r="E405" s="32">
        <v>1</v>
      </c>
      <c r="F405" s="35">
        <v>99</v>
      </c>
      <c r="G405" s="32" t="s">
        <v>65</v>
      </c>
      <c r="H405" s="78" t="s">
        <v>110</v>
      </c>
    </row>
    <row r="406" spans="1:8" s="49" customFormat="1" x14ac:dyDescent="0.2">
      <c r="A406" s="75" t="s">
        <v>570</v>
      </c>
      <c r="B406" s="77" t="s">
        <v>61</v>
      </c>
      <c r="C406" s="32">
        <v>257779</v>
      </c>
      <c r="D406" s="76">
        <v>1</v>
      </c>
      <c r="E406" s="32">
        <v>2</v>
      </c>
      <c r="F406" s="35">
        <v>99</v>
      </c>
      <c r="G406" s="32" t="s">
        <v>59</v>
      </c>
      <c r="H406" s="78" t="s">
        <v>153</v>
      </c>
    </row>
    <row r="407" spans="1:8" s="49" customFormat="1" x14ac:dyDescent="0.2">
      <c r="A407" s="75" t="s">
        <v>570</v>
      </c>
      <c r="B407" s="77" t="s">
        <v>64</v>
      </c>
      <c r="C407" s="32">
        <v>32806</v>
      </c>
      <c r="D407" s="76">
        <v>1</v>
      </c>
      <c r="E407" s="32">
        <v>1</v>
      </c>
      <c r="F407" s="35">
        <v>99</v>
      </c>
      <c r="G407" s="32" t="s">
        <v>65</v>
      </c>
      <c r="H407" s="78" t="s">
        <v>111</v>
      </c>
    </row>
    <row r="408" spans="1:8" s="49" customFormat="1" x14ac:dyDescent="0.2">
      <c r="A408" s="75" t="s">
        <v>570</v>
      </c>
      <c r="B408" s="77" t="s">
        <v>67</v>
      </c>
      <c r="C408" s="32">
        <v>6269</v>
      </c>
      <c r="D408" s="76">
        <v>1</v>
      </c>
      <c r="E408" s="32">
        <v>1</v>
      </c>
      <c r="F408" s="35">
        <v>99</v>
      </c>
      <c r="G408" s="32" t="s">
        <v>65</v>
      </c>
      <c r="H408" s="78" t="s">
        <v>124</v>
      </c>
    </row>
    <row r="409" spans="1:8" s="49" customFormat="1" x14ac:dyDescent="0.2">
      <c r="A409" s="75" t="s">
        <v>570</v>
      </c>
      <c r="B409" s="77" t="s">
        <v>69</v>
      </c>
      <c r="C409" s="32">
        <v>6215</v>
      </c>
      <c r="D409" s="76">
        <v>1</v>
      </c>
      <c r="E409" s="32">
        <v>1</v>
      </c>
      <c r="F409" s="35">
        <v>99</v>
      </c>
      <c r="G409" s="32" t="s">
        <v>65</v>
      </c>
      <c r="H409" s="78" t="s">
        <v>159</v>
      </c>
    </row>
    <row r="410" spans="1:8" s="49" customFormat="1" x14ac:dyDescent="0.2">
      <c r="A410" s="233" t="s">
        <v>570</v>
      </c>
      <c r="B410" s="187" t="s">
        <v>71</v>
      </c>
      <c r="C410" s="189">
        <v>4590</v>
      </c>
      <c r="D410" s="234">
        <v>1</v>
      </c>
      <c r="E410" s="189">
        <v>1</v>
      </c>
      <c r="F410" s="190">
        <v>99</v>
      </c>
      <c r="G410" s="189" t="s">
        <v>65</v>
      </c>
      <c r="H410" s="207" t="s">
        <v>89</v>
      </c>
    </row>
    <row r="411" spans="1:8" x14ac:dyDescent="0.2">
      <c r="A411" s="71" t="s">
        <v>571</v>
      </c>
      <c r="B411" s="73" t="s">
        <v>56</v>
      </c>
      <c r="C411" s="24">
        <v>2894753</v>
      </c>
      <c r="D411" s="72">
        <v>1</v>
      </c>
      <c r="E411" s="24">
        <v>2</v>
      </c>
      <c r="F411" s="37">
        <v>99.05</v>
      </c>
      <c r="G411" s="24" t="s">
        <v>59</v>
      </c>
      <c r="H411" s="74" t="s">
        <v>1223</v>
      </c>
    </row>
    <row r="412" spans="1:8" x14ac:dyDescent="0.2">
      <c r="A412" s="71" t="s">
        <v>571</v>
      </c>
      <c r="B412" s="73" t="s">
        <v>61</v>
      </c>
      <c r="C412" s="24">
        <v>257779</v>
      </c>
      <c r="D412" s="72">
        <v>1</v>
      </c>
      <c r="E412" s="24">
        <v>3</v>
      </c>
      <c r="F412" s="37">
        <v>99</v>
      </c>
      <c r="G412" s="24" t="s">
        <v>59</v>
      </c>
      <c r="H412" s="74" t="s">
        <v>221</v>
      </c>
    </row>
    <row r="413" spans="1:8" x14ac:dyDescent="0.2">
      <c r="A413" s="71" t="s">
        <v>571</v>
      </c>
      <c r="B413" s="73" t="s">
        <v>64</v>
      </c>
      <c r="C413" s="24">
        <v>32806</v>
      </c>
      <c r="D413" s="72">
        <v>1</v>
      </c>
      <c r="E413" s="24">
        <v>1</v>
      </c>
      <c r="F413" s="37">
        <v>99</v>
      </c>
      <c r="G413" s="24" t="s">
        <v>65</v>
      </c>
      <c r="H413" s="74" t="s">
        <v>124</v>
      </c>
    </row>
    <row r="414" spans="1:8" x14ac:dyDescent="0.2">
      <c r="A414" s="71" t="s">
        <v>571</v>
      </c>
      <c r="B414" s="73" t="s">
        <v>67</v>
      </c>
      <c r="C414" s="24">
        <v>6269</v>
      </c>
      <c r="D414" s="72">
        <v>1</v>
      </c>
      <c r="E414" s="24">
        <v>1</v>
      </c>
      <c r="F414" s="37">
        <v>99</v>
      </c>
      <c r="G414" s="24" t="s">
        <v>65</v>
      </c>
      <c r="H414" s="74" t="s">
        <v>111</v>
      </c>
    </row>
    <row r="415" spans="1:8" x14ac:dyDescent="0.2">
      <c r="A415" s="71" t="s">
        <v>571</v>
      </c>
      <c r="B415" s="73" t="s">
        <v>69</v>
      </c>
      <c r="C415" s="24">
        <v>6215</v>
      </c>
      <c r="D415" s="72">
        <v>1</v>
      </c>
      <c r="E415" s="24">
        <v>1</v>
      </c>
      <c r="F415" s="37">
        <v>99</v>
      </c>
      <c r="G415" s="24" t="s">
        <v>65</v>
      </c>
      <c r="H415" s="74" t="s">
        <v>159</v>
      </c>
    </row>
    <row r="416" spans="1:8" x14ac:dyDescent="0.2">
      <c r="A416" s="231" t="s">
        <v>571</v>
      </c>
      <c r="B416" s="166" t="s">
        <v>71</v>
      </c>
      <c r="C416" s="165">
        <v>4590</v>
      </c>
      <c r="D416" s="232">
        <v>1</v>
      </c>
      <c r="E416" s="165">
        <v>1</v>
      </c>
      <c r="F416" s="181">
        <v>99.01</v>
      </c>
      <c r="G416" s="165" t="s">
        <v>65</v>
      </c>
      <c r="H416" s="202" t="s">
        <v>204</v>
      </c>
    </row>
    <row r="417" spans="1:8" x14ac:dyDescent="0.2">
      <c r="A417" s="71" t="s">
        <v>572</v>
      </c>
      <c r="B417" s="73" t="s">
        <v>56</v>
      </c>
      <c r="C417" s="24">
        <v>2894753</v>
      </c>
      <c r="D417" s="72">
        <v>0.99944109999999997</v>
      </c>
      <c r="E417" s="24">
        <v>1</v>
      </c>
      <c r="F417" s="37">
        <v>99.05</v>
      </c>
      <c r="G417" s="24" t="s">
        <v>59</v>
      </c>
      <c r="H417" s="74" t="s">
        <v>107</v>
      </c>
    </row>
    <row r="418" spans="1:8" x14ac:dyDescent="0.2">
      <c r="A418" s="71" t="s">
        <v>572</v>
      </c>
      <c r="B418" s="73" t="s">
        <v>61</v>
      </c>
      <c r="C418" s="24">
        <v>257779</v>
      </c>
      <c r="D418" s="72">
        <v>1</v>
      </c>
      <c r="E418" s="24">
        <v>3</v>
      </c>
      <c r="F418" s="37">
        <v>99</v>
      </c>
      <c r="G418" s="24" t="s">
        <v>59</v>
      </c>
      <c r="H418" s="74" t="s">
        <v>1224</v>
      </c>
    </row>
    <row r="419" spans="1:8" x14ac:dyDescent="0.2">
      <c r="A419" s="71" t="s">
        <v>572</v>
      </c>
      <c r="B419" s="73" t="s">
        <v>64</v>
      </c>
      <c r="C419" s="24">
        <v>32806</v>
      </c>
      <c r="D419" s="72">
        <v>1</v>
      </c>
      <c r="E419" s="24">
        <v>1</v>
      </c>
      <c r="F419" s="37">
        <v>99.03</v>
      </c>
      <c r="G419" s="24" t="s">
        <v>65</v>
      </c>
      <c r="H419" s="74" t="s">
        <v>159</v>
      </c>
    </row>
    <row r="420" spans="1:8" x14ac:dyDescent="0.2">
      <c r="A420" s="71" t="s">
        <v>572</v>
      </c>
      <c r="B420" s="73" t="s">
        <v>67</v>
      </c>
      <c r="C420" s="24">
        <v>6269</v>
      </c>
      <c r="D420" s="72">
        <v>1</v>
      </c>
      <c r="E420" s="24">
        <v>1</v>
      </c>
      <c r="F420" s="37">
        <v>99</v>
      </c>
      <c r="G420" s="24" t="s">
        <v>65</v>
      </c>
      <c r="H420" s="74" t="s">
        <v>124</v>
      </c>
    </row>
    <row r="421" spans="1:8" x14ac:dyDescent="0.2">
      <c r="A421" s="71" t="s">
        <v>572</v>
      </c>
      <c r="B421" s="73" t="s">
        <v>69</v>
      </c>
      <c r="C421" s="24">
        <v>6215</v>
      </c>
      <c r="D421" s="72">
        <v>1</v>
      </c>
      <c r="E421" s="24">
        <v>1</v>
      </c>
      <c r="F421" s="37">
        <v>99</v>
      </c>
      <c r="G421" s="24" t="s">
        <v>65</v>
      </c>
      <c r="H421" s="74" t="s">
        <v>204</v>
      </c>
    </row>
    <row r="422" spans="1:8" x14ac:dyDescent="0.2">
      <c r="A422" s="90" t="s">
        <v>572</v>
      </c>
      <c r="B422" s="93" t="s">
        <v>71</v>
      </c>
      <c r="C422" s="91">
        <v>4590</v>
      </c>
      <c r="D422" s="92">
        <v>0.9877996</v>
      </c>
      <c r="E422" s="91">
        <v>1</v>
      </c>
      <c r="F422" s="43">
        <v>99</v>
      </c>
      <c r="G422" s="91" t="s">
        <v>65</v>
      </c>
      <c r="H422" s="94" t="s">
        <v>89</v>
      </c>
    </row>
    <row r="423" spans="1:8" x14ac:dyDescent="0.2">
      <c r="A423" s="292" t="s">
        <v>1112</v>
      </c>
      <c r="B423" s="292"/>
      <c r="C423" s="292"/>
      <c r="D423" s="292"/>
      <c r="E423" s="292"/>
      <c r="F423" s="292"/>
      <c r="G423" s="292"/>
      <c r="H423" s="292"/>
    </row>
    <row r="424" spans="1:8" x14ac:dyDescent="0.2">
      <c r="A424" s="65" t="s">
        <v>573</v>
      </c>
      <c r="B424" s="68" t="s">
        <v>87</v>
      </c>
      <c r="C424" s="66">
        <v>2115516</v>
      </c>
      <c r="D424" s="67">
        <v>0.95662999999999998</v>
      </c>
      <c r="E424" s="66">
        <v>94</v>
      </c>
      <c r="F424" s="197">
        <v>99.42</v>
      </c>
      <c r="G424" s="66" t="s">
        <v>59</v>
      </c>
      <c r="H424" s="69" t="s">
        <v>1225</v>
      </c>
    </row>
    <row r="425" spans="1:8" x14ac:dyDescent="0.2">
      <c r="A425" s="71" t="s">
        <v>575</v>
      </c>
      <c r="B425" s="73" t="s">
        <v>87</v>
      </c>
      <c r="C425" s="24">
        <v>2115516</v>
      </c>
      <c r="D425" s="72">
        <v>0.94402779999999997</v>
      </c>
      <c r="E425" s="24">
        <v>94</v>
      </c>
      <c r="F425" s="35">
        <v>99.04</v>
      </c>
      <c r="G425" s="24" t="s">
        <v>59</v>
      </c>
      <c r="H425" s="74" t="s">
        <v>1226</v>
      </c>
    </row>
    <row r="426" spans="1:8" s="49" customFormat="1" ht="17" thickBot="1" x14ac:dyDescent="0.25">
      <c r="A426" s="233" t="s">
        <v>577</v>
      </c>
      <c r="B426" s="187" t="s">
        <v>87</v>
      </c>
      <c r="C426" s="189">
        <v>2115516</v>
      </c>
      <c r="D426" s="234">
        <v>0.94831659999999995</v>
      </c>
      <c r="E426" s="189">
        <v>87</v>
      </c>
      <c r="F426" s="181">
        <v>99.03</v>
      </c>
      <c r="G426" s="189" t="s">
        <v>59</v>
      </c>
      <c r="H426" s="207" t="s">
        <v>1227</v>
      </c>
    </row>
    <row r="427" spans="1:8" ht="17" thickBot="1" x14ac:dyDescent="0.25">
      <c r="A427" s="292" t="s">
        <v>101</v>
      </c>
      <c r="B427" s="292"/>
      <c r="C427" s="292"/>
      <c r="D427" s="292"/>
      <c r="E427" s="292"/>
      <c r="F427" s="292"/>
      <c r="G427" s="292"/>
      <c r="H427" s="292"/>
    </row>
    <row r="428" spans="1:8" s="49" customFormat="1" x14ac:dyDescent="0.2">
      <c r="A428" s="80" t="s">
        <v>620</v>
      </c>
      <c r="B428" s="83" t="s">
        <v>102</v>
      </c>
      <c r="C428" s="81">
        <v>2836673</v>
      </c>
      <c r="D428" s="82">
        <v>1.8018000000000001E-3</v>
      </c>
      <c r="E428" s="81">
        <v>2</v>
      </c>
      <c r="F428" s="239">
        <v>99.005700000000004</v>
      </c>
      <c r="G428" s="81" t="s">
        <v>59</v>
      </c>
      <c r="H428" s="84" t="s">
        <v>91</v>
      </c>
    </row>
    <row r="429" spans="1:8" x14ac:dyDescent="0.2">
      <c r="A429" s="71" t="s">
        <v>621</v>
      </c>
      <c r="B429" s="73" t="s">
        <v>102</v>
      </c>
      <c r="C429" s="24">
        <v>2836673</v>
      </c>
      <c r="D429" s="72">
        <v>1.8018000000000001E-3</v>
      </c>
      <c r="E429" s="24">
        <v>2</v>
      </c>
      <c r="F429" s="37">
        <v>99.005700000000004</v>
      </c>
      <c r="G429" s="24" t="s">
        <v>59</v>
      </c>
      <c r="H429" s="74" t="s">
        <v>91</v>
      </c>
    </row>
    <row r="430" spans="1:8" x14ac:dyDescent="0.2">
      <c r="A430" s="231" t="s">
        <v>622</v>
      </c>
      <c r="B430" s="166" t="s">
        <v>102</v>
      </c>
      <c r="C430" s="165">
        <v>2836673</v>
      </c>
      <c r="D430" s="232">
        <v>1.8018000000000001E-3</v>
      </c>
      <c r="E430" s="165">
        <v>2</v>
      </c>
      <c r="F430" s="181">
        <v>99.01</v>
      </c>
      <c r="G430" s="165" t="s">
        <v>59</v>
      </c>
      <c r="H430" s="202" t="s">
        <v>91</v>
      </c>
    </row>
    <row r="431" spans="1:8" s="49" customFormat="1" x14ac:dyDescent="0.2">
      <c r="A431" s="75" t="s">
        <v>623</v>
      </c>
      <c r="B431" s="77" t="s">
        <v>102</v>
      </c>
      <c r="C431" s="32">
        <v>2836673</v>
      </c>
      <c r="D431" s="76">
        <v>1.8018000000000001E-3</v>
      </c>
      <c r="E431" s="32">
        <v>2</v>
      </c>
      <c r="F431" s="239">
        <v>99.005700000000004</v>
      </c>
      <c r="G431" s="32" t="s">
        <v>59</v>
      </c>
      <c r="H431" s="78" t="s">
        <v>91</v>
      </c>
    </row>
    <row r="432" spans="1:8" x14ac:dyDescent="0.2">
      <c r="A432" s="71" t="s">
        <v>624</v>
      </c>
      <c r="B432" s="73" t="s">
        <v>102</v>
      </c>
      <c r="C432" s="24">
        <v>2836673</v>
      </c>
      <c r="D432" s="72">
        <v>1.8018000000000001E-3</v>
      </c>
      <c r="E432" s="24">
        <v>2</v>
      </c>
      <c r="F432" s="37">
        <v>99.005700000000004</v>
      </c>
      <c r="G432" s="24" t="s">
        <v>59</v>
      </c>
      <c r="H432" s="74" t="s">
        <v>91</v>
      </c>
    </row>
    <row r="433" spans="1:8" x14ac:dyDescent="0.2">
      <c r="A433" s="231" t="s">
        <v>625</v>
      </c>
      <c r="B433" s="166" t="s">
        <v>102</v>
      </c>
      <c r="C433" s="165">
        <v>2836673</v>
      </c>
      <c r="D433" s="232">
        <v>1.7778E-3</v>
      </c>
      <c r="E433" s="165">
        <v>2</v>
      </c>
      <c r="F433" s="181">
        <v>99.01</v>
      </c>
      <c r="G433" s="165" t="s">
        <v>59</v>
      </c>
      <c r="H433" s="202" t="s">
        <v>91</v>
      </c>
    </row>
    <row r="434" spans="1:8" s="49" customFormat="1" x14ac:dyDescent="0.2">
      <c r="A434" s="77" t="s">
        <v>626</v>
      </c>
      <c r="B434" s="77" t="s">
        <v>102</v>
      </c>
      <c r="C434" s="32">
        <v>2836673</v>
      </c>
      <c r="D434" s="76">
        <v>1.8018000000000001E-3</v>
      </c>
      <c r="E434" s="32">
        <v>2</v>
      </c>
      <c r="F434" s="239">
        <v>99.005700000000004</v>
      </c>
      <c r="G434" s="32" t="s">
        <v>59</v>
      </c>
      <c r="H434" s="77" t="s">
        <v>91</v>
      </c>
    </row>
    <row r="435" spans="1:8" x14ac:dyDescent="0.2">
      <c r="A435" s="73" t="s">
        <v>627</v>
      </c>
      <c r="B435" s="73" t="s">
        <v>102</v>
      </c>
      <c r="C435" s="24">
        <v>2836673</v>
      </c>
      <c r="D435" s="72">
        <v>1.8018000000000001E-3</v>
      </c>
      <c r="E435" s="24">
        <v>2</v>
      </c>
      <c r="F435" s="37">
        <v>99.005700000000004</v>
      </c>
      <c r="G435" s="24" t="s">
        <v>59</v>
      </c>
      <c r="H435" s="73" t="s">
        <v>91</v>
      </c>
    </row>
    <row r="436" spans="1:8" x14ac:dyDescent="0.2">
      <c r="A436" s="166" t="s">
        <v>628</v>
      </c>
      <c r="B436" s="166" t="s">
        <v>102</v>
      </c>
      <c r="C436" s="165">
        <v>2836673</v>
      </c>
      <c r="D436" s="232">
        <v>1.8018000000000001E-3</v>
      </c>
      <c r="E436" s="165">
        <v>2</v>
      </c>
      <c r="F436" s="181">
        <v>99.01</v>
      </c>
      <c r="G436" s="165" t="s">
        <v>59</v>
      </c>
      <c r="H436" s="166" t="s">
        <v>91</v>
      </c>
    </row>
    <row r="437" spans="1:8" s="49" customFormat="1" x14ac:dyDescent="0.2">
      <c r="A437" s="75" t="s">
        <v>629</v>
      </c>
      <c r="B437" s="77" t="s">
        <v>102</v>
      </c>
      <c r="C437" s="32">
        <v>2836673</v>
      </c>
      <c r="D437" s="76">
        <v>1.8018000000000001E-3</v>
      </c>
      <c r="E437" s="32">
        <v>2</v>
      </c>
      <c r="F437" s="239">
        <v>99.005700000000004</v>
      </c>
      <c r="G437" s="32" t="s">
        <v>59</v>
      </c>
      <c r="H437" s="78" t="s">
        <v>91</v>
      </c>
    </row>
    <row r="438" spans="1:8" x14ac:dyDescent="0.2">
      <c r="A438" s="71" t="s">
        <v>630</v>
      </c>
      <c r="B438" s="73" t="s">
        <v>102</v>
      </c>
      <c r="C438" s="24">
        <v>2836673</v>
      </c>
      <c r="D438" s="72">
        <v>1.8018000000000001E-3</v>
      </c>
      <c r="E438" s="24">
        <v>2</v>
      </c>
      <c r="F438" s="37">
        <v>99.005700000000004</v>
      </c>
      <c r="G438" s="24" t="s">
        <v>59</v>
      </c>
      <c r="H438" s="74" t="s">
        <v>91</v>
      </c>
    </row>
    <row r="439" spans="1:8" x14ac:dyDescent="0.2">
      <c r="A439" s="231" t="s">
        <v>631</v>
      </c>
      <c r="B439" s="166" t="s">
        <v>102</v>
      </c>
      <c r="C439" s="165">
        <v>2836673</v>
      </c>
      <c r="D439" s="232">
        <v>1.8018000000000001E-3</v>
      </c>
      <c r="E439" s="165">
        <v>2</v>
      </c>
      <c r="F439" s="181">
        <v>99.01</v>
      </c>
      <c r="G439" s="165" t="s">
        <v>59</v>
      </c>
      <c r="H439" s="202" t="s">
        <v>91</v>
      </c>
    </row>
    <row r="440" spans="1:8" s="49" customFormat="1" x14ac:dyDescent="0.2">
      <c r="A440" s="77" t="s">
        <v>632</v>
      </c>
      <c r="B440" s="77" t="s">
        <v>102</v>
      </c>
      <c r="C440" s="32">
        <v>2836673</v>
      </c>
      <c r="D440" s="76">
        <v>1.8018000000000001E-3</v>
      </c>
      <c r="E440" s="32">
        <v>2</v>
      </c>
      <c r="F440" s="239">
        <v>99.005700000000004</v>
      </c>
      <c r="G440" s="32" t="s">
        <v>59</v>
      </c>
      <c r="H440" s="77" t="s">
        <v>91</v>
      </c>
    </row>
    <row r="441" spans="1:8" x14ac:dyDescent="0.2">
      <c r="A441" s="73" t="s">
        <v>633</v>
      </c>
      <c r="B441" s="73" t="s">
        <v>102</v>
      </c>
      <c r="C441" s="24">
        <v>2836673</v>
      </c>
      <c r="D441" s="72">
        <v>1.8018000000000001E-3</v>
      </c>
      <c r="E441" s="24">
        <v>2</v>
      </c>
      <c r="F441" s="37">
        <v>99.005700000000004</v>
      </c>
      <c r="G441" s="24" t="s">
        <v>59</v>
      </c>
      <c r="H441" s="73" t="s">
        <v>91</v>
      </c>
    </row>
    <row r="442" spans="1:8" x14ac:dyDescent="0.2">
      <c r="A442" s="73" t="s">
        <v>634</v>
      </c>
      <c r="B442" s="73" t="s">
        <v>102</v>
      </c>
      <c r="C442" s="24">
        <v>2836673</v>
      </c>
      <c r="D442" s="72">
        <v>1.8018000000000001E-3</v>
      </c>
      <c r="E442" s="24">
        <v>2</v>
      </c>
      <c r="F442" s="37">
        <v>99.01</v>
      </c>
      <c r="G442" s="24" t="s">
        <v>59</v>
      </c>
      <c r="H442" s="73" t="s">
        <v>91</v>
      </c>
    </row>
    <row r="443" spans="1:8" x14ac:dyDescent="0.2">
      <c r="A443" s="292" t="s">
        <v>113</v>
      </c>
      <c r="B443" s="292"/>
      <c r="C443" s="292"/>
      <c r="D443" s="292"/>
      <c r="E443" s="292"/>
      <c r="F443" s="292"/>
      <c r="G443" s="292"/>
      <c r="H443" s="292"/>
    </row>
    <row r="444" spans="1:8" x14ac:dyDescent="0.2">
      <c r="A444" s="65" t="s">
        <v>635</v>
      </c>
      <c r="B444" s="68" t="s">
        <v>114</v>
      </c>
      <c r="C444" s="66">
        <v>3728853</v>
      </c>
      <c r="D444" s="67">
        <v>0.99990449999999997</v>
      </c>
      <c r="E444" s="66">
        <v>5</v>
      </c>
      <c r="F444" s="197">
        <v>99.03</v>
      </c>
      <c r="G444" s="66" t="s">
        <v>59</v>
      </c>
      <c r="H444" s="69" t="s">
        <v>1228</v>
      </c>
    </row>
    <row r="445" spans="1:8" x14ac:dyDescent="0.2">
      <c r="A445" s="71" t="s">
        <v>635</v>
      </c>
      <c r="B445" s="73" t="s">
        <v>117</v>
      </c>
      <c r="C445" s="24">
        <v>9120</v>
      </c>
      <c r="D445" s="72">
        <v>1</v>
      </c>
      <c r="E445" s="24">
        <v>1</v>
      </c>
      <c r="F445" s="37">
        <v>99</v>
      </c>
      <c r="G445" s="24" t="s">
        <v>65</v>
      </c>
      <c r="H445" s="74" t="s">
        <v>125</v>
      </c>
    </row>
    <row r="446" spans="1:8" x14ac:dyDescent="0.2">
      <c r="A446" s="71" t="s">
        <v>635</v>
      </c>
      <c r="B446" s="73" t="s">
        <v>119</v>
      </c>
      <c r="C446" s="24">
        <v>6259</v>
      </c>
      <c r="D446" s="72">
        <v>1</v>
      </c>
      <c r="E446" s="24">
        <v>1</v>
      </c>
      <c r="F446" s="37">
        <v>99.01</v>
      </c>
      <c r="G446" s="24" t="s">
        <v>65</v>
      </c>
      <c r="H446" s="74" t="s">
        <v>124</v>
      </c>
    </row>
    <row r="447" spans="1:8" x14ac:dyDescent="0.2">
      <c r="A447" s="71" t="s">
        <v>637</v>
      </c>
      <c r="B447" s="73" t="s">
        <v>114</v>
      </c>
      <c r="C447" s="24">
        <v>3728853</v>
      </c>
      <c r="D447" s="72">
        <v>0.99666999999999994</v>
      </c>
      <c r="E447" s="24">
        <v>3</v>
      </c>
      <c r="F447" s="37">
        <v>99</v>
      </c>
      <c r="G447" s="24" t="s">
        <v>59</v>
      </c>
      <c r="H447" s="74" t="s">
        <v>75</v>
      </c>
    </row>
    <row r="448" spans="1:8" x14ac:dyDescent="0.2">
      <c r="A448" s="71" t="s">
        <v>637</v>
      </c>
      <c r="B448" s="73" t="s">
        <v>117</v>
      </c>
      <c r="C448" s="24">
        <v>9120</v>
      </c>
      <c r="D448" s="72">
        <v>1</v>
      </c>
      <c r="E448" s="24">
        <v>1</v>
      </c>
      <c r="F448" s="37">
        <v>99</v>
      </c>
      <c r="G448" s="24" t="s">
        <v>65</v>
      </c>
      <c r="H448" s="74" t="s">
        <v>111</v>
      </c>
    </row>
    <row r="449" spans="1:8" x14ac:dyDescent="0.2">
      <c r="A449" s="71" t="s">
        <v>637</v>
      </c>
      <c r="B449" s="73" t="s">
        <v>119</v>
      </c>
      <c r="C449" s="24">
        <v>6259</v>
      </c>
      <c r="D449" s="72">
        <v>1</v>
      </c>
      <c r="E449" s="24">
        <v>1</v>
      </c>
      <c r="F449" s="37">
        <v>99.04</v>
      </c>
      <c r="G449" s="24" t="s">
        <v>65</v>
      </c>
      <c r="H449" s="74" t="s">
        <v>159</v>
      </c>
    </row>
    <row r="450" spans="1:8" s="49" customFormat="1" x14ac:dyDescent="0.2">
      <c r="A450" s="75" t="s">
        <v>639</v>
      </c>
      <c r="B450" s="77" t="s">
        <v>114</v>
      </c>
      <c r="C450" s="32">
        <v>3728853</v>
      </c>
      <c r="D450" s="76">
        <v>0.99899919999999998</v>
      </c>
      <c r="E450" s="32">
        <v>2</v>
      </c>
      <c r="F450" s="35">
        <v>99.01</v>
      </c>
      <c r="G450" s="32" t="s">
        <v>59</v>
      </c>
      <c r="H450" s="78" t="s">
        <v>91</v>
      </c>
    </row>
    <row r="451" spans="1:8" s="49" customFormat="1" x14ac:dyDescent="0.2">
      <c r="A451" s="75" t="s">
        <v>639</v>
      </c>
      <c r="B451" s="77" t="s">
        <v>117</v>
      </c>
      <c r="C451" s="32">
        <v>9120</v>
      </c>
      <c r="D451" s="76">
        <v>1</v>
      </c>
      <c r="E451" s="32">
        <v>1</v>
      </c>
      <c r="F451" s="35">
        <v>99</v>
      </c>
      <c r="G451" s="32" t="s">
        <v>65</v>
      </c>
      <c r="H451" s="78" t="s">
        <v>110</v>
      </c>
    </row>
    <row r="452" spans="1:8" s="49" customFormat="1" x14ac:dyDescent="0.2">
      <c r="A452" s="233" t="s">
        <v>639</v>
      </c>
      <c r="B452" s="187" t="s">
        <v>119</v>
      </c>
      <c r="C452" s="189">
        <v>6259</v>
      </c>
      <c r="D452" s="234">
        <v>1</v>
      </c>
      <c r="E452" s="189">
        <v>1</v>
      </c>
      <c r="F452" s="190">
        <v>99.03</v>
      </c>
      <c r="G452" s="189" t="s">
        <v>65</v>
      </c>
      <c r="H452" s="207" t="s">
        <v>105</v>
      </c>
    </row>
    <row r="453" spans="1:8" x14ac:dyDescent="0.2">
      <c r="A453" s="71" t="s">
        <v>640</v>
      </c>
      <c r="B453" s="73" t="s">
        <v>114</v>
      </c>
      <c r="C453" s="24">
        <v>3728853</v>
      </c>
      <c r="D453" s="72">
        <v>0.99892460000000005</v>
      </c>
      <c r="E453" s="24">
        <v>2</v>
      </c>
      <c r="F453" s="37">
        <v>99</v>
      </c>
      <c r="G453" s="24" t="s">
        <v>59</v>
      </c>
      <c r="H453" s="74" t="s">
        <v>91</v>
      </c>
    </row>
    <row r="454" spans="1:8" x14ac:dyDescent="0.2">
      <c r="A454" s="71" t="s">
        <v>640</v>
      </c>
      <c r="B454" s="73" t="s">
        <v>117</v>
      </c>
      <c r="C454" s="24">
        <v>9120</v>
      </c>
      <c r="D454" s="72">
        <v>1</v>
      </c>
      <c r="E454" s="24">
        <v>1</v>
      </c>
      <c r="F454" s="37">
        <v>99</v>
      </c>
      <c r="G454" s="24" t="s">
        <v>65</v>
      </c>
      <c r="H454" s="74" t="s">
        <v>110</v>
      </c>
    </row>
    <row r="455" spans="1:8" x14ac:dyDescent="0.2">
      <c r="A455" s="71" t="s">
        <v>640</v>
      </c>
      <c r="B455" s="73" t="s">
        <v>119</v>
      </c>
      <c r="C455" s="24">
        <v>6259</v>
      </c>
      <c r="D455" s="72">
        <v>1</v>
      </c>
      <c r="E455" s="24">
        <v>1</v>
      </c>
      <c r="F455" s="37">
        <v>99.01</v>
      </c>
      <c r="G455" s="24" t="s">
        <v>65</v>
      </c>
      <c r="H455" s="74" t="s">
        <v>105</v>
      </c>
    </row>
    <row r="456" spans="1:8" s="49" customFormat="1" x14ac:dyDescent="0.2">
      <c r="A456" s="75" t="s">
        <v>641</v>
      </c>
      <c r="B456" s="77" t="s">
        <v>114</v>
      </c>
      <c r="C456" s="32">
        <v>3728853</v>
      </c>
      <c r="D456" s="76">
        <v>0.99997000000000003</v>
      </c>
      <c r="E456" s="32">
        <v>1</v>
      </c>
      <c r="F456" s="35">
        <v>99</v>
      </c>
      <c r="G456" s="32" t="s">
        <v>65</v>
      </c>
      <c r="H456" s="78" t="s">
        <v>89</v>
      </c>
    </row>
    <row r="457" spans="1:8" s="49" customFormat="1" x14ac:dyDescent="0.2">
      <c r="A457" s="75" t="s">
        <v>641</v>
      </c>
      <c r="B457" s="77" t="s">
        <v>117</v>
      </c>
      <c r="C457" s="32">
        <v>9120</v>
      </c>
      <c r="D457" s="76">
        <v>1</v>
      </c>
      <c r="E457" s="32">
        <v>1</v>
      </c>
      <c r="F457" s="35">
        <v>99</v>
      </c>
      <c r="G457" s="32" t="s">
        <v>65</v>
      </c>
      <c r="H457" s="78" t="s">
        <v>105</v>
      </c>
    </row>
    <row r="458" spans="1:8" s="49" customFormat="1" x14ac:dyDescent="0.2">
      <c r="A458" s="75" t="s">
        <v>641</v>
      </c>
      <c r="B458" s="77" t="s">
        <v>119</v>
      </c>
      <c r="C458" s="32">
        <v>6259</v>
      </c>
      <c r="D458" s="76">
        <v>1</v>
      </c>
      <c r="E458" s="32">
        <v>1</v>
      </c>
      <c r="F458" s="35">
        <v>99.02</v>
      </c>
      <c r="G458" s="32" t="s">
        <v>65</v>
      </c>
      <c r="H458" s="78" t="s">
        <v>107</v>
      </c>
    </row>
    <row r="459" spans="1:8" x14ac:dyDescent="0.2">
      <c r="A459" s="71" t="s">
        <v>642</v>
      </c>
      <c r="B459" s="73" t="s">
        <v>114</v>
      </c>
      <c r="C459" s="24">
        <v>3728853</v>
      </c>
      <c r="D459" s="72">
        <v>0.99997000000000003</v>
      </c>
      <c r="E459" s="24">
        <v>1</v>
      </c>
      <c r="F459" s="37">
        <v>99</v>
      </c>
      <c r="G459" s="24" t="s">
        <v>59</v>
      </c>
      <c r="H459" s="74" t="s">
        <v>89</v>
      </c>
    </row>
    <row r="460" spans="1:8" x14ac:dyDescent="0.2">
      <c r="A460" s="71" t="s">
        <v>642</v>
      </c>
      <c r="B460" s="73" t="s">
        <v>117</v>
      </c>
      <c r="C460" s="24">
        <v>9120</v>
      </c>
      <c r="D460" s="72">
        <v>1</v>
      </c>
      <c r="E460" s="24">
        <v>1</v>
      </c>
      <c r="F460" s="37">
        <v>99</v>
      </c>
      <c r="G460" s="24" t="s">
        <v>65</v>
      </c>
      <c r="H460" s="74" t="s">
        <v>105</v>
      </c>
    </row>
    <row r="461" spans="1:8" x14ac:dyDescent="0.2">
      <c r="A461" s="231" t="s">
        <v>642</v>
      </c>
      <c r="B461" s="166" t="s">
        <v>119</v>
      </c>
      <c r="C461" s="165">
        <v>6259</v>
      </c>
      <c r="D461" s="232">
        <v>1</v>
      </c>
      <c r="E461" s="165">
        <v>1</v>
      </c>
      <c r="F461" s="181">
        <v>99</v>
      </c>
      <c r="G461" s="165" t="s">
        <v>65</v>
      </c>
      <c r="H461" s="202" t="s">
        <v>107</v>
      </c>
    </row>
    <row r="462" spans="1:8" x14ac:dyDescent="0.2">
      <c r="A462" s="71" t="s">
        <v>643</v>
      </c>
      <c r="B462" s="73" t="s">
        <v>114</v>
      </c>
      <c r="C462" s="24">
        <v>3728853</v>
      </c>
      <c r="D462" s="72">
        <v>0.99997000000000003</v>
      </c>
      <c r="E462" s="24">
        <v>1</v>
      </c>
      <c r="F462" s="37">
        <v>99</v>
      </c>
      <c r="G462" s="24" t="s">
        <v>65</v>
      </c>
      <c r="H462" s="74" t="s">
        <v>107</v>
      </c>
    </row>
    <row r="463" spans="1:8" x14ac:dyDescent="0.2">
      <c r="A463" s="71" t="s">
        <v>643</v>
      </c>
      <c r="B463" s="73" t="s">
        <v>117</v>
      </c>
      <c r="C463" s="24">
        <v>9120</v>
      </c>
      <c r="D463" s="72">
        <v>1</v>
      </c>
      <c r="E463" s="24">
        <v>1</v>
      </c>
      <c r="F463" s="37">
        <v>99</v>
      </c>
      <c r="G463" s="24" t="s">
        <v>65</v>
      </c>
      <c r="H463" s="74" t="s">
        <v>105</v>
      </c>
    </row>
    <row r="464" spans="1:8" x14ac:dyDescent="0.2">
      <c r="A464" s="71" t="s">
        <v>643</v>
      </c>
      <c r="B464" s="73" t="s">
        <v>119</v>
      </c>
      <c r="C464" s="24">
        <v>6259</v>
      </c>
      <c r="D464" s="72">
        <v>1</v>
      </c>
      <c r="E464" s="24">
        <v>1</v>
      </c>
      <c r="F464" s="37">
        <v>99</v>
      </c>
      <c r="G464" s="24" t="s">
        <v>65</v>
      </c>
      <c r="H464" s="74" t="s">
        <v>89</v>
      </c>
    </row>
    <row r="465" spans="1:8" x14ac:dyDescent="0.2">
      <c r="A465" s="71" t="s">
        <v>644</v>
      </c>
      <c r="B465" s="73" t="s">
        <v>114</v>
      </c>
      <c r="C465" s="24">
        <v>3728853</v>
      </c>
      <c r="D465" s="72">
        <v>0.99997000000000003</v>
      </c>
      <c r="E465" s="24">
        <v>1</v>
      </c>
      <c r="F465" s="37">
        <v>99</v>
      </c>
      <c r="G465" s="24" t="s">
        <v>65</v>
      </c>
      <c r="H465" s="74" t="s">
        <v>89</v>
      </c>
    </row>
    <row r="466" spans="1:8" x14ac:dyDescent="0.2">
      <c r="A466" s="71" t="s">
        <v>644</v>
      </c>
      <c r="B466" s="73" t="s">
        <v>117</v>
      </c>
      <c r="C466" s="24">
        <v>9120</v>
      </c>
      <c r="D466" s="72">
        <v>1</v>
      </c>
      <c r="E466" s="24">
        <v>1</v>
      </c>
      <c r="F466" s="37">
        <v>99</v>
      </c>
      <c r="G466" s="24" t="s">
        <v>65</v>
      </c>
      <c r="H466" s="74" t="s">
        <v>105</v>
      </c>
    </row>
    <row r="467" spans="1:8" x14ac:dyDescent="0.2">
      <c r="A467" s="71" t="s">
        <v>644</v>
      </c>
      <c r="B467" s="73" t="s">
        <v>119</v>
      </c>
      <c r="C467" s="24">
        <v>6259</v>
      </c>
      <c r="D467" s="72">
        <v>1</v>
      </c>
      <c r="E467" s="24">
        <v>1</v>
      </c>
      <c r="F467" s="37">
        <v>99.01</v>
      </c>
      <c r="G467" s="24" t="s">
        <v>65</v>
      </c>
      <c r="H467" s="74" t="s">
        <v>107</v>
      </c>
    </row>
    <row r="468" spans="1:8" s="49" customFormat="1" x14ac:dyDescent="0.2">
      <c r="A468" s="75" t="s">
        <v>645</v>
      </c>
      <c r="B468" s="77" t="s">
        <v>114</v>
      </c>
      <c r="C468" s="32">
        <v>3728853</v>
      </c>
      <c r="D468" s="76">
        <v>0.99997000000000003</v>
      </c>
      <c r="E468" s="32">
        <v>1</v>
      </c>
      <c r="F468" s="35">
        <v>99</v>
      </c>
      <c r="G468" s="32" t="s">
        <v>65</v>
      </c>
      <c r="H468" s="78" t="s">
        <v>89</v>
      </c>
    </row>
    <row r="469" spans="1:8" s="49" customFormat="1" x14ac:dyDescent="0.2">
      <c r="A469" s="75" t="s">
        <v>645</v>
      </c>
      <c r="B469" s="77" t="s">
        <v>117</v>
      </c>
      <c r="C469" s="32">
        <v>9120</v>
      </c>
      <c r="D469" s="76">
        <v>1</v>
      </c>
      <c r="E469" s="32">
        <v>1</v>
      </c>
      <c r="F469" s="35">
        <v>99</v>
      </c>
      <c r="G469" s="32" t="s">
        <v>65</v>
      </c>
      <c r="H469" s="78" t="s">
        <v>107</v>
      </c>
    </row>
    <row r="470" spans="1:8" s="49" customFormat="1" x14ac:dyDescent="0.2">
      <c r="A470" s="233" t="s">
        <v>645</v>
      </c>
      <c r="B470" s="187" t="s">
        <v>119</v>
      </c>
      <c r="C470" s="189">
        <v>6259</v>
      </c>
      <c r="D470" s="234">
        <v>1</v>
      </c>
      <c r="E470" s="189">
        <v>1</v>
      </c>
      <c r="F470" s="190">
        <v>99</v>
      </c>
      <c r="G470" s="189" t="s">
        <v>65</v>
      </c>
      <c r="H470" s="207" t="s">
        <v>105</v>
      </c>
    </row>
    <row r="471" spans="1:8" x14ac:dyDescent="0.2">
      <c r="A471" s="71" t="s">
        <v>646</v>
      </c>
      <c r="B471" s="73" t="s">
        <v>114</v>
      </c>
      <c r="C471" s="24">
        <v>3728853</v>
      </c>
      <c r="D471" s="72">
        <v>0.99996940000000001</v>
      </c>
      <c r="E471" s="24">
        <v>1</v>
      </c>
      <c r="F471" s="37">
        <v>99</v>
      </c>
      <c r="G471" s="24" t="s">
        <v>65</v>
      </c>
      <c r="H471" s="74" t="s">
        <v>105</v>
      </c>
    </row>
    <row r="472" spans="1:8" x14ac:dyDescent="0.2">
      <c r="A472" s="71" t="s">
        <v>646</v>
      </c>
      <c r="B472" s="73" t="s">
        <v>117</v>
      </c>
      <c r="C472" s="24">
        <v>9120</v>
      </c>
      <c r="D472" s="72">
        <v>1</v>
      </c>
      <c r="E472" s="24">
        <v>2</v>
      </c>
      <c r="F472" s="37">
        <v>99</v>
      </c>
      <c r="G472" s="24" t="s">
        <v>59</v>
      </c>
      <c r="H472" s="74" t="s">
        <v>91</v>
      </c>
    </row>
    <row r="473" spans="1:8" x14ac:dyDescent="0.2">
      <c r="A473" s="71" t="s">
        <v>646</v>
      </c>
      <c r="B473" s="73" t="s">
        <v>119</v>
      </c>
      <c r="C473" s="24">
        <v>6259</v>
      </c>
      <c r="D473" s="72">
        <v>1</v>
      </c>
      <c r="E473" s="24">
        <v>1</v>
      </c>
      <c r="F473" s="37">
        <v>99</v>
      </c>
      <c r="G473" s="24" t="s">
        <v>65</v>
      </c>
      <c r="H473" s="74" t="s">
        <v>110</v>
      </c>
    </row>
    <row r="474" spans="1:8" s="49" customFormat="1" x14ac:dyDescent="0.2">
      <c r="A474" s="75" t="s">
        <v>648</v>
      </c>
      <c r="B474" s="77" t="s">
        <v>114</v>
      </c>
      <c r="C474" s="32">
        <v>3728853</v>
      </c>
      <c r="D474" s="76">
        <v>0.99997000000000003</v>
      </c>
      <c r="E474" s="32">
        <v>1</v>
      </c>
      <c r="F474" s="35">
        <v>99</v>
      </c>
      <c r="G474" s="32" t="s">
        <v>65</v>
      </c>
      <c r="H474" s="78" t="s">
        <v>105</v>
      </c>
    </row>
    <row r="475" spans="1:8" s="49" customFormat="1" x14ac:dyDescent="0.2">
      <c r="A475" s="75" t="s">
        <v>648</v>
      </c>
      <c r="B475" s="77" t="s">
        <v>117</v>
      </c>
      <c r="C475" s="32">
        <v>9120</v>
      </c>
      <c r="D475" s="76">
        <v>1</v>
      </c>
      <c r="E475" s="32">
        <v>2</v>
      </c>
      <c r="F475" s="35">
        <v>99.02</v>
      </c>
      <c r="G475" s="32" t="s">
        <v>59</v>
      </c>
      <c r="H475" s="78" t="s">
        <v>91</v>
      </c>
    </row>
    <row r="476" spans="1:8" s="49" customFormat="1" x14ac:dyDescent="0.2">
      <c r="A476" s="75" t="s">
        <v>648</v>
      </c>
      <c r="B476" s="77" t="s">
        <v>119</v>
      </c>
      <c r="C476" s="32">
        <v>6259</v>
      </c>
      <c r="D476" s="76">
        <v>1</v>
      </c>
      <c r="E476" s="32">
        <v>1</v>
      </c>
      <c r="F476" s="35">
        <v>99</v>
      </c>
      <c r="G476" s="32" t="s">
        <v>65</v>
      </c>
      <c r="H476" s="78" t="s">
        <v>110</v>
      </c>
    </row>
    <row r="477" spans="1:8" x14ac:dyDescent="0.2">
      <c r="A477" s="71" t="s">
        <v>649</v>
      </c>
      <c r="B477" s="73" t="s">
        <v>114</v>
      </c>
      <c r="C477" s="24">
        <v>3728853</v>
      </c>
      <c r="D477" s="72">
        <v>0.99997000000000003</v>
      </c>
      <c r="E477" s="24">
        <v>1</v>
      </c>
      <c r="F477" s="37">
        <v>99</v>
      </c>
      <c r="G477" s="24" t="s">
        <v>65</v>
      </c>
      <c r="H477" s="74" t="s">
        <v>105</v>
      </c>
    </row>
    <row r="478" spans="1:8" x14ac:dyDescent="0.2">
      <c r="A478" s="71" t="s">
        <v>649</v>
      </c>
      <c r="B478" s="73" t="s">
        <v>117</v>
      </c>
      <c r="C478" s="24">
        <v>9120</v>
      </c>
      <c r="D478" s="72">
        <v>1</v>
      </c>
      <c r="E478" s="24">
        <v>2</v>
      </c>
      <c r="F478" s="37">
        <v>99.02</v>
      </c>
      <c r="G478" s="24" t="s">
        <v>59</v>
      </c>
      <c r="H478" s="74" t="s">
        <v>91</v>
      </c>
    </row>
    <row r="479" spans="1:8" x14ac:dyDescent="0.2">
      <c r="A479" s="231" t="s">
        <v>649</v>
      </c>
      <c r="B479" s="166" t="s">
        <v>119</v>
      </c>
      <c r="C479" s="165">
        <v>6259</v>
      </c>
      <c r="D479" s="232">
        <v>1</v>
      </c>
      <c r="E479" s="165">
        <v>1</v>
      </c>
      <c r="F479" s="181">
        <v>99</v>
      </c>
      <c r="G479" s="165" t="s">
        <v>65</v>
      </c>
      <c r="H479" s="202" t="s">
        <v>110</v>
      </c>
    </row>
    <row r="480" spans="1:8" x14ac:dyDescent="0.2">
      <c r="A480" s="292" t="s">
        <v>484</v>
      </c>
      <c r="B480" s="292"/>
      <c r="C480" s="292"/>
      <c r="D480" s="292"/>
      <c r="E480" s="292"/>
      <c r="F480" s="292"/>
      <c r="G480" s="292"/>
      <c r="H480" s="292"/>
    </row>
    <row r="481" spans="1:8" x14ac:dyDescent="0.2">
      <c r="A481" s="65" t="s">
        <v>653</v>
      </c>
      <c r="B481" s="68" t="s">
        <v>127</v>
      </c>
      <c r="C481" s="66">
        <v>5383144</v>
      </c>
      <c r="D481" s="67">
        <v>0.99017080000000002</v>
      </c>
      <c r="E481" s="66">
        <v>21</v>
      </c>
      <c r="F481" s="37">
        <v>99.038600000000002</v>
      </c>
      <c r="G481" s="66" t="s">
        <v>59</v>
      </c>
      <c r="H481" s="69" t="s">
        <v>1229</v>
      </c>
    </row>
    <row r="482" spans="1:8" x14ac:dyDescent="0.2">
      <c r="A482" s="71" t="s">
        <v>653</v>
      </c>
      <c r="B482" s="73" t="s">
        <v>130</v>
      </c>
      <c r="C482" s="24">
        <v>242991</v>
      </c>
      <c r="D482" s="72">
        <v>0.93471780000000004</v>
      </c>
      <c r="E482" s="24">
        <v>5</v>
      </c>
      <c r="F482" s="37">
        <v>99.000600000000006</v>
      </c>
      <c r="G482" s="24" t="s">
        <v>59</v>
      </c>
      <c r="H482" s="74" t="s">
        <v>1230</v>
      </c>
    </row>
    <row r="483" spans="1:8" x14ac:dyDescent="0.2">
      <c r="A483" s="71" t="s">
        <v>653</v>
      </c>
      <c r="B483" s="73" t="s">
        <v>132</v>
      </c>
      <c r="C483" s="24">
        <v>5251</v>
      </c>
      <c r="D483" s="72">
        <v>1</v>
      </c>
      <c r="E483" s="24">
        <v>1</v>
      </c>
      <c r="F483" s="37">
        <v>99.000500000000002</v>
      </c>
      <c r="G483" s="24" t="s">
        <v>59</v>
      </c>
      <c r="H483" s="74" t="s">
        <v>218</v>
      </c>
    </row>
    <row r="484" spans="1:8" x14ac:dyDescent="0.2">
      <c r="A484" s="71" t="s">
        <v>653</v>
      </c>
      <c r="B484" s="73" t="s">
        <v>134</v>
      </c>
      <c r="C484" s="24">
        <v>3557</v>
      </c>
      <c r="D484" s="72">
        <v>1</v>
      </c>
      <c r="E484" s="24">
        <v>1</v>
      </c>
      <c r="F484" s="37">
        <v>99.004800000000003</v>
      </c>
      <c r="G484" s="24" t="s">
        <v>65</v>
      </c>
      <c r="H484" s="74" t="s">
        <v>1154</v>
      </c>
    </row>
    <row r="485" spans="1:8" s="49" customFormat="1" x14ac:dyDescent="0.2">
      <c r="A485" s="75" t="s">
        <v>655</v>
      </c>
      <c r="B485" s="77" t="s">
        <v>127</v>
      </c>
      <c r="C485" s="32">
        <v>5383144</v>
      </c>
      <c r="D485" s="76">
        <v>0.98681370000000002</v>
      </c>
      <c r="E485" s="32">
        <v>22</v>
      </c>
      <c r="F485" s="239">
        <v>99.08</v>
      </c>
      <c r="G485" s="32" t="s">
        <v>59</v>
      </c>
      <c r="H485" s="78" t="s">
        <v>1231</v>
      </c>
    </row>
    <row r="486" spans="1:8" s="49" customFormat="1" x14ac:dyDescent="0.2">
      <c r="A486" s="75" t="s">
        <v>655</v>
      </c>
      <c r="B486" s="77" t="s">
        <v>130</v>
      </c>
      <c r="C486" s="32">
        <v>242991</v>
      </c>
      <c r="D486" s="76">
        <v>0.96432790000000002</v>
      </c>
      <c r="E486" s="32">
        <v>2</v>
      </c>
      <c r="F486" s="239">
        <v>99</v>
      </c>
      <c r="G486" s="32" t="s">
        <v>59</v>
      </c>
      <c r="H486" s="78" t="s">
        <v>1232</v>
      </c>
    </row>
    <row r="487" spans="1:8" s="49" customFormat="1" x14ac:dyDescent="0.2">
      <c r="A487" s="75" t="s">
        <v>655</v>
      </c>
      <c r="B487" s="77" t="s">
        <v>132</v>
      </c>
      <c r="C487" s="32">
        <v>5251</v>
      </c>
      <c r="D487" s="76">
        <v>0.99809559999999997</v>
      </c>
      <c r="E487" s="32">
        <v>1</v>
      </c>
      <c r="F487" s="239">
        <v>99</v>
      </c>
      <c r="G487" s="32" t="s">
        <v>65</v>
      </c>
      <c r="H487" s="78" t="s">
        <v>72</v>
      </c>
    </row>
    <row r="488" spans="1:8" s="49" customFormat="1" x14ac:dyDescent="0.2">
      <c r="A488" s="75" t="s">
        <v>655</v>
      </c>
      <c r="B488" s="77" t="s">
        <v>134</v>
      </c>
      <c r="C488" s="32">
        <v>3557</v>
      </c>
      <c r="D488" s="76">
        <v>0.66010679999999999</v>
      </c>
      <c r="E488" s="32">
        <v>1</v>
      </c>
      <c r="F488" s="239">
        <v>99</v>
      </c>
      <c r="G488" s="32" t="s">
        <v>59</v>
      </c>
      <c r="H488" s="78" t="s">
        <v>1154</v>
      </c>
    </row>
    <row r="489" spans="1:8" x14ac:dyDescent="0.2">
      <c r="A489" s="71" t="s">
        <v>657</v>
      </c>
      <c r="B489" s="73" t="s">
        <v>127</v>
      </c>
      <c r="C489" s="24">
        <v>5383144</v>
      </c>
      <c r="D489" s="72">
        <v>0.98654410000000003</v>
      </c>
      <c r="E489" s="24">
        <v>30</v>
      </c>
      <c r="F489" s="37">
        <v>99.03</v>
      </c>
      <c r="G489" s="24" t="s">
        <v>59</v>
      </c>
      <c r="H489" s="74" t="s">
        <v>1233</v>
      </c>
    </row>
    <row r="490" spans="1:8" x14ac:dyDescent="0.2">
      <c r="A490" s="71" t="s">
        <v>657</v>
      </c>
      <c r="B490" s="73" t="s">
        <v>130</v>
      </c>
      <c r="C490" s="24">
        <v>242991</v>
      </c>
      <c r="D490" s="72">
        <v>0.99500809999999995</v>
      </c>
      <c r="E490" s="24">
        <v>2</v>
      </c>
      <c r="F490" s="37">
        <v>99</v>
      </c>
      <c r="G490" s="24" t="s">
        <v>59</v>
      </c>
      <c r="H490" s="74" t="s">
        <v>1234</v>
      </c>
    </row>
    <row r="491" spans="1:8" x14ac:dyDescent="0.2">
      <c r="A491" s="71" t="s">
        <v>657</v>
      </c>
      <c r="B491" s="73" t="s">
        <v>132</v>
      </c>
      <c r="C491" s="24">
        <v>5251</v>
      </c>
      <c r="D491" s="72">
        <v>0.9956199</v>
      </c>
      <c r="E491" s="24">
        <v>1</v>
      </c>
      <c r="F491" s="37">
        <v>99</v>
      </c>
      <c r="G491" s="24" t="s">
        <v>59</v>
      </c>
      <c r="H491" s="74" t="s">
        <v>124</v>
      </c>
    </row>
    <row r="492" spans="1:8" x14ac:dyDescent="0.2">
      <c r="A492" s="231" t="s">
        <v>657</v>
      </c>
      <c r="B492" s="166" t="s">
        <v>134</v>
      </c>
      <c r="C492" s="165">
        <v>3557</v>
      </c>
      <c r="D492" s="232">
        <v>0.98903569999999996</v>
      </c>
      <c r="E492" s="165">
        <v>1</v>
      </c>
      <c r="F492" s="181">
        <v>99</v>
      </c>
      <c r="G492" s="165" t="s">
        <v>65</v>
      </c>
      <c r="H492" s="202" t="s">
        <v>217</v>
      </c>
    </row>
    <row r="493" spans="1:8" x14ac:dyDescent="0.2">
      <c r="A493" s="71" t="s">
        <v>659</v>
      </c>
      <c r="B493" s="73" t="s">
        <v>127</v>
      </c>
      <c r="C493" s="24">
        <v>5383144</v>
      </c>
      <c r="D493" s="72">
        <v>0.9936526</v>
      </c>
      <c r="E493" s="24">
        <v>12</v>
      </c>
      <c r="F493" s="37">
        <v>99.04</v>
      </c>
      <c r="G493" s="24" t="s">
        <v>59</v>
      </c>
      <c r="H493" s="74" t="s">
        <v>1235</v>
      </c>
    </row>
    <row r="494" spans="1:8" x14ac:dyDescent="0.2">
      <c r="A494" s="71" t="s">
        <v>659</v>
      </c>
      <c r="B494" s="73" t="s">
        <v>130</v>
      </c>
      <c r="C494" s="24">
        <v>242991</v>
      </c>
      <c r="D494" s="72">
        <v>0.99315609999999999</v>
      </c>
      <c r="E494" s="24">
        <v>2</v>
      </c>
      <c r="F494" s="37">
        <v>99.000100000000003</v>
      </c>
      <c r="G494" s="24" t="s">
        <v>59</v>
      </c>
      <c r="H494" s="74" t="s">
        <v>1236</v>
      </c>
    </row>
    <row r="495" spans="1:8" x14ac:dyDescent="0.2">
      <c r="A495" s="71" t="s">
        <v>659</v>
      </c>
      <c r="B495" s="73" t="s">
        <v>132</v>
      </c>
      <c r="C495" s="24">
        <v>5251</v>
      </c>
      <c r="D495" s="72">
        <v>0.99143020000000004</v>
      </c>
      <c r="E495" s="24">
        <v>1</v>
      </c>
      <c r="F495" s="37">
        <v>99.000200000000007</v>
      </c>
      <c r="G495" s="24" t="s">
        <v>65</v>
      </c>
      <c r="H495" s="74" t="s">
        <v>125</v>
      </c>
    </row>
    <row r="496" spans="1:8" x14ac:dyDescent="0.2">
      <c r="A496" s="71" t="s">
        <v>659</v>
      </c>
      <c r="B496" s="73" t="s">
        <v>134</v>
      </c>
      <c r="C496" s="24">
        <v>3557</v>
      </c>
      <c r="D496" s="72">
        <v>1</v>
      </c>
      <c r="E496" s="24">
        <v>1</v>
      </c>
      <c r="F496" s="37">
        <v>99</v>
      </c>
      <c r="G496" s="24" t="s">
        <v>65</v>
      </c>
      <c r="H496" s="74" t="s">
        <v>105</v>
      </c>
    </row>
    <row r="497" spans="1:8" x14ac:dyDescent="0.2">
      <c r="A497" s="71" t="s">
        <v>661</v>
      </c>
      <c r="B497" s="73" t="s">
        <v>127</v>
      </c>
      <c r="C497" s="24">
        <v>5383144</v>
      </c>
      <c r="D497" s="72">
        <v>0.99486319999999995</v>
      </c>
      <c r="E497" s="24">
        <v>10</v>
      </c>
      <c r="F497" s="37">
        <v>99.04</v>
      </c>
      <c r="G497" s="24" t="s">
        <v>59</v>
      </c>
      <c r="H497" s="74" t="s">
        <v>1237</v>
      </c>
    </row>
    <row r="498" spans="1:8" x14ac:dyDescent="0.2">
      <c r="A498" s="71" t="s">
        <v>661</v>
      </c>
      <c r="B498" s="73" t="s">
        <v>130</v>
      </c>
      <c r="C498" s="24">
        <v>242991</v>
      </c>
      <c r="D498" s="72">
        <v>0.96517980000000003</v>
      </c>
      <c r="E498" s="24">
        <v>2</v>
      </c>
      <c r="F498" s="37">
        <v>99</v>
      </c>
      <c r="G498" s="24" t="s">
        <v>59</v>
      </c>
      <c r="H498" s="74" t="s">
        <v>1022</v>
      </c>
    </row>
    <row r="499" spans="1:8" x14ac:dyDescent="0.2">
      <c r="A499" s="71" t="s">
        <v>661</v>
      </c>
      <c r="B499" s="73" t="s">
        <v>132</v>
      </c>
      <c r="C499" s="24">
        <v>5251</v>
      </c>
      <c r="D499" s="72">
        <v>0.99143020000000004</v>
      </c>
      <c r="E499" s="24">
        <v>1</v>
      </c>
      <c r="F499" s="37">
        <v>99</v>
      </c>
      <c r="G499" s="24" t="s">
        <v>65</v>
      </c>
      <c r="H499" s="74" t="s">
        <v>1154</v>
      </c>
    </row>
    <row r="500" spans="1:8" x14ac:dyDescent="0.2">
      <c r="A500" s="71" t="s">
        <v>661</v>
      </c>
      <c r="B500" s="73" t="s">
        <v>134</v>
      </c>
      <c r="C500" s="24">
        <v>3557</v>
      </c>
      <c r="D500" s="72">
        <v>1</v>
      </c>
      <c r="E500" s="24">
        <v>1</v>
      </c>
      <c r="F500" s="37">
        <v>99</v>
      </c>
      <c r="G500" s="24" t="s">
        <v>65</v>
      </c>
      <c r="H500" s="74" t="s">
        <v>230</v>
      </c>
    </row>
    <row r="501" spans="1:8" s="49" customFormat="1" x14ac:dyDescent="0.2">
      <c r="A501" s="75" t="s">
        <v>663</v>
      </c>
      <c r="B501" s="77" t="s">
        <v>127</v>
      </c>
      <c r="C501" s="32">
        <v>5383144</v>
      </c>
      <c r="D501" s="76">
        <v>0.99068500000000004</v>
      </c>
      <c r="E501" s="32">
        <v>10</v>
      </c>
      <c r="F501" s="35">
        <v>99.05</v>
      </c>
      <c r="G501" s="32" t="s">
        <v>59</v>
      </c>
      <c r="H501" s="78" t="s">
        <v>1238</v>
      </c>
    </row>
    <row r="502" spans="1:8" s="49" customFormat="1" x14ac:dyDescent="0.2">
      <c r="A502" s="75" t="s">
        <v>663</v>
      </c>
      <c r="B502" s="77" t="s">
        <v>130</v>
      </c>
      <c r="C502" s="32">
        <v>242991</v>
      </c>
      <c r="D502" s="76">
        <v>0.99839089999999997</v>
      </c>
      <c r="E502" s="32">
        <v>1</v>
      </c>
      <c r="F502" s="35">
        <v>99</v>
      </c>
      <c r="G502" s="32" t="s">
        <v>59</v>
      </c>
      <c r="H502" s="78" t="s">
        <v>1154</v>
      </c>
    </row>
    <row r="503" spans="1:8" s="49" customFormat="1" x14ac:dyDescent="0.2">
      <c r="A503" s="75" t="s">
        <v>663</v>
      </c>
      <c r="B503" s="77" t="s">
        <v>132</v>
      </c>
      <c r="C503" s="32">
        <v>5251</v>
      </c>
      <c r="D503" s="76">
        <v>0.99219199999999996</v>
      </c>
      <c r="E503" s="32">
        <v>1</v>
      </c>
      <c r="F503" s="35">
        <v>99</v>
      </c>
      <c r="G503" s="32" t="s">
        <v>65</v>
      </c>
      <c r="H503" s="78" t="s">
        <v>204</v>
      </c>
    </row>
    <row r="504" spans="1:8" s="49" customFormat="1" x14ac:dyDescent="0.2">
      <c r="A504" s="233" t="s">
        <v>663</v>
      </c>
      <c r="B504" s="187" t="s">
        <v>134</v>
      </c>
      <c r="C504" s="189">
        <v>3557</v>
      </c>
      <c r="D504" s="234">
        <v>0.9893168</v>
      </c>
      <c r="E504" s="189">
        <v>1</v>
      </c>
      <c r="F504" s="190">
        <v>99</v>
      </c>
      <c r="G504" s="189" t="s">
        <v>65</v>
      </c>
      <c r="H504" s="207" t="s">
        <v>107</v>
      </c>
    </row>
    <row r="505" spans="1:8" s="49" customFormat="1" x14ac:dyDescent="0.2">
      <c r="A505" s="75" t="s">
        <v>665</v>
      </c>
      <c r="B505" s="77" t="s">
        <v>127</v>
      </c>
      <c r="C505" s="32">
        <v>5383144</v>
      </c>
      <c r="D505" s="76">
        <v>0.99969350000000001</v>
      </c>
      <c r="E505" s="32">
        <v>4</v>
      </c>
      <c r="F505" s="239">
        <v>99.02</v>
      </c>
      <c r="G505" s="32" t="s">
        <v>59</v>
      </c>
      <c r="H505" s="78" t="s">
        <v>1239</v>
      </c>
    </row>
    <row r="506" spans="1:8" s="49" customFormat="1" x14ac:dyDescent="0.2">
      <c r="A506" s="75" t="s">
        <v>665</v>
      </c>
      <c r="B506" s="77" t="s">
        <v>130</v>
      </c>
      <c r="C506" s="32">
        <v>242991</v>
      </c>
      <c r="D506" s="76">
        <v>0.99933329999999998</v>
      </c>
      <c r="E506" s="32">
        <v>1</v>
      </c>
      <c r="F506" s="239">
        <v>99.000299999999996</v>
      </c>
      <c r="G506" s="32" t="s">
        <v>59</v>
      </c>
      <c r="H506" s="78" t="s">
        <v>89</v>
      </c>
    </row>
    <row r="507" spans="1:8" s="49" customFormat="1" x14ac:dyDescent="0.2">
      <c r="A507" s="75" t="s">
        <v>665</v>
      </c>
      <c r="B507" s="77" t="s">
        <v>132</v>
      </c>
      <c r="C507" s="32">
        <v>5251</v>
      </c>
      <c r="D507" s="76">
        <v>0.99980959999999997</v>
      </c>
      <c r="E507" s="32">
        <v>1</v>
      </c>
      <c r="F507" s="239">
        <v>99</v>
      </c>
      <c r="G507" s="32" t="s">
        <v>65</v>
      </c>
      <c r="H507" s="78" t="s">
        <v>124</v>
      </c>
    </row>
    <row r="508" spans="1:8" s="49" customFormat="1" x14ac:dyDescent="0.2">
      <c r="A508" s="75" t="s">
        <v>665</v>
      </c>
      <c r="B508" s="77" t="s">
        <v>134</v>
      </c>
      <c r="C508" s="32">
        <v>3557</v>
      </c>
      <c r="D508" s="76">
        <v>1</v>
      </c>
      <c r="E508" s="32">
        <v>1</v>
      </c>
      <c r="F508" s="239">
        <v>99</v>
      </c>
      <c r="G508" s="32" t="s">
        <v>65</v>
      </c>
      <c r="H508" s="78" t="s">
        <v>159</v>
      </c>
    </row>
    <row r="509" spans="1:8" x14ac:dyDescent="0.2">
      <c r="A509" s="71" t="s">
        <v>666</v>
      </c>
      <c r="B509" s="73" t="s">
        <v>127</v>
      </c>
      <c r="C509" s="24">
        <v>5383144</v>
      </c>
      <c r="D509" s="72">
        <v>0.99870970000000003</v>
      </c>
      <c r="E509" s="24">
        <v>7</v>
      </c>
      <c r="F509" s="37">
        <v>99.03</v>
      </c>
      <c r="G509" s="24" t="s">
        <v>59</v>
      </c>
      <c r="H509" s="74" t="s">
        <v>1240</v>
      </c>
    </row>
    <row r="510" spans="1:8" x14ac:dyDescent="0.2">
      <c r="A510" s="71" t="s">
        <v>666</v>
      </c>
      <c r="B510" s="73" t="s">
        <v>130</v>
      </c>
      <c r="C510" s="24">
        <v>242991</v>
      </c>
      <c r="D510" s="72">
        <v>1</v>
      </c>
      <c r="E510" s="24">
        <v>1</v>
      </c>
      <c r="F510" s="37">
        <v>99</v>
      </c>
      <c r="G510" s="24" t="s">
        <v>65</v>
      </c>
      <c r="H510" s="74" t="s">
        <v>125</v>
      </c>
    </row>
    <row r="511" spans="1:8" x14ac:dyDescent="0.2">
      <c r="A511" s="71" t="s">
        <v>666</v>
      </c>
      <c r="B511" s="73" t="s">
        <v>132</v>
      </c>
      <c r="C511" s="24">
        <v>5251</v>
      </c>
      <c r="D511" s="72">
        <v>1</v>
      </c>
      <c r="E511" s="24">
        <v>1</v>
      </c>
      <c r="F511" s="37">
        <v>99</v>
      </c>
      <c r="G511" s="24" t="s">
        <v>65</v>
      </c>
      <c r="H511" s="74" t="s">
        <v>159</v>
      </c>
    </row>
    <row r="512" spans="1:8" x14ac:dyDescent="0.2">
      <c r="A512" s="71" t="s">
        <v>666</v>
      </c>
      <c r="B512" s="73" t="s">
        <v>134</v>
      </c>
      <c r="C512" s="24">
        <v>3557</v>
      </c>
      <c r="D512" s="72">
        <v>1</v>
      </c>
      <c r="E512" s="24">
        <v>1</v>
      </c>
      <c r="F512" s="37">
        <v>99</v>
      </c>
      <c r="G512" s="24" t="s">
        <v>65</v>
      </c>
      <c r="H512" s="74" t="s">
        <v>212</v>
      </c>
    </row>
    <row r="513" spans="1:8" x14ac:dyDescent="0.2">
      <c r="A513" s="71" t="s">
        <v>667</v>
      </c>
      <c r="B513" s="73" t="s">
        <v>127</v>
      </c>
      <c r="C513" s="24">
        <v>5383144</v>
      </c>
      <c r="D513" s="72">
        <v>0.99678679999999997</v>
      </c>
      <c r="E513" s="24">
        <v>5</v>
      </c>
      <c r="F513" s="37">
        <v>99.05</v>
      </c>
      <c r="G513" s="24" t="s">
        <v>59</v>
      </c>
      <c r="H513" s="74" t="s">
        <v>1241</v>
      </c>
    </row>
    <row r="514" spans="1:8" x14ac:dyDescent="0.2">
      <c r="A514" s="71" t="s">
        <v>667</v>
      </c>
      <c r="B514" s="73" t="s">
        <v>130</v>
      </c>
      <c r="C514" s="24">
        <v>242991</v>
      </c>
      <c r="D514" s="72">
        <v>1</v>
      </c>
      <c r="E514" s="24">
        <v>1</v>
      </c>
      <c r="F514" s="37">
        <v>99</v>
      </c>
      <c r="G514" s="24" t="s">
        <v>65</v>
      </c>
      <c r="H514" s="74" t="s">
        <v>204</v>
      </c>
    </row>
    <row r="515" spans="1:8" x14ac:dyDescent="0.2">
      <c r="A515" s="71" t="s">
        <v>667</v>
      </c>
      <c r="B515" s="73" t="s">
        <v>132</v>
      </c>
      <c r="C515" s="24">
        <v>5251</v>
      </c>
      <c r="D515" s="72">
        <v>1</v>
      </c>
      <c r="E515" s="24">
        <v>1</v>
      </c>
      <c r="F515" s="37">
        <v>99</v>
      </c>
      <c r="G515" s="24" t="s">
        <v>65</v>
      </c>
      <c r="H515" s="74" t="s">
        <v>124</v>
      </c>
    </row>
    <row r="516" spans="1:8" x14ac:dyDescent="0.2">
      <c r="A516" s="231" t="s">
        <v>667</v>
      </c>
      <c r="B516" s="166" t="s">
        <v>134</v>
      </c>
      <c r="C516" s="165">
        <v>3557</v>
      </c>
      <c r="D516" s="232">
        <v>0.98903569999999996</v>
      </c>
      <c r="E516" s="165">
        <v>1</v>
      </c>
      <c r="F516" s="181">
        <v>99</v>
      </c>
      <c r="G516" s="165" t="s">
        <v>65</v>
      </c>
      <c r="H516" s="202" t="s">
        <v>125</v>
      </c>
    </row>
    <row r="517" spans="1:8" s="49" customFormat="1" x14ac:dyDescent="0.2">
      <c r="A517" s="75" t="s">
        <v>669</v>
      </c>
      <c r="B517" s="77" t="s">
        <v>127</v>
      </c>
      <c r="C517" s="32">
        <v>5383144</v>
      </c>
      <c r="D517" s="76">
        <v>0.99852669999999999</v>
      </c>
      <c r="E517" s="32">
        <v>2</v>
      </c>
      <c r="F517" s="35">
        <v>99.01</v>
      </c>
      <c r="G517" s="32" t="s">
        <v>59</v>
      </c>
      <c r="H517" s="78" t="s">
        <v>201</v>
      </c>
    </row>
    <row r="518" spans="1:8" s="49" customFormat="1" x14ac:dyDescent="0.2">
      <c r="A518" s="75" t="s">
        <v>669</v>
      </c>
      <c r="B518" s="77" t="s">
        <v>130</v>
      </c>
      <c r="C518" s="32">
        <v>242991</v>
      </c>
      <c r="D518" s="76">
        <v>1</v>
      </c>
      <c r="E518" s="32">
        <v>1</v>
      </c>
      <c r="F518" s="239">
        <v>99.000100000000003</v>
      </c>
      <c r="G518" s="32" t="s">
        <v>59</v>
      </c>
      <c r="H518" s="78" t="s">
        <v>107</v>
      </c>
    </row>
    <row r="519" spans="1:8" s="49" customFormat="1" x14ac:dyDescent="0.2">
      <c r="A519" s="75" t="s">
        <v>669</v>
      </c>
      <c r="B519" s="77" t="s">
        <v>132</v>
      </c>
      <c r="C519" s="32">
        <v>5251</v>
      </c>
      <c r="D519" s="76">
        <v>1</v>
      </c>
      <c r="E519" s="32">
        <v>1</v>
      </c>
      <c r="F519" s="239">
        <v>99.000100000000003</v>
      </c>
      <c r="G519" s="32" t="s">
        <v>65</v>
      </c>
      <c r="H519" s="78" t="s">
        <v>111</v>
      </c>
    </row>
    <row r="520" spans="1:8" s="49" customFormat="1" x14ac:dyDescent="0.2">
      <c r="A520" s="75" t="s">
        <v>669</v>
      </c>
      <c r="B520" s="77" t="s">
        <v>134</v>
      </c>
      <c r="C520" s="32">
        <v>3557</v>
      </c>
      <c r="D520" s="76">
        <v>1</v>
      </c>
      <c r="E520" s="32">
        <v>1</v>
      </c>
      <c r="F520" s="239">
        <v>99.000100000000003</v>
      </c>
      <c r="G520" s="32" t="s">
        <v>65</v>
      </c>
      <c r="H520" s="78" t="s">
        <v>105</v>
      </c>
    </row>
    <row r="521" spans="1:8" x14ac:dyDescent="0.2">
      <c r="A521" s="71" t="s">
        <v>670</v>
      </c>
      <c r="B521" s="73" t="s">
        <v>127</v>
      </c>
      <c r="C521" s="24">
        <v>5383144</v>
      </c>
      <c r="D521" s="72">
        <v>0.9992529</v>
      </c>
      <c r="E521" s="24">
        <v>4</v>
      </c>
      <c r="F521" s="37">
        <v>99.000399999999999</v>
      </c>
      <c r="G521" s="24" t="s">
        <v>59</v>
      </c>
      <c r="H521" s="74" t="s">
        <v>1242</v>
      </c>
    </row>
    <row r="522" spans="1:8" x14ac:dyDescent="0.2">
      <c r="A522" s="71" t="s">
        <v>670</v>
      </c>
      <c r="B522" s="73" t="s">
        <v>130</v>
      </c>
      <c r="C522" s="24">
        <v>242991</v>
      </c>
      <c r="D522" s="72">
        <v>1</v>
      </c>
      <c r="E522" s="24">
        <v>1</v>
      </c>
      <c r="F522" s="37">
        <v>99.000399999999999</v>
      </c>
      <c r="G522" s="24" t="s">
        <v>65</v>
      </c>
      <c r="H522" s="74" t="s">
        <v>159</v>
      </c>
    </row>
    <row r="523" spans="1:8" x14ac:dyDescent="0.2">
      <c r="A523" s="71" t="s">
        <v>670</v>
      </c>
      <c r="B523" s="73" t="s">
        <v>132</v>
      </c>
      <c r="C523" s="24">
        <v>5251</v>
      </c>
      <c r="D523" s="72">
        <v>1</v>
      </c>
      <c r="E523" s="24">
        <v>1</v>
      </c>
      <c r="F523" s="37">
        <v>99.000399999999999</v>
      </c>
      <c r="G523" s="24" t="s">
        <v>65</v>
      </c>
      <c r="H523" s="74" t="s">
        <v>111</v>
      </c>
    </row>
    <row r="524" spans="1:8" x14ac:dyDescent="0.2">
      <c r="A524" s="71" t="s">
        <v>670</v>
      </c>
      <c r="B524" s="73" t="s">
        <v>134</v>
      </c>
      <c r="C524" s="24">
        <v>3557</v>
      </c>
      <c r="D524" s="72">
        <v>1</v>
      </c>
      <c r="E524" s="24">
        <v>1</v>
      </c>
      <c r="F524" s="37">
        <v>99.02</v>
      </c>
      <c r="G524" s="24" t="s">
        <v>65</v>
      </c>
      <c r="H524" s="74" t="s">
        <v>124</v>
      </c>
    </row>
    <row r="525" spans="1:8" x14ac:dyDescent="0.2">
      <c r="A525" s="71" t="s">
        <v>671</v>
      </c>
      <c r="B525" s="73" t="s">
        <v>127</v>
      </c>
      <c r="C525" s="24">
        <v>5383144</v>
      </c>
      <c r="D525" s="72">
        <v>0.99984709999999999</v>
      </c>
      <c r="E525" s="24">
        <v>3</v>
      </c>
      <c r="F525" s="37">
        <v>99.01</v>
      </c>
      <c r="G525" s="24" t="s">
        <v>59</v>
      </c>
      <c r="H525" s="74" t="s">
        <v>109</v>
      </c>
    </row>
    <row r="526" spans="1:8" x14ac:dyDescent="0.2">
      <c r="A526" s="71" t="s">
        <v>671</v>
      </c>
      <c r="B526" s="73" t="s">
        <v>130</v>
      </c>
      <c r="C526" s="24">
        <v>242991</v>
      </c>
      <c r="D526" s="72">
        <v>1</v>
      </c>
      <c r="E526" s="24">
        <v>1</v>
      </c>
      <c r="F526" s="37">
        <v>99</v>
      </c>
      <c r="G526" s="24" t="s">
        <v>65</v>
      </c>
      <c r="H526" s="74" t="s">
        <v>124</v>
      </c>
    </row>
    <row r="527" spans="1:8" x14ac:dyDescent="0.2">
      <c r="A527" s="71" t="s">
        <v>671</v>
      </c>
      <c r="B527" s="73" t="s">
        <v>132</v>
      </c>
      <c r="C527" s="24">
        <v>5251</v>
      </c>
      <c r="D527" s="72">
        <v>1</v>
      </c>
      <c r="E527" s="24">
        <v>1</v>
      </c>
      <c r="F527" s="37">
        <v>99</v>
      </c>
      <c r="G527" s="24" t="s">
        <v>65</v>
      </c>
      <c r="H527" s="74" t="s">
        <v>159</v>
      </c>
    </row>
    <row r="528" spans="1:8" x14ac:dyDescent="0.2">
      <c r="A528" s="231" t="s">
        <v>671</v>
      </c>
      <c r="B528" s="166" t="s">
        <v>134</v>
      </c>
      <c r="C528" s="165">
        <v>3557</v>
      </c>
      <c r="D528" s="232">
        <v>1</v>
      </c>
      <c r="E528" s="165">
        <v>1</v>
      </c>
      <c r="F528" s="181">
        <v>99</v>
      </c>
      <c r="G528" s="165" t="s">
        <v>65</v>
      </c>
      <c r="H528" s="202" t="s">
        <v>110</v>
      </c>
    </row>
    <row r="529" spans="1:8" s="49" customFormat="1" x14ac:dyDescent="0.2">
      <c r="A529" s="75" t="s">
        <v>673</v>
      </c>
      <c r="B529" s="77" t="s">
        <v>127</v>
      </c>
      <c r="C529" s="32">
        <v>5383144</v>
      </c>
      <c r="D529" s="76">
        <v>0.99929279999999998</v>
      </c>
      <c r="E529" s="32">
        <v>2</v>
      </c>
      <c r="F529" s="241">
        <v>99.01</v>
      </c>
      <c r="G529" s="32" t="s">
        <v>59</v>
      </c>
      <c r="H529" s="78" t="s">
        <v>91</v>
      </c>
    </row>
    <row r="530" spans="1:8" s="49" customFormat="1" x14ac:dyDescent="0.2">
      <c r="A530" s="75" t="s">
        <v>673</v>
      </c>
      <c r="B530" s="77" t="s">
        <v>130</v>
      </c>
      <c r="C530" s="32">
        <v>242991</v>
      </c>
      <c r="D530" s="76">
        <v>1</v>
      </c>
      <c r="E530" s="32">
        <v>1</v>
      </c>
      <c r="F530" s="239">
        <v>99</v>
      </c>
      <c r="G530" s="32" t="s">
        <v>65</v>
      </c>
      <c r="H530" s="78" t="s">
        <v>105</v>
      </c>
    </row>
    <row r="531" spans="1:8" s="49" customFormat="1" x14ac:dyDescent="0.2">
      <c r="A531" s="75" t="s">
        <v>673</v>
      </c>
      <c r="B531" s="77" t="s">
        <v>132</v>
      </c>
      <c r="C531" s="32">
        <v>5251</v>
      </c>
      <c r="D531" s="76">
        <v>1</v>
      </c>
      <c r="E531" s="32">
        <v>1</v>
      </c>
      <c r="F531" s="239">
        <v>99.000100000000003</v>
      </c>
      <c r="G531" s="32" t="s">
        <v>65</v>
      </c>
      <c r="H531" s="78" t="s">
        <v>111</v>
      </c>
    </row>
    <row r="532" spans="1:8" s="49" customFormat="1" x14ac:dyDescent="0.2">
      <c r="A532" s="75" t="s">
        <v>673</v>
      </c>
      <c r="B532" s="77" t="s">
        <v>134</v>
      </c>
      <c r="C532" s="32">
        <v>3557</v>
      </c>
      <c r="D532" s="76">
        <v>1</v>
      </c>
      <c r="E532" s="32">
        <v>1</v>
      </c>
      <c r="F532" s="239">
        <v>99.000100000000003</v>
      </c>
      <c r="G532" s="32" t="s">
        <v>65</v>
      </c>
      <c r="H532" s="78" t="s">
        <v>110</v>
      </c>
    </row>
    <row r="533" spans="1:8" x14ac:dyDescent="0.2">
      <c r="A533" s="71" t="s">
        <v>674</v>
      </c>
      <c r="B533" s="73" t="s">
        <v>127</v>
      </c>
      <c r="C533" s="24">
        <v>5383144</v>
      </c>
      <c r="D533" s="72">
        <v>0.99969220000000003</v>
      </c>
      <c r="E533" s="24">
        <v>3</v>
      </c>
      <c r="F533" s="37">
        <v>99.000100000000003</v>
      </c>
      <c r="G533" s="24" t="s">
        <v>59</v>
      </c>
      <c r="H533" s="74" t="s">
        <v>109</v>
      </c>
    </row>
    <row r="534" spans="1:8" x14ac:dyDescent="0.2">
      <c r="A534" s="71" t="s">
        <v>674</v>
      </c>
      <c r="B534" s="73" t="s">
        <v>130</v>
      </c>
      <c r="C534" s="24">
        <v>242991</v>
      </c>
      <c r="D534" s="72">
        <v>1</v>
      </c>
      <c r="E534" s="24">
        <v>1</v>
      </c>
      <c r="F534" s="37">
        <v>99</v>
      </c>
      <c r="G534" s="24" t="s">
        <v>65</v>
      </c>
      <c r="H534" s="74" t="s">
        <v>110</v>
      </c>
    </row>
    <row r="535" spans="1:8" x14ac:dyDescent="0.2">
      <c r="A535" s="71" t="s">
        <v>674</v>
      </c>
      <c r="B535" s="73" t="s">
        <v>132</v>
      </c>
      <c r="C535" s="24">
        <v>5251</v>
      </c>
      <c r="D535" s="72">
        <v>1</v>
      </c>
      <c r="E535" s="24">
        <v>1</v>
      </c>
      <c r="F535" s="37">
        <v>99.000100000000003</v>
      </c>
      <c r="G535" s="24" t="s">
        <v>65</v>
      </c>
      <c r="H535" s="74" t="s">
        <v>111</v>
      </c>
    </row>
    <row r="536" spans="1:8" x14ac:dyDescent="0.2">
      <c r="A536" s="71" t="s">
        <v>674</v>
      </c>
      <c r="B536" s="73" t="s">
        <v>134</v>
      </c>
      <c r="C536" s="24">
        <v>3557</v>
      </c>
      <c r="D536" s="72">
        <v>1</v>
      </c>
      <c r="E536" s="24">
        <v>1</v>
      </c>
      <c r="F536" s="37">
        <v>99.000100000000003</v>
      </c>
      <c r="G536" s="24" t="s">
        <v>65</v>
      </c>
      <c r="H536" s="74" t="s">
        <v>159</v>
      </c>
    </row>
    <row r="537" spans="1:8" x14ac:dyDescent="0.2">
      <c r="A537" s="71" t="s">
        <v>675</v>
      </c>
      <c r="B537" s="73" t="s">
        <v>127</v>
      </c>
      <c r="C537" s="24">
        <v>5383144</v>
      </c>
      <c r="D537" s="72">
        <v>0.99994039999999995</v>
      </c>
      <c r="E537" s="24">
        <v>2</v>
      </c>
      <c r="F537" s="37">
        <v>99</v>
      </c>
      <c r="G537" s="24" t="s">
        <v>59</v>
      </c>
      <c r="H537" s="74" t="s">
        <v>1221</v>
      </c>
    </row>
    <row r="538" spans="1:8" x14ac:dyDescent="0.2">
      <c r="A538" s="71" t="s">
        <v>675</v>
      </c>
      <c r="B538" s="73" t="s">
        <v>130</v>
      </c>
      <c r="C538" s="24">
        <v>242991</v>
      </c>
      <c r="D538" s="72">
        <v>1</v>
      </c>
      <c r="E538" s="24">
        <v>1</v>
      </c>
      <c r="F538" s="37">
        <v>99</v>
      </c>
      <c r="G538" s="24" t="s">
        <v>65</v>
      </c>
      <c r="H538" s="74" t="s">
        <v>159</v>
      </c>
    </row>
    <row r="539" spans="1:8" x14ac:dyDescent="0.2">
      <c r="A539" s="71" t="s">
        <v>675</v>
      </c>
      <c r="B539" s="73" t="s">
        <v>132</v>
      </c>
      <c r="C539" s="24">
        <v>5251</v>
      </c>
      <c r="D539" s="72">
        <v>1</v>
      </c>
      <c r="E539" s="24">
        <v>1</v>
      </c>
      <c r="F539" s="37">
        <v>99</v>
      </c>
      <c r="G539" s="24" t="s">
        <v>65</v>
      </c>
      <c r="H539" s="74" t="s">
        <v>111</v>
      </c>
    </row>
    <row r="540" spans="1:8" x14ac:dyDescent="0.2">
      <c r="A540" s="90" t="s">
        <v>675</v>
      </c>
      <c r="B540" s="93" t="s">
        <v>134</v>
      </c>
      <c r="C540" s="91">
        <v>3557</v>
      </c>
      <c r="D540" s="92">
        <v>1</v>
      </c>
      <c r="E540" s="91">
        <v>2</v>
      </c>
      <c r="F540" s="43">
        <v>99</v>
      </c>
      <c r="G540" s="91" t="s">
        <v>65</v>
      </c>
      <c r="H540" s="94" t="s">
        <v>91</v>
      </c>
    </row>
    <row r="541" spans="1:8" x14ac:dyDescent="0.2">
      <c r="A541" s="292" t="s">
        <v>515</v>
      </c>
      <c r="B541" s="292"/>
      <c r="C541" s="292"/>
      <c r="D541" s="292"/>
      <c r="E541" s="292"/>
      <c r="F541" s="292"/>
      <c r="G541" s="292"/>
      <c r="H541" s="292"/>
    </row>
    <row r="542" spans="1:8" x14ac:dyDescent="0.2">
      <c r="A542" s="65" t="s">
        <v>676</v>
      </c>
      <c r="B542" s="68" t="s">
        <v>146</v>
      </c>
      <c r="C542" s="66">
        <v>6411790</v>
      </c>
      <c r="D542" s="67">
        <v>0.98764649999999998</v>
      </c>
      <c r="E542" s="66">
        <v>11</v>
      </c>
      <c r="F542" s="197">
        <v>99.02</v>
      </c>
      <c r="G542" s="66" t="s">
        <v>59</v>
      </c>
      <c r="H542" s="69" t="s">
        <v>1243</v>
      </c>
    </row>
    <row r="543" spans="1:8" x14ac:dyDescent="0.2">
      <c r="A543" s="71" t="s">
        <v>677</v>
      </c>
      <c r="B543" s="73" t="s">
        <v>146</v>
      </c>
      <c r="C543" s="24">
        <v>6411790</v>
      </c>
      <c r="D543" s="72">
        <v>0.99454330000000002</v>
      </c>
      <c r="E543" s="24">
        <v>8</v>
      </c>
      <c r="F543" s="37">
        <v>99.04</v>
      </c>
      <c r="G543" s="24" t="s">
        <v>59</v>
      </c>
      <c r="H543" s="74" t="s">
        <v>1148</v>
      </c>
    </row>
    <row r="544" spans="1:8" s="49" customFormat="1" x14ac:dyDescent="0.2">
      <c r="A544" s="233" t="s">
        <v>678</v>
      </c>
      <c r="B544" s="187" t="s">
        <v>146</v>
      </c>
      <c r="C544" s="189">
        <v>6411790</v>
      </c>
      <c r="D544" s="234">
        <v>0.99364339999999995</v>
      </c>
      <c r="E544" s="189">
        <v>5</v>
      </c>
      <c r="F544" s="190">
        <v>99.04</v>
      </c>
      <c r="G544" s="189" t="s">
        <v>59</v>
      </c>
      <c r="H544" s="207" t="s">
        <v>1241</v>
      </c>
    </row>
    <row r="545" spans="1:8" x14ac:dyDescent="0.2">
      <c r="A545" s="71" t="s">
        <v>680</v>
      </c>
      <c r="B545" s="73" t="s">
        <v>146</v>
      </c>
      <c r="C545" s="24">
        <v>6411790</v>
      </c>
      <c r="D545" s="72">
        <v>0.99806249999999996</v>
      </c>
      <c r="E545" s="24">
        <v>5</v>
      </c>
      <c r="F545" s="37">
        <v>99.02</v>
      </c>
      <c r="G545" s="24" t="s">
        <v>59</v>
      </c>
      <c r="H545" s="74" t="s">
        <v>275</v>
      </c>
    </row>
    <row r="546" spans="1:8" s="49" customFormat="1" x14ac:dyDescent="0.2">
      <c r="A546" s="75" t="s">
        <v>681</v>
      </c>
      <c r="B546" s="77" t="s">
        <v>146</v>
      </c>
      <c r="C546" s="32">
        <v>6411790</v>
      </c>
      <c r="D546" s="76">
        <v>0.99639089999999997</v>
      </c>
      <c r="E546" s="32">
        <v>2</v>
      </c>
      <c r="F546" s="35">
        <v>99.03</v>
      </c>
      <c r="G546" s="32" t="s">
        <v>59</v>
      </c>
      <c r="H546" s="78" t="s">
        <v>91</v>
      </c>
    </row>
    <row r="547" spans="1:8" x14ac:dyDescent="0.2">
      <c r="A547" s="231" t="s">
        <v>682</v>
      </c>
      <c r="B547" s="166" t="s">
        <v>146</v>
      </c>
      <c r="C547" s="165">
        <v>6411790</v>
      </c>
      <c r="D547" s="232">
        <v>0.99714590000000003</v>
      </c>
      <c r="E547" s="165">
        <v>3</v>
      </c>
      <c r="F547" s="181">
        <v>99.03</v>
      </c>
      <c r="G547" s="165" t="s">
        <v>59</v>
      </c>
      <c r="H547" s="202" t="s">
        <v>109</v>
      </c>
    </row>
    <row r="548" spans="1:8" x14ac:dyDescent="0.2">
      <c r="A548" s="71" t="s">
        <v>683</v>
      </c>
      <c r="B548" s="73" t="s">
        <v>146</v>
      </c>
      <c r="C548" s="24">
        <v>6411790</v>
      </c>
      <c r="D548" s="72">
        <v>0.99904289999999996</v>
      </c>
      <c r="E548" s="24">
        <v>2</v>
      </c>
      <c r="F548" s="37">
        <v>99.01</v>
      </c>
      <c r="G548" s="24" t="s">
        <v>59</v>
      </c>
      <c r="H548" s="74" t="s">
        <v>91</v>
      </c>
    </row>
    <row r="549" spans="1:8" s="49" customFormat="1" x14ac:dyDescent="0.2">
      <c r="A549" s="75" t="s">
        <v>684</v>
      </c>
      <c r="B549" s="77" t="s">
        <v>146</v>
      </c>
      <c r="C549" s="32">
        <v>6411790</v>
      </c>
      <c r="D549" s="76">
        <v>0.99973020000000001</v>
      </c>
      <c r="E549" s="32">
        <v>1</v>
      </c>
      <c r="F549" s="35">
        <v>99</v>
      </c>
      <c r="G549" s="32" t="s">
        <v>59</v>
      </c>
      <c r="H549" s="78" t="s">
        <v>89</v>
      </c>
    </row>
    <row r="550" spans="1:8" x14ac:dyDescent="0.2">
      <c r="A550" s="231" t="s">
        <v>685</v>
      </c>
      <c r="B550" s="166" t="s">
        <v>146</v>
      </c>
      <c r="C550" s="165">
        <v>6411790</v>
      </c>
      <c r="D550" s="232">
        <v>0.99901779999999996</v>
      </c>
      <c r="E550" s="165">
        <v>2</v>
      </c>
      <c r="F550" s="181">
        <v>99.04</v>
      </c>
      <c r="G550" s="165" t="s">
        <v>59</v>
      </c>
      <c r="H550" s="202" t="s">
        <v>91</v>
      </c>
    </row>
    <row r="551" spans="1:8" x14ac:dyDescent="0.2">
      <c r="A551" s="71" t="s">
        <v>686</v>
      </c>
      <c r="B551" s="73" t="s">
        <v>146</v>
      </c>
      <c r="C551" s="24">
        <v>6411790</v>
      </c>
      <c r="D551" s="72">
        <v>0.99996320000000005</v>
      </c>
      <c r="E551" s="24">
        <v>2</v>
      </c>
      <c r="F551" s="37">
        <v>99.03</v>
      </c>
      <c r="G551" s="24" t="s">
        <v>59</v>
      </c>
      <c r="H551" s="74" t="s">
        <v>91</v>
      </c>
    </row>
    <row r="552" spans="1:8" s="49" customFormat="1" x14ac:dyDescent="0.2">
      <c r="A552" s="75" t="s">
        <v>687</v>
      </c>
      <c r="B552" s="77" t="s">
        <v>146</v>
      </c>
      <c r="C552" s="32">
        <v>6411790</v>
      </c>
      <c r="D552" s="76">
        <v>0.99995089999999998</v>
      </c>
      <c r="E552" s="32">
        <v>1</v>
      </c>
      <c r="F552" s="35">
        <v>99</v>
      </c>
      <c r="G552" s="32" t="s">
        <v>65</v>
      </c>
      <c r="H552" s="78" t="s">
        <v>107</v>
      </c>
    </row>
    <row r="553" spans="1:8" x14ac:dyDescent="0.2">
      <c r="A553" s="231" t="s">
        <v>688</v>
      </c>
      <c r="B553" s="166" t="s">
        <v>146</v>
      </c>
      <c r="C553" s="165">
        <v>6411790</v>
      </c>
      <c r="D553" s="232">
        <v>0.99944840000000001</v>
      </c>
      <c r="E553" s="165">
        <v>2</v>
      </c>
      <c r="F553" s="181">
        <v>99.01</v>
      </c>
      <c r="G553" s="165" t="s">
        <v>59</v>
      </c>
      <c r="H553" s="202" t="s">
        <v>91</v>
      </c>
    </row>
    <row r="554" spans="1:8" s="49" customFormat="1" x14ac:dyDescent="0.2">
      <c r="A554" s="75" t="s">
        <v>689</v>
      </c>
      <c r="B554" s="77" t="s">
        <v>146</v>
      </c>
      <c r="C554" s="32">
        <v>6411790</v>
      </c>
      <c r="D554" s="76">
        <v>0.99998310000000001</v>
      </c>
      <c r="E554" s="32">
        <v>1</v>
      </c>
      <c r="F554" s="35">
        <v>99</v>
      </c>
      <c r="G554" s="32" t="s">
        <v>65</v>
      </c>
      <c r="H554" s="78" t="s">
        <v>89</v>
      </c>
    </row>
    <row r="555" spans="1:8" x14ac:dyDescent="0.2">
      <c r="A555" s="71" t="s">
        <v>690</v>
      </c>
      <c r="B555" s="73" t="s">
        <v>146</v>
      </c>
      <c r="C555" s="24">
        <v>6411790</v>
      </c>
      <c r="D555" s="72">
        <v>0.99997579999999997</v>
      </c>
      <c r="E555" s="24">
        <v>1</v>
      </c>
      <c r="F555" s="37">
        <v>99.01</v>
      </c>
      <c r="G555" s="24" t="s">
        <v>65</v>
      </c>
      <c r="H555" s="74" t="s">
        <v>89</v>
      </c>
    </row>
    <row r="556" spans="1:8" x14ac:dyDescent="0.2">
      <c r="A556" s="90" t="s">
        <v>691</v>
      </c>
      <c r="B556" s="93" t="s">
        <v>146</v>
      </c>
      <c r="C556" s="91">
        <v>6411790</v>
      </c>
      <c r="D556" s="92">
        <v>0.99997579999999997</v>
      </c>
      <c r="E556" s="91">
        <v>3</v>
      </c>
      <c r="F556" s="43">
        <v>99.01</v>
      </c>
      <c r="G556" s="91" t="s">
        <v>59</v>
      </c>
      <c r="H556" s="94" t="s">
        <v>109</v>
      </c>
    </row>
    <row r="557" spans="1:8" x14ac:dyDescent="0.2">
      <c r="A557" s="292" t="s">
        <v>150</v>
      </c>
      <c r="B557" s="292"/>
      <c r="C557" s="292"/>
      <c r="D557" s="292"/>
      <c r="E557" s="292"/>
      <c r="F557" s="292"/>
      <c r="G557" s="292"/>
      <c r="H557" s="292"/>
    </row>
    <row r="558" spans="1:8" s="49" customFormat="1" x14ac:dyDescent="0.2">
      <c r="A558" s="80" t="s">
        <v>692</v>
      </c>
      <c r="B558" s="83" t="s">
        <v>151</v>
      </c>
      <c r="C558" s="81">
        <v>4783414</v>
      </c>
      <c r="D558" s="82">
        <v>0.97943659999999999</v>
      </c>
      <c r="E558" s="81">
        <v>28</v>
      </c>
      <c r="F558" s="238">
        <v>99.03</v>
      </c>
      <c r="G558" s="81" t="s">
        <v>59</v>
      </c>
      <c r="H558" s="84" t="s">
        <v>1244</v>
      </c>
    </row>
    <row r="559" spans="1:8" s="49" customFormat="1" x14ac:dyDescent="0.2">
      <c r="A559" s="75" t="s">
        <v>692</v>
      </c>
      <c r="B559" s="77" t="s">
        <v>154</v>
      </c>
      <c r="C559" s="32">
        <v>217128</v>
      </c>
      <c r="D559" s="76">
        <v>0.89454610000000001</v>
      </c>
      <c r="E559" s="32">
        <v>5</v>
      </c>
      <c r="F559" s="35">
        <v>99.01</v>
      </c>
      <c r="G559" s="32" t="s">
        <v>59</v>
      </c>
      <c r="H559" s="78" t="s">
        <v>1245</v>
      </c>
    </row>
    <row r="560" spans="1:8" x14ac:dyDescent="0.2">
      <c r="A560" s="71" t="s">
        <v>694</v>
      </c>
      <c r="B560" s="73" t="s">
        <v>151</v>
      </c>
      <c r="C560" s="24">
        <v>4783414</v>
      </c>
      <c r="D560" s="72">
        <v>0.98335519999999998</v>
      </c>
      <c r="E560" s="24">
        <v>33</v>
      </c>
      <c r="F560" s="37">
        <v>99.02</v>
      </c>
      <c r="G560" s="24" t="s">
        <v>59</v>
      </c>
      <c r="H560" s="74" t="s">
        <v>1246</v>
      </c>
    </row>
    <row r="561" spans="1:8" x14ac:dyDescent="0.2">
      <c r="A561" s="71" t="s">
        <v>694</v>
      </c>
      <c r="B561" s="73" t="s">
        <v>154</v>
      </c>
      <c r="C561" s="24">
        <v>217128</v>
      </c>
      <c r="D561" s="72">
        <v>0.87611000000000006</v>
      </c>
      <c r="E561" s="24">
        <v>5</v>
      </c>
      <c r="F561" s="37">
        <v>99</v>
      </c>
      <c r="G561" s="24" t="s">
        <v>59</v>
      </c>
      <c r="H561" s="74" t="s">
        <v>1247</v>
      </c>
    </row>
    <row r="562" spans="1:8" x14ac:dyDescent="0.2">
      <c r="A562" s="71" t="s">
        <v>696</v>
      </c>
      <c r="B562" s="73" t="s">
        <v>151</v>
      </c>
      <c r="C562" s="24">
        <v>4783414</v>
      </c>
      <c r="D562" s="72">
        <v>0.98437079999999999</v>
      </c>
      <c r="E562" s="24">
        <v>33</v>
      </c>
      <c r="F562" s="37">
        <v>99.12</v>
      </c>
      <c r="G562" s="24" t="s">
        <v>59</v>
      </c>
      <c r="H562" s="74" t="s">
        <v>1248</v>
      </c>
    </row>
    <row r="563" spans="1:8" x14ac:dyDescent="0.2">
      <c r="A563" s="231" t="s">
        <v>696</v>
      </c>
      <c r="B563" s="166" t="s">
        <v>154</v>
      </c>
      <c r="C563" s="165">
        <v>217128</v>
      </c>
      <c r="D563" s="232">
        <v>0.93028069999999996</v>
      </c>
      <c r="E563" s="165">
        <v>3</v>
      </c>
      <c r="F563" s="181">
        <v>99.04</v>
      </c>
      <c r="G563" s="165" t="s">
        <v>59</v>
      </c>
      <c r="H563" s="202" t="s">
        <v>1249</v>
      </c>
    </row>
    <row r="564" spans="1:8" x14ac:dyDescent="0.2">
      <c r="A564" s="71" t="s">
        <v>698</v>
      </c>
      <c r="B564" s="73" t="s">
        <v>151</v>
      </c>
      <c r="C564" s="24">
        <v>4783414</v>
      </c>
      <c r="D564" s="72">
        <v>0.99385400000000002</v>
      </c>
      <c r="E564" s="24">
        <v>15</v>
      </c>
      <c r="F564" s="37">
        <v>99.04</v>
      </c>
      <c r="G564" s="24" t="s">
        <v>59</v>
      </c>
      <c r="H564" s="74" t="s">
        <v>1250</v>
      </c>
    </row>
    <row r="565" spans="1:8" x14ac:dyDescent="0.2">
      <c r="A565" s="71" t="s">
        <v>698</v>
      </c>
      <c r="B565" s="73" t="s">
        <v>154</v>
      </c>
      <c r="C565" s="24">
        <v>217128</v>
      </c>
      <c r="D565" s="72">
        <v>0.93369809999999998</v>
      </c>
      <c r="E565" s="24">
        <v>4</v>
      </c>
      <c r="F565" s="37">
        <v>99</v>
      </c>
      <c r="G565" s="24" t="s">
        <v>59</v>
      </c>
      <c r="H565" s="74" t="s">
        <v>1251</v>
      </c>
    </row>
    <row r="566" spans="1:8" x14ac:dyDescent="0.2">
      <c r="A566" s="71" t="s">
        <v>700</v>
      </c>
      <c r="B566" s="73" t="s">
        <v>151</v>
      </c>
      <c r="C566" s="24">
        <v>4783414</v>
      </c>
      <c r="D566" s="72">
        <v>0.9966547</v>
      </c>
      <c r="E566" s="24">
        <v>16</v>
      </c>
      <c r="F566" s="37">
        <v>99.04</v>
      </c>
      <c r="G566" s="24" t="s">
        <v>59</v>
      </c>
      <c r="H566" s="74" t="s">
        <v>1252</v>
      </c>
    </row>
    <row r="567" spans="1:8" x14ac:dyDescent="0.2">
      <c r="A567" s="71" t="s">
        <v>700</v>
      </c>
      <c r="B567" s="73" t="s">
        <v>154</v>
      </c>
      <c r="C567" s="24">
        <v>217128</v>
      </c>
      <c r="D567" s="72">
        <v>0.96126710000000004</v>
      </c>
      <c r="E567" s="24">
        <v>2</v>
      </c>
      <c r="F567" s="37">
        <v>99</v>
      </c>
      <c r="G567" s="24" t="s">
        <v>59</v>
      </c>
      <c r="H567" s="74" t="s">
        <v>1253</v>
      </c>
    </row>
    <row r="568" spans="1:8" s="49" customFormat="1" x14ac:dyDescent="0.2">
      <c r="A568" s="75" t="s">
        <v>702</v>
      </c>
      <c r="B568" s="77" t="s">
        <v>151</v>
      </c>
      <c r="C568" s="32">
        <v>4783414</v>
      </c>
      <c r="D568" s="76">
        <v>0.99215580000000003</v>
      </c>
      <c r="E568" s="32">
        <v>14</v>
      </c>
      <c r="F568" s="35">
        <v>99.08</v>
      </c>
      <c r="G568" s="32" t="s">
        <v>59</v>
      </c>
      <c r="H568" s="78" t="s">
        <v>1254</v>
      </c>
    </row>
    <row r="569" spans="1:8" s="49" customFormat="1" x14ac:dyDescent="0.2">
      <c r="A569" s="233" t="s">
        <v>702</v>
      </c>
      <c r="B569" s="187" t="s">
        <v>154</v>
      </c>
      <c r="C569" s="189">
        <v>217128</v>
      </c>
      <c r="D569" s="234">
        <v>0.96709780000000001</v>
      </c>
      <c r="E569" s="189">
        <v>3</v>
      </c>
      <c r="F569" s="190">
        <v>99.01</v>
      </c>
      <c r="G569" s="189" t="s">
        <v>59</v>
      </c>
      <c r="H569" s="207" t="s">
        <v>1255</v>
      </c>
    </row>
    <row r="570" spans="1:8" x14ac:dyDescent="0.2">
      <c r="A570" s="71" t="s">
        <v>704</v>
      </c>
      <c r="B570" s="73" t="s">
        <v>151</v>
      </c>
      <c r="C570" s="24">
        <v>4783414</v>
      </c>
      <c r="D570" s="72">
        <v>0.9993843</v>
      </c>
      <c r="E570" s="24">
        <v>6</v>
      </c>
      <c r="F570" s="37">
        <v>99.04</v>
      </c>
      <c r="G570" s="24" t="s">
        <v>59</v>
      </c>
      <c r="H570" s="74" t="s">
        <v>1256</v>
      </c>
    </row>
    <row r="571" spans="1:8" x14ac:dyDescent="0.2">
      <c r="A571" s="71" t="s">
        <v>704</v>
      </c>
      <c r="B571" s="73" t="s">
        <v>154</v>
      </c>
      <c r="C571" s="24">
        <v>217128</v>
      </c>
      <c r="D571" s="72">
        <v>1</v>
      </c>
      <c r="E571" s="24">
        <v>1</v>
      </c>
      <c r="F571" s="37">
        <v>99</v>
      </c>
      <c r="G571" s="24" t="s">
        <v>65</v>
      </c>
      <c r="H571" s="74" t="s">
        <v>159</v>
      </c>
    </row>
    <row r="572" spans="1:8" s="49" customFormat="1" x14ac:dyDescent="0.2">
      <c r="A572" s="75" t="s">
        <v>706</v>
      </c>
      <c r="B572" s="77" t="s">
        <v>151</v>
      </c>
      <c r="C572" s="32">
        <v>4783414</v>
      </c>
      <c r="D572" s="76">
        <v>0.99870409999999998</v>
      </c>
      <c r="E572" s="32">
        <v>5</v>
      </c>
      <c r="F572" s="35">
        <v>99.03</v>
      </c>
      <c r="G572" s="32" t="s">
        <v>59</v>
      </c>
      <c r="H572" s="78" t="s">
        <v>275</v>
      </c>
    </row>
    <row r="573" spans="1:8" s="49" customFormat="1" x14ac:dyDescent="0.2">
      <c r="A573" s="75" t="s">
        <v>706</v>
      </c>
      <c r="B573" s="77" t="s">
        <v>154</v>
      </c>
      <c r="C573" s="32">
        <v>217128</v>
      </c>
      <c r="D573" s="76">
        <v>0.99228110000000003</v>
      </c>
      <c r="E573" s="32">
        <v>1</v>
      </c>
      <c r="F573" s="35">
        <v>99</v>
      </c>
      <c r="G573" s="32" t="s">
        <v>59</v>
      </c>
      <c r="H573" s="78" t="s">
        <v>159</v>
      </c>
    </row>
    <row r="574" spans="1:8" x14ac:dyDescent="0.2">
      <c r="A574" s="71" t="s">
        <v>707</v>
      </c>
      <c r="B574" s="73" t="s">
        <v>151</v>
      </c>
      <c r="C574" s="24">
        <v>4783414</v>
      </c>
      <c r="D574" s="72">
        <v>0.99562620000000002</v>
      </c>
      <c r="E574" s="24">
        <v>8</v>
      </c>
      <c r="F574" s="37">
        <v>99.01</v>
      </c>
      <c r="G574" s="24" t="s">
        <v>59</v>
      </c>
      <c r="H574" s="74" t="s">
        <v>1257</v>
      </c>
    </row>
    <row r="575" spans="1:8" x14ac:dyDescent="0.2">
      <c r="A575" s="231" t="s">
        <v>707</v>
      </c>
      <c r="B575" s="166" t="s">
        <v>154</v>
      </c>
      <c r="C575" s="165">
        <v>217128</v>
      </c>
      <c r="D575" s="232">
        <v>0.99913410000000002</v>
      </c>
      <c r="E575" s="165">
        <v>1</v>
      </c>
      <c r="F575" s="181">
        <v>99.03</v>
      </c>
      <c r="G575" s="165" t="s">
        <v>59</v>
      </c>
      <c r="H575" s="202" t="s">
        <v>107</v>
      </c>
    </row>
    <row r="576" spans="1:8" x14ac:dyDescent="0.2">
      <c r="A576" s="71" t="s">
        <v>708</v>
      </c>
      <c r="B576" s="73" t="s">
        <v>151</v>
      </c>
      <c r="C576" s="24">
        <v>4783414</v>
      </c>
      <c r="D576" s="72">
        <v>0.99932540000000003</v>
      </c>
      <c r="E576" s="24">
        <v>3</v>
      </c>
      <c r="F576" s="37">
        <v>99</v>
      </c>
      <c r="G576" s="24" t="s">
        <v>59</v>
      </c>
      <c r="H576" s="74" t="s">
        <v>109</v>
      </c>
    </row>
    <row r="577" spans="1:8" x14ac:dyDescent="0.2">
      <c r="A577" s="71" t="s">
        <v>708</v>
      </c>
      <c r="B577" s="73" t="s">
        <v>154</v>
      </c>
      <c r="C577" s="24">
        <v>217128</v>
      </c>
      <c r="D577" s="72">
        <v>1</v>
      </c>
      <c r="E577" s="24">
        <v>1</v>
      </c>
      <c r="F577" s="37">
        <v>99</v>
      </c>
      <c r="G577" s="24" t="s">
        <v>65</v>
      </c>
      <c r="H577" s="74" t="s">
        <v>111</v>
      </c>
    </row>
    <row r="578" spans="1:8" s="49" customFormat="1" x14ac:dyDescent="0.2">
      <c r="A578" s="75" t="s">
        <v>710</v>
      </c>
      <c r="B578" s="77" t="s">
        <v>151</v>
      </c>
      <c r="C578" s="32">
        <v>4783414</v>
      </c>
      <c r="D578" s="76">
        <v>0.99998069999999994</v>
      </c>
      <c r="E578" s="32">
        <v>3</v>
      </c>
      <c r="F578" s="35">
        <v>99</v>
      </c>
      <c r="G578" s="32" t="s">
        <v>59</v>
      </c>
      <c r="H578" s="78" t="s">
        <v>109</v>
      </c>
    </row>
    <row r="579" spans="1:8" s="49" customFormat="1" x14ac:dyDescent="0.2">
      <c r="A579" s="75" t="s">
        <v>710</v>
      </c>
      <c r="B579" s="77" t="s">
        <v>154</v>
      </c>
      <c r="C579" s="32">
        <v>217128</v>
      </c>
      <c r="D579" s="76">
        <v>1</v>
      </c>
      <c r="E579" s="32">
        <v>1</v>
      </c>
      <c r="F579" s="35">
        <v>99</v>
      </c>
      <c r="G579" s="32" t="s">
        <v>65</v>
      </c>
      <c r="H579" s="78" t="s">
        <v>110</v>
      </c>
    </row>
    <row r="580" spans="1:8" x14ac:dyDescent="0.2">
      <c r="A580" s="71" t="s">
        <v>711</v>
      </c>
      <c r="B580" s="73" t="s">
        <v>151</v>
      </c>
      <c r="C580" s="24">
        <v>4783414</v>
      </c>
      <c r="D580" s="72">
        <v>0.99957119999999999</v>
      </c>
      <c r="E580" s="24">
        <v>5</v>
      </c>
      <c r="F580" s="37">
        <v>99.01</v>
      </c>
      <c r="G580" s="24" t="s">
        <v>59</v>
      </c>
      <c r="H580" s="74" t="s">
        <v>275</v>
      </c>
    </row>
    <row r="581" spans="1:8" x14ac:dyDescent="0.2">
      <c r="A581" s="231" t="s">
        <v>711</v>
      </c>
      <c r="B581" s="166" t="s">
        <v>154</v>
      </c>
      <c r="C581" s="165">
        <v>217128</v>
      </c>
      <c r="D581" s="232">
        <v>0.9997973</v>
      </c>
      <c r="E581" s="165">
        <v>1</v>
      </c>
      <c r="F581" s="181">
        <v>99</v>
      </c>
      <c r="G581" s="165" t="s">
        <v>65</v>
      </c>
      <c r="H581" s="202" t="s">
        <v>159</v>
      </c>
    </row>
    <row r="582" spans="1:8" x14ac:dyDescent="0.2">
      <c r="A582" s="71" t="s">
        <v>712</v>
      </c>
      <c r="B582" s="73" t="s">
        <v>151</v>
      </c>
      <c r="C582" s="24">
        <v>4783414</v>
      </c>
      <c r="D582" s="72">
        <v>0.99924139999999995</v>
      </c>
      <c r="E582" s="24">
        <v>2</v>
      </c>
      <c r="F582" s="37">
        <v>99</v>
      </c>
      <c r="G582" s="24" t="s">
        <v>59</v>
      </c>
      <c r="H582" s="74" t="s">
        <v>91</v>
      </c>
    </row>
    <row r="583" spans="1:8" x14ac:dyDescent="0.2">
      <c r="A583" s="71" t="s">
        <v>712</v>
      </c>
      <c r="B583" s="73" t="s">
        <v>154</v>
      </c>
      <c r="C583" s="24">
        <v>217128</v>
      </c>
      <c r="D583" s="72">
        <v>1</v>
      </c>
      <c r="E583" s="24">
        <v>1</v>
      </c>
      <c r="F583" s="37">
        <v>99</v>
      </c>
      <c r="G583" s="24" t="s">
        <v>65</v>
      </c>
      <c r="H583" s="74" t="s">
        <v>105</v>
      </c>
    </row>
    <row r="584" spans="1:8" s="49" customFormat="1" x14ac:dyDescent="0.2">
      <c r="A584" s="75" t="s">
        <v>713</v>
      </c>
      <c r="B584" s="77" t="s">
        <v>151</v>
      </c>
      <c r="C584" s="32">
        <v>4783414</v>
      </c>
      <c r="D584" s="76">
        <v>1</v>
      </c>
      <c r="E584" s="32">
        <v>2</v>
      </c>
      <c r="F584" s="35">
        <v>99</v>
      </c>
      <c r="G584" s="32" t="s">
        <v>59</v>
      </c>
      <c r="H584" s="78" t="s">
        <v>1124</v>
      </c>
    </row>
    <row r="585" spans="1:8" s="49" customFormat="1" x14ac:dyDescent="0.2">
      <c r="A585" s="75" t="s">
        <v>713</v>
      </c>
      <c r="B585" s="77" t="s">
        <v>154</v>
      </c>
      <c r="C585" s="32">
        <v>217128</v>
      </c>
      <c r="D585" s="76">
        <v>1</v>
      </c>
      <c r="E585" s="32">
        <v>1</v>
      </c>
      <c r="F585" s="35">
        <v>99</v>
      </c>
      <c r="G585" s="32" t="s">
        <v>65</v>
      </c>
      <c r="H585" s="78" t="s">
        <v>110</v>
      </c>
    </row>
    <row r="586" spans="1:8" x14ac:dyDescent="0.2">
      <c r="A586" s="71" t="s">
        <v>714</v>
      </c>
      <c r="B586" s="73" t="s">
        <v>151</v>
      </c>
      <c r="C586" s="24">
        <v>4783414</v>
      </c>
      <c r="D586" s="72">
        <v>0.9990848</v>
      </c>
      <c r="E586" s="24">
        <v>3</v>
      </c>
      <c r="F586" s="37">
        <v>99</v>
      </c>
      <c r="G586" s="24" t="s">
        <v>59</v>
      </c>
      <c r="H586" s="74" t="s">
        <v>109</v>
      </c>
    </row>
    <row r="587" spans="1:8" x14ac:dyDescent="0.2">
      <c r="A587" s="90" t="s">
        <v>714</v>
      </c>
      <c r="B587" s="93" t="s">
        <v>154</v>
      </c>
      <c r="C587" s="91">
        <v>217128</v>
      </c>
      <c r="D587" s="92">
        <v>1</v>
      </c>
      <c r="E587" s="91">
        <v>1</v>
      </c>
      <c r="F587" s="43">
        <v>99</v>
      </c>
      <c r="G587" s="91" t="s">
        <v>65</v>
      </c>
      <c r="H587" s="94" t="s">
        <v>110</v>
      </c>
    </row>
    <row r="590" spans="1:8" x14ac:dyDescent="0.2">
      <c r="A590" s="296" t="s">
        <v>37</v>
      </c>
      <c r="B590" s="296"/>
      <c r="C590" s="296"/>
      <c r="D590" s="296"/>
      <c r="E590" s="296"/>
      <c r="F590" s="296"/>
      <c r="G590" s="296"/>
      <c r="H590" s="296"/>
    </row>
    <row r="591" spans="1:8" x14ac:dyDescent="0.2">
      <c r="A591" s="227" t="s">
        <v>50</v>
      </c>
      <c r="B591" s="228" t="s">
        <v>47</v>
      </c>
      <c r="C591" s="8" t="s">
        <v>48</v>
      </c>
      <c r="D591" s="229" t="s">
        <v>49</v>
      </c>
      <c r="E591" s="8" t="s">
        <v>41</v>
      </c>
      <c r="F591" s="8"/>
      <c r="G591" s="8"/>
      <c r="H591" s="230" t="s">
        <v>54</v>
      </c>
    </row>
    <row r="592" spans="1:8" x14ac:dyDescent="0.2">
      <c r="A592" s="288" t="s">
        <v>55</v>
      </c>
      <c r="B592" s="288"/>
      <c r="C592" s="288"/>
      <c r="D592" s="288"/>
      <c r="E592" s="288"/>
      <c r="F592" s="288"/>
      <c r="G592" s="288"/>
      <c r="H592" s="288"/>
    </row>
    <row r="593" spans="1:8" s="49" customFormat="1" x14ac:dyDescent="0.2">
      <c r="A593" s="80" t="s">
        <v>715</v>
      </c>
      <c r="B593" s="83" t="s">
        <v>56</v>
      </c>
      <c r="C593" s="81">
        <v>2894753</v>
      </c>
      <c r="D593" s="82">
        <v>0.99947419999999998</v>
      </c>
      <c r="E593" s="81">
        <v>3</v>
      </c>
      <c r="F593" s="238">
        <v>99.02</v>
      </c>
      <c r="G593" s="81" t="s">
        <v>59</v>
      </c>
      <c r="H593" s="84" t="s">
        <v>1258</v>
      </c>
    </row>
    <row r="594" spans="1:8" s="49" customFormat="1" x14ac:dyDescent="0.2">
      <c r="A594" s="75" t="s">
        <v>715</v>
      </c>
      <c r="B594" s="77" t="s">
        <v>61</v>
      </c>
      <c r="C594" s="32">
        <v>257779</v>
      </c>
      <c r="D594" s="76">
        <v>1</v>
      </c>
      <c r="E594" s="32">
        <v>1</v>
      </c>
      <c r="F594" s="35">
        <v>99</v>
      </c>
      <c r="G594" s="32" t="s">
        <v>65</v>
      </c>
      <c r="H594" s="78" t="s">
        <v>105</v>
      </c>
    </row>
    <row r="595" spans="1:8" s="49" customFormat="1" x14ac:dyDescent="0.2">
      <c r="A595" s="75" t="s">
        <v>715</v>
      </c>
      <c r="B595" s="77" t="s">
        <v>64</v>
      </c>
      <c r="C595" s="32">
        <v>32806</v>
      </c>
      <c r="D595" s="76">
        <v>1</v>
      </c>
      <c r="E595" s="32">
        <v>2</v>
      </c>
      <c r="F595" s="35">
        <v>99.03</v>
      </c>
      <c r="G595" s="32" t="s">
        <v>59</v>
      </c>
      <c r="H595" s="78" t="s">
        <v>1259</v>
      </c>
    </row>
    <row r="596" spans="1:8" s="49" customFormat="1" x14ac:dyDescent="0.2">
      <c r="A596" s="75" t="s">
        <v>715</v>
      </c>
      <c r="B596" s="77" t="s">
        <v>67</v>
      </c>
      <c r="C596" s="32">
        <v>6269</v>
      </c>
      <c r="D596" s="76">
        <v>1</v>
      </c>
      <c r="E596" s="32">
        <v>1</v>
      </c>
      <c r="F596" s="35">
        <v>99</v>
      </c>
      <c r="G596" s="32" t="s">
        <v>59</v>
      </c>
      <c r="H596" s="78" t="s">
        <v>124</v>
      </c>
    </row>
    <row r="597" spans="1:8" s="49" customFormat="1" x14ac:dyDescent="0.2">
      <c r="A597" s="75" t="s">
        <v>715</v>
      </c>
      <c r="B597" s="77" t="s">
        <v>69</v>
      </c>
      <c r="C597" s="32">
        <v>6215</v>
      </c>
      <c r="D597" s="76">
        <v>1</v>
      </c>
      <c r="E597" s="32">
        <v>1</v>
      </c>
      <c r="F597" s="35">
        <v>99</v>
      </c>
      <c r="G597" s="32" t="s">
        <v>65</v>
      </c>
      <c r="H597" s="78" t="s">
        <v>159</v>
      </c>
    </row>
    <row r="598" spans="1:8" s="49" customFormat="1" x14ac:dyDescent="0.2">
      <c r="A598" s="233" t="s">
        <v>715</v>
      </c>
      <c r="B598" s="187" t="s">
        <v>71</v>
      </c>
      <c r="C598" s="189">
        <v>4590</v>
      </c>
      <c r="D598" s="234">
        <v>1</v>
      </c>
      <c r="E598" s="189">
        <v>1</v>
      </c>
      <c r="F598" s="190">
        <v>99</v>
      </c>
      <c r="G598" s="189" t="s">
        <v>65</v>
      </c>
      <c r="H598" s="207" t="s">
        <v>212</v>
      </c>
    </row>
    <row r="599" spans="1:8" x14ac:dyDescent="0.2">
      <c r="A599" s="71" t="s">
        <v>717</v>
      </c>
      <c r="B599" s="73" t="s">
        <v>56</v>
      </c>
      <c r="C599" s="24">
        <v>2894753</v>
      </c>
      <c r="D599" s="72">
        <v>1</v>
      </c>
      <c r="E599" s="24">
        <v>4</v>
      </c>
      <c r="F599" s="37">
        <v>99.04</v>
      </c>
      <c r="G599" s="24" t="s">
        <v>59</v>
      </c>
      <c r="H599" s="74" t="s">
        <v>1260</v>
      </c>
    </row>
    <row r="600" spans="1:8" x14ac:dyDescent="0.2">
      <c r="A600" s="71" t="s">
        <v>717</v>
      </c>
      <c r="B600" s="73" t="s">
        <v>61</v>
      </c>
      <c r="C600" s="24">
        <v>257779</v>
      </c>
      <c r="D600" s="72">
        <v>1</v>
      </c>
      <c r="E600" s="24">
        <v>1</v>
      </c>
      <c r="F600" s="37">
        <v>99</v>
      </c>
      <c r="G600" s="24" t="s">
        <v>65</v>
      </c>
      <c r="H600" s="74" t="s">
        <v>107</v>
      </c>
    </row>
    <row r="601" spans="1:8" x14ac:dyDescent="0.2">
      <c r="A601" s="71" t="s">
        <v>717</v>
      </c>
      <c r="B601" s="73" t="s">
        <v>64</v>
      </c>
      <c r="C601" s="24">
        <v>32806</v>
      </c>
      <c r="D601" s="72">
        <v>1</v>
      </c>
      <c r="E601" s="24">
        <v>1</v>
      </c>
      <c r="F601" s="37">
        <v>99</v>
      </c>
      <c r="G601" s="24" t="s">
        <v>65</v>
      </c>
      <c r="H601" s="74" t="s">
        <v>111</v>
      </c>
    </row>
    <row r="602" spans="1:8" x14ac:dyDescent="0.2">
      <c r="A602" s="71" t="s">
        <v>717</v>
      </c>
      <c r="B602" s="73" t="s">
        <v>67</v>
      </c>
      <c r="C602" s="24">
        <v>6269</v>
      </c>
      <c r="D602" s="72">
        <v>1</v>
      </c>
      <c r="E602" s="24">
        <v>1</v>
      </c>
      <c r="F602" s="37">
        <v>99</v>
      </c>
      <c r="G602" s="24" t="s">
        <v>65</v>
      </c>
      <c r="H602" s="74" t="s">
        <v>159</v>
      </c>
    </row>
    <row r="603" spans="1:8" x14ac:dyDescent="0.2">
      <c r="A603" s="71" t="s">
        <v>717</v>
      </c>
      <c r="B603" s="73" t="s">
        <v>69</v>
      </c>
      <c r="C603" s="24">
        <v>6215</v>
      </c>
      <c r="D603" s="72">
        <v>0.99983909999999998</v>
      </c>
      <c r="E603" s="24">
        <v>1</v>
      </c>
      <c r="F603" s="37">
        <v>99</v>
      </c>
      <c r="G603" s="24" t="s">
        <v>65</v>
      </c>
      <c r="H603" s="74" t="s">
        <v>124</v>
      </c>
    </row>
    <row r="604" spans="1:8" x14ac:dyDescent="0.2">
      <c r="A604" s="231" t="s">
        <v>717</v>
      </c>
      <c r="B604" s="166" t="s">
        <v>71</v>
      </c>
      <c r="C604" s="165">
        <v>4590</v>
      </c>
      <c r="D604" s="232">
        <v>1</v>
      </c>
      <c r="E604" s="165">
        <v>1</v>
      </c>
      <c r="F604" s="181">
        <v>99</v>
      </c>
      <c r="G604" s="165" t="s">
        <v>65</v>
      </c>
      <c r="H604" s="202" t="s">
        <v>204</v>
      </c>
    </row>
    <row r="605" spans="1:8" x14ac:dyDescent="0.2">
      <c r="A605" s="71" t="s">
        <v>718</v>
      </c>
      <c r="B605" s="73" t="s">
        <v>56</v>
      </c>
      <c r="C605" s="24">
        <v>2894753</v>
      </c>
      <c r="D605" s="72">
        <v>0.99910869999999996</v>
      </c>
      <c r="E605" s="24">
        <v>3</v>
      </c>
      <c r="F605" s="37">
        <v>99.02</v>
      </c>
      <c r="G605" s="24" t="s">
        <v>59</v>
      </c>
      <c r="H605" s="74" t="s">
        <v>1261</v>
      </c>
    </row>
    <row r="606" spans="1:8" x14ac:dyDescent="0.2">
      <c r="A606" s="71" t="s">
        <v>718</v>
      </c>
      <c r="B606" s="73" t="s">
        <v>61</v>
      </c>
      <c r="C606" s="24">
        <v>257779</v>
      </c>
      <c r="D606" s="72">
        <v>1</v>
      </c>
      <c r="E606" s="24">
        <v>2</v>
      </c>
      <c r="F606" s="37">
        <v>99</v>
      </c>
      <c r="G606" s="24" t="s">
        <v>59</v>
      </c>
      <c r="H606" s="74" t="s">
        <v>91</v>
      </c>
    </row>
    <row r="607" spans="1:8" x14ac:dyDescent="0.2">
      <c r="A607" s="71" t="s">
        <v>718</v>
      </c>
      <c r="B607" s="73" t="s">
        <v>64</v>
      </c>
      <c r="C607" s="24">
        <v>32806</v>
      </c>
      <c r="D607" s="72">
        <v>1</v>
      </c>
      <c r="E607" s="24">
        <v>1</v>
      </c>
      <c r="F607" s="37">
        <v>99</v>
      </c>
      <c r="G607" s="24" t="s">
        <v>65</v>
      </c>
      <c r="H607" s="74" t="s">
        <v>230</v>
      </c>
    </row>
    <row r="608" spans="1:8" x14ac:dyDescent="0.2">
      <c r="A608" s="71" t="s">
        <v>718</v>
      </c>
      <c r="B608" s="73" t="s">
        <v>67</v>
      </c>
      <c r="C608" s="24">
        <v>6269</v>
      </c>
      <c r="D608" s="72">
        <v>0.4176105</v>
      </c>
      <c r="E608" s="24">
        <v>3</v>
      </c>
      <c r="F608" s="37">
        <v>99</v>
      </c>
      <c r="G608" s="24" t="s">
        <v>59</v>
      </c>
      <c r="H608" s="74" t="s">
        <v>1262</v>
      </c>
    </row>
    <row r="609" spans="1:8" x14ac:dyDescent="0.2">
      <c r="A609" s="71" t="s">
        <v>718</v>
      </c>
      <c r="B609" s="73" t="s">
        <v>69</v>
      </c>
      <c r="C609" s="24">
        <v>6215</v>
      </c>
      <c r="D609" s="72">
        <v>0.99018499999999998</v>
      </c>
      <c r="E609" s="24">
        <v>2</v>
      </c>
      <c r="F609" s="37">
        <v>99</v>
      </c>
      <c r="G609" s="24" t="s">
        <v>59</v>
      </c>
      <c r="H609" s="74" t="s">
        <v>1263</v>
      </c>
    </row>
    <row r="610" spans="1:8" x14ac:dyDescent="0.2">
      <c r="A610" s="231" t="s">
        <v>718</v>
      </c>
      <c r="B610" s="166" t="s">
        <v>71</v>
      </c>
      <c r="C610" s="165">
        <v>4590</v>
      </c>
      <c r="D610" s="232">
        <v>1</v>
      </c>
      <c r="E610" s="165">
        <v>1</v>
      </c>
      <c r="F610" s="181">
        <v>99</v>
      </c>
      <c r="G610" s="165" t="s">
        <v>65</v>
      </c>
      <c r="H610" s="202" t="s">
        <v>1154</v>
      </c>
    </row>
    <row r="611" spans="1:8" x14ac:dyDescent="0.2">
      <c r="A611" s="71" t="s">
        <v>720</v>
      </c>
      <c r="B611" s="73" t="s">
        <v>56</v>
      </c>
      <c r="C611" s="24">
        <v>2894753</v>
      </c>
      <c r="D611" s="72">
        <v>0.99943789999999999</v>
      </c>
      <c r="E611" s="24">
        <v>2</v>
      </c>
      <c r="F611" s="37">
        <v>99</v>
      </c>
      <c r="G611" s="24" t="s">
        <v>59</v>
      </c>
      <c r="H611" s="74" t="s">
        <v>1158</v>
      </c>
    </row>
    <row r="612" spans="1:8" x14ac:dyDescent="0.2">
      <c r="A612" s="71" t="s">
        <v>720</v>
      </c>
      <c r="B612" s="73" t="s">
        <v>61</v>
      </c>
      <c r="C612" s="24">
        <v>257779</v>
      </c>
      <c r="D612" s="72">
        <v>1</v>
      </c>
      <c r="E612" s="24">
        <v>2</v>
      </c>
      <c r="F612" s="37">
        <v>99</v>
      </c>
      <c r="G612" s="24" t="s">
        <v>59</v>
      </c>
      <c r="H612" s="74" t="s">
        <v>1221</v>
      </c>
    </row>
    <row r="613" spans="1:8" x14ac:dyDescent="0.2">
      <c r="A613" s="71" t="s">
        <v>720</v>
      </c>
      <c r="B613" s="73" t="s">
        <v>64</v>
      </c>
      <c r="C613" s="24">
        <v>32806</v>
      </c>
      <c r="D613" s="72">
        <v>1</v>
      </c>
      <c r="E613" s="24">
        <v>1</v>
      </c>
      <c r="F613" s="37">
        <v>99</v>
      </c>
      <c r="G613" s="24" t="s">
        <v>65</v>
      </c>
      <c r="H613" s="74" t="s">
        <v>89</v>
      </c>
    </row>
    <row r="614" spans="1:8" x14ac:dyDescent="0.2">
      <c r="A614" s="71" t="s">
        <v>720</v>
      </c>
      <c r="B614" s="73" t="s">
        <v>67</v>
      </c>
      <c r="C614" s="24">
        <v>6269</v>
      </c>
      <c r="D614" s="72">
        <v>0.99601220000000001</v>
      </c>
      <c r="E614" s="24" t="s">
        <v>1101</v>
      </c>
      <c r="F614" s="37" t="s">
        <v>1101</v>
      </c>
      <c r="G614" s="24" t="s">
        <v>1101</v>
      </c>
      <c r="H614" s="74" t="s">
        <v>1101</v>
      </c>
    </row>
    <row r="615" spans="1:8" x14ac:dyDescent="0.2">
      <c r="A615" s="71" t="s">
        <v>720</v>
      </c>
      <c r="B615" s="73" t="s">
        <v>69</v>
      </c>
      <c r="C615" s="24">
        <v>6215</v>
      </c>
      <c r="D615" s="72">
        <v>1</v>
      </c>
      <c r="E615" s="24">
        <v>1</v>
      </c>
      <c r="F615" s="37">
        <v>99.01</v>
      </c>
      <c r="G615" s="24" t="s">
        <v>65</v>
      </c>
      <c r="H615" s="74" t="s">
        <v>107</v>
      </c>
    </row>
    <row r="616" spans="1:8" x14ac:dyDescent="0.2">
      <c r="A616" s="231" t="s">
        <v>720</v>
      </c>
      <c r="B616" s="166" t="s">
        <v>71</v>
      </c>
      <c r="C616" s="165">
        <v>4590</v>
      </c>
      <c r="D616" s="232">
        <v>1</v>
      </c>
      <c r="E616" s="165">
        <v>1</v>
      </c>
      <c r="F616" s="181">
        <v>99</v>
      </c>
      <c r="G616" s="165" t="s">
        <v>65</v>
      </c>
      <c r="H616" s="202" t="s">
        <v>124</v>
      </c>
    </row>
    <row r="617" spans="1:8" x14ac:dyDescent="0.2">
      <c r="A617" s="71" t="s">
        <v>721</v>
      </c>
      <c r="B617" s="73" t="s">
        <v>56</v>
      </c>
      <c r="C617" s="24">
        <v>2894753</v>
      </c>
      <c r="D617" s="72">
        <v>0.99937370000000003</v>
      </c>
      <c r="E617" s="24">
        <v>5</v>
      </c>
      <c r="F617" s="37">
        <v>99.02</v>
      </c>
      <c r="G617" s="24" t="s">
        <v>59</v>
      </c>
      <c r="H617" s="74" t="s">
        <v>1264</v>
      </c>
    </row>
    <row r="618" spans="1:8" x14ac:dyDescent="0.2">
      <c r="A618" s="71" t="s">
        <v>721</v>
      </c>
      <c r="B618" s="73" t="s">
        <v>61</v>
      </c>
      <c r="C618" s="24">
        <v>257779</v>
      </c>
      <c r="D618" s="72">
        <v>1</v>
      </c>
      <c r="E618" s="24">
        <v>1</v>
      </c>
      <c r="F618" s="37">
        <v>99</v>
      </c>
      <c r="G618" s="24" t="s">
        <v>65</v>
      </c>
      <c r="H618" s="74" t="s">
        <v>159</v>
      </c>
    </row>
    <row r="619" spans="1:8" x14ac:dyDescent="0.2">
      <c r="A619" s="71" t="s">
        <v>721</v>
      </c>
      <c r="B619" s="73" t="s">
        <v>64</v>
      </c>
      <c r="C619" s="24">
        <v>32806</v>
      </c>
      <c r="D619" s="72">
        <v>1</v>
      </c>
      <c r="E619" s="24">
        <v>1</v>
      </c>
      <c r="F619" s="37">
        <v>99</v>
      </c>
      <c r="G619" s="24" t="s">
        <v>65</v>
      </c>
      <c r="H619" s="74" t="s">
        <v>107</v>
      </c>
    </row>
    <row r="620" spans="1:8" x14ac:dyDescent="0.2">
      <c r="A620" s="71" t="s">
        <v>721</v>
      </c>
      <c r="B620" s="73" t="s">
        <v>67</v>
      </c>
      <c r="C620" s="24">
        <v>6269</v>
      </c>
      <c r="D620" s="72">
        <v>0.97639180000000003</v>
      </c>
      <c r="E620" s="24">
        <v>1</v>
      </c>
      <c r="F620" s="37">
        <v>99</v>
      </c>
      <c r="G620" s="24" t="s">
        <v>65</v>
      </c>
      <c r="H620" s="74" t="s">
        <v>105</v>
      </c>
    </row>
    <row r="621" spans="1:8" x14ac:dyDescent="0.2">
      <c r="A621" s="71" t="s">
        <v>721</v>
      </c>
      <c r="B621" s="73" t="s">
        <v>69</v>
      </c>
      <c r="C621" s="24">
        <v>6215</v>
      </c>
      <c r="D621" s="72">
        <v>1</v>
      </c>
      <c r="E621" s="24">
        <v>1</v>
      </c>
      <c r="F621" s="37">
        <v>99</v>
      </c>
      <c r="G621" s="24" t="s">
        <v>65</v>
      </c>
      <c r="H621" s="74" t="s">
        <v>66</v>
      </c>
    </row>
    <row r="622" spans="1:8" x14ac:dyDescent="0.2">
      <c r="A622" s="231" t="s">
        <v>721</v>
      </c>
      <c r="B622" s="166" t="s">
        <v>71</v>
      </c>
      <c r="C622" s="165">
        <v>4590</v>
      </c>
      <c r="D622" s="232">
        <v>1</v>
      </c>
      <c r="E622" s="165">
        <v>1</v>
      </c>
      <c r="F622" s="181">
        <v>99</v>
      </c>
      <c r="G622" s="165" t="s">
        <v>65</v>
      </c>
      <c r="H622" s="202" t="s">
        <v>89</v>
      </c>
    </row>
    <row r="623" spans="1:8" s="49" customFormat="1" x14ac:dyDescent="0.2">
      <c r="A623" s="75" t="s">
        <v>723</v>
      </c>
      <c r="B623" s="77" t="s">
        <v>56</v>
      </c>
      <c r="C623" s="32">
        <v>2894753</v>
      </c>
      <c r="D623" s="76">
        <v>1</v>
      </c>
      <c r="E623" s="32">
        <v>1</v>
      </c>
      <c r="F623" s="239">
        <v>99.000299999999996</v>
      </c>
      <c r="G623" s="32" t="s">
        <v>65</v>
      </c>
      <c r="H623" s="78" t="s">
        <v>107</v>
      </c>
    </row>
    <row r="624" spans="1:8" s="49" customFormat="1" x14ac:dyDescent="0.2">
      <c r="A624" s="75" t="s">
        <v>723</v>
      </c>
      <c r="B624" s="77" t="s">
        <v>61</v>
      </c>
      <c r="C624" s="32">
        <v>257779</v>
      </c>
      <c r="D624" s="76">
        <v>1</v>
      </c>
      <c r="E624" s="32">
        <v>2</v>
      </c>
      <c r="F624" s="239">
        <v>99.000299999999996</v>
      </c>
      <c r="G624" s="32" t="s">
        <v>59</v>
      </c>
      <c r="H624" s="78" t="s">
        <v>1221</v>
      </c>
    </row>
    <row r="625" spans="1:8" s="49" customFormat="1" x14ac:dyDescent="0.2">
      <c r="A625" s="75" t="s">
        <v>723</v>
      </c>
      <c r="B625" s="77" t="s">
        <v>64</v>
      </c>
      <c r="C625" s="32">
        <v>32806</v>
      </c>
      <c r="D625" s="76">
        <v>1</v>
      </c>
      <c r="E625" s="32">
        <v>1</v>
      </c>
      <c r="F625" s="239">
        <v>99.000299999999996</v>
      </c>
      <c r="G625" s="32" t="s">
        <v>65</v>
      </c>
      <c r="H625" s="78" t="s">
        <v>159</v>
      </c>
    </row>
    <row r="626" spans="1:8" s="49" customFormat="1" x14ac:dyDescent="0.2">
      <c r="A626" s="75" t="s">
        <v>723</v>
      </c>
      <c r="B626" s="77" t="s">
        <v>67</v>
      </c>
      <c r="C626" s="32">
        <v>6269</v>
      </c>
      <c r="D626" s="76">
        <v>0.99984050000000002</v>
      </c>
      <c r="E626" s="32">
        <v>1</v>
      </c>
      <c r="F626" s="239">
        <v>99.000299999999996</v>
      </c>
      <c r="G626" s="32" t="s">
        <v>65</v>
      </c>
      <c r="H626" s="78" t="s">
        <v>89</v>
      </c>
    </row>
    <row r="627" spans="1:8" s="49" customFormat="1" x14ac:dyDescent="0.2">
      <c r="A627" s="75" t="s">
        <v>723</v>
      </c>
      <c r="B627" s="77" t="s">
        <v>69</v>
      </c>
      <c r="C627" s="32">
        <v>6215</v>
      </c>
      <c r="D627" s="76">
        <v>1</v>
      </c>
      <c r="E627" s="32">
        <v>1</v>
      </c>
      <c r="F627" s="35">
        <v>99.01</v>
      </c>
      <c r="G627" s="32" t="s">
        <v>65</v>
      </c>
      <c r="H627" s="78" t="s">
        <v>124</v>
      </c>
    </row>
    <row r="628" spans="1:8" s="49" customFormat="1" x14ac:dyDescent="0.2">
      <c r="A628" s="233" t="s">
        <v>723</v>
      </c>
      <c r="B628" s="187" t="s">
        <v>71</v>
      </c>
      <c r="C628" s="189">
        <v>4590</v>
      </c>
      <c r="D628" s="234">
        <v>1</v>
      </c>
      <c r="E628" s="189">
        <v>1</v>
      </c>
      <c r="F628" s="190">
        <v>99</v>
      </c>
      <c r="G628" s="189" t="s">
        <v>65</v>
      </c>
      <c r="H628" s="207" t="s">
        <v>111</v>
      </c>
    </row>
    <row r="629" spans="1:8" x14ac:dyDescent="0.2">
      <c r="A629" s="71" t="s">
        <v>724</v>
      </c>
      <c r="B629" s="73" t="s">
        <v>56</v>
      </c>
      <c r="C629" s="24">
        <v>2894753</v>
      </c>
      <c r="D629" s="72">
        <v>0.99943210000000005</v>
      </c>
      <c r="E629" s="24">
        <v>4</v>
      </c>
      <c r="F629" s="37">
        <v>99</v>
      </c>
      <c r="G629" s="24" t="s">
        <v>59</v>
      </c>
      <c r="H629" s="74" t="s">
        <v>1265</v>
      </c>
    </row>
    <row r="630" spans="1:8" x14ac:dyDescent="0.2">
      <c r="A630" s="71" t="s">
        <v>724</v>
      </c>
      <c r="B630" s="73" t="s">
        <v>61</v>
      </c>
      <c r="C630" s="24">
        <v>257779</v>
      </c>
      <c r="D630" s="72">
        <v>0.99999610000000005</v>
      </c>
      <c r="E630" s="24">
        <v>2</v>
      </c>
      <c r="F630" s="37">
        <v>99.05</v>
      </c>
      <c r="G630" s="24" t="s">
        <v>59</v>
      </c>
      <c r="H630" s="74" t="s">
        <v>1266</v>
      </c>
    </row>
    <row r="631" spans="1:8" x14ac:dyDescent="0.2">
      <c r="A631" s="71" t="s">
        <v>724</v>
      </c>
      <c r="B631" s="73" t="s">
        <v>64</v>
      </c>
      <c r="C631" s="24">
        <v>32806</v>
      </c>
      <c r="D631" s="72">
        <v>1</v>
      </c>
      <c r="E631" s="24">
        <v>1</v>
      </c>
      <c r="F631" s="37">
        <v>99</v>
      </c>
      <c r="G631" s="24" t="s">
        <v>59</v>
      </c>
      <c r="H631" s="74" t="s">
        <v>187</v>
      </c>
    </row>
    <row r="632" spans="1:8" x14ac:dyDescent="0.2">
      <c r="A632" s="242" t="s">
        <v>724</v>
      </c>
      <c r="B632" s="243" t="s">
        <v>67</v>
      </c>
      <c r="C632" s="244">
        <v>6269</v>
      </c>
      <c r="D632" s="72">
        <v>1</v>
      </c>
      <c r="E632" s="24" t="s">
        <v>1101</v>
      </c>
      <c r="F632" s="37" t="s">
        <v>1101</v>
      </c>
      <c r="G632" s="24" t="s">
        <v>1101</v>
      </c>
      <c r="H632" s="74" t="s">
        <v>1101</v>
      </c>
    </row>
    <row r="633" spans="1:8" x14ac:dyDescent="0.2">
      <c r="A633" s="71" t="s">
        <v>724</v>
      </c>
      <c r="B633" s="73" t="s">
        <v>69</v>
      </c>
      <c r="C633" s="24">
        <v>6215</v>
      </c>
      <c r="D633" s="72">
        <v>1</v>
      </c>
      <c r="E633" s="24">
        <v>1</v>
      </c>
      <c r="F633" s="37">
        <v>99.01</v>
      </c>
      <c r="G633" s="24" t="s">
        <v>65</v>
      </c>
      <c r="H633" s="74" t="s">
        <v>66</v>
      </c>
    </row>
    <row r="634" spans="1:8" x14ac:dyDescent="0.2">
      <c r="A634" s="231" t="s">
        <v>724</v>
      </c>
      <c r="B634" s="166" t="s">
        <v>71</v>
      </c>
      <c r="C634" s="165">
        <v>4590</v>
      </c>
      <c r="D634" s="232">
        <v>1</v>
      </c>
      <c r="E634" s="165">
        <v>1</v>
      </c>
      <c r="F634" s="181">
        <v>99</v>
      </c>
      <c r="G634" s="165" t="s">
        <v>65</v>
      </c>
      <c r="H634" s="202" t="s">
        <v>1154</v>
      </c>
    </row>
    <row r="635" spans="1:8" x14ac:dyDescent="0.2">
      <c r="A635" s="71" t="s">
        <v>726</v>
      </c>
      <c r="B635" s="73" t="s">
        <v>56</v>
      </c>
      <c r="C635" s="24">
        <v>2894753</v>
      </c>
      <c r="D635" s="72">
        <v>0.99998169999999997</v>
      </c>
      <c r="E635" s="24">
        <v>5</v>
      </c>
      <c r="F635" s="37">
        <v>99.04</v>
      </c>
      <c r="G635" s="24" t="s">
        <v>59</v>
      </c>
      <c r="H635" s="74" t="s">
        <v>1267</v>
      </c>
    </row>
    <row r="636" spans="1:8" x14ac:dyDescent="0.2">
      <c r="A636" s="71" t="s">
        <v>726</v>
      </c>
      <c r="B636" s="73" t="s">
        <v>61</v>
      </c>
      <c r="C636" s="24">
        <v>257779</v>
      </c>
      <c r="D636" s="72">
        <v>1</v>
      </c>
      <c r="E636" s="24">
        <v>1</v>
      </c>
      <c r="F636" s="37">
        <v>99</v>
      </c>
      <c r="G636" s="24" t="s">
        <v>65</v>
      </c>
      <c r="H636" s="74" t="s">
        <v>105</v>
      </c>
    </row>
    <row r="637" spans="1:8" x14ac:dyDescent="0.2">
      <c r="A637" s="71" t="s">
        <v>726</v>
      </c>
      <c r="B637" s="73" t="s">
        <v>64</v>
      </c>
      <c r="C637" s="24">
        <v>32806</v>
      </c>
      <c r="D637" s="72">
        <v>0.99963420000000003</v>
      </c>
      <c r="E637" s="24">
        <v>2</v>
      </c>
      <c r="F637" s="37">
        <v>99.25</v>
      </c>
      <c r="G637" s="24" t="s">
        <v>65</v>
      </c>
      <c r="H637" s="74" t="s">
        <v>91</v>
      </c>
    </row>
    <row r="638" spans="1:8" x14ac:dyDescent="0.2">
      <c r="A638" s="71" t="s">
        <v>726</v>
      </c>
      <c r="B638" s="73" t="s">
        <v>69</v>
      </c>
      <c r="C638" s="24">
        <v>6215</v>
      </c>
      <c r="D638" s="72">
        <v>1</v>
      </c>
      <c r="E638" s="24">
        <v>1</v>
      </c>
      <c r="F638" s="37">
        <v>99</v>
      </c>
      <c r="G638" s="24" t="s">
        <v>65</v>
      </c>
      <c r="H638" s="74" t="s">
        <v>204</v>
      </c>
    </row>
    <row r="639" spans="1:8" x14ac:dyDescent="0.2">
      <c r="A639" s="231" t="s">
        <v>726</v>
      </c>
      <c r="B639" s="166" t="s">
        <v>71</v>
      </c>
      <c r="C639" s="165">
        <v>4590</v>
      </c>
      <c r="D639" s="232">
        <v>1</v>
      </c>
      <c r="E639" s="165">
        <v>1</v>
      </c>
      <c r="F639" s="181">
        <v>99</v>
      </c>
      <c r="G639" s="165" t="s">
        <v>65</v>
      </c>
      <c r="H639" s="202" t="s">
        <v>125</v>
      </c>
    </row>
    <row r="640" spans="1:8" s="49" customFormat="1" x14ac:dyDescent="0.2">
      <c r="A640" s="77" t="s">
        <v>728</v>
      </c>
      <c r="B640" s="77" t="s">
        <v>56</v>
      </c>
      <c r="C640" s="32">
        <v>2894753</v>
      </c>
      <c r="D640" s="76">
        <v>0.9999979</v>
      </c>
      <c r="E640" s="32">
        <v>3</v>
      </c>
      <c r="F640" s="35">
        <v>99.03</v>
      </c>
      <c r="G640" s="32" t="s">
        <v>59</v>
      </c>
      <c r="H640" s="77" t="s">
        <v>158</v>
      </c>
    </row>
    <row r="641" spans="1:8" s="49" customFormat="1" x14ac:dyDescent="0.2">
      <c r="A641" s="75" t="s">
        <v>728</v>
      </c>
      <c r="B641" s="77" t="s">
        <v>61</v>
      </c>
      <c r="C641" s="32">
        <v>257779</v>
      </c>
      <c r="D641" s="76">
        <v>1</v>
      </c>
      <c r="E641" s="32">
        <v>2</v>
      </c>
      <c r="F641" s="35">
        <v>99</v>
      </c>
      <c r="G641" s="32" t="s">
        <v>59</v>
      </c>
      <c r="H641" s="78" t="s">
        <v>1158</v>
      </c>
    </row>
    <row r="642" spans="1:8" s="49" customFormat="1" x14ac:dyDescent="0.2">
      <c r="A642" s="75" t="s">
        <v>728</v>
      </c>
      <c r="B642" s="77" t="s">
        <v>64</v>
      </c>
      <c r="C642" s="32">
        <v>32806</v>
      </c>
      <c r="D642" s="76">
        <v>1</v>
      </c>
      <c r="E642" s="32">
        <v>1</v>
      </c>
      <c r="F642" s="35">
        <v>99</v>
      </c>
      <c r="G642" s="32" t="s">
        <v>65</v>
      </c>
      <c r="H642" s="78" t="s">
        <v>124</v>
      </c>
    </row>
    <row r="643" spans="1:8" s="49" customFormat="1" x14ac:dyDescent="0.2">
      <c r="A643" s="75" t="s">
        <v>728</v>
      </c>
      <c r="B643" s="77" t="s">
        <v>67</v>
      </c>
      <c r="C643" s="32">
        <v>6269</v>
      </c>
      <c r="D643" s="76">
        <v>1</v>
      </c>
      <c r="E643" s="32" t="s">
        <v>1101</v>
      </c>
      <c r="F643" s="35" t="s">
        <v>1101</v>
      </c>
      <c r="G643" s="32" t="s">
        <v>1101</v>
      </c>
      <c r="H643" s="78" t="s">
        <v>1101</v>
      </c>
    </row>
    <row r="644" spans="1:8" s="49" customFormat="1" x14ac:dyDescent="0.2">
      <c r="A644" s="75" t="s">
        <v>728</v>
      </c>
      <c r="B644" s="77" t="s">
        <v>69</v>
      </c>
      <c r="C644" s="32">
        <v>6215</v>
      </c>
      <c r="D644" s="76">
        <v>1</v>
      </c>
      <c r="E644" s="32">
        <v>1</v>
      </c>
      <c r="F644" s="35">
        <v>99</v>
      </c>
      <c r="G644" s="32" t="s">
        <v>65</v>
      </c>
      <c r="H644" s="78" t="s">
        <v>125</v>
      </c>
    </row>
    <row r="645" spans="1:8" s="49" customFormat="1" x14ac:dyDescent="0.2">
      <c r="A645" s="233" t="s">
        <v>728</v>
      </c>
      <c r="B645" s="187" t="s">
        <v>71</v>
      </c>
      <c r="C645" s="189">
        <v>4590</v>
      </c>
      <c r="D645" s="234">
        <v>1</v>
      </c>
      <c r="E645" s="189">
        <v>1</v>
      </c>
      <c r="F645" s="190">
        <v>99</v>
      </c>
      <c r="G645" s="189" t="s">
        <v>65</v>
      </c>
      <c r="H645" s="207" t="s">
        <v>89</v>
      </c>
    </row>
    <row r="646" spans="1:8" s="49" customFormat="1" x14ac:dyDescent="0.2">
      <c r="A646" s="75" t="s">
        <v>730</v>
      </c>
      <c r="B646" s="77" t="s">
        <v>56</v>
      </c>
      <c r="C646" s="32">
        <v>2894753</v>
      </c>
      <c r="D646" s="76">
        <v>0.99999830000000001</v>
      </c>
      <c r="E646" s="32">
        <v>5</v>
      </c>
      <c r="F646" s="35">
        <v>99.03</v>
      </c>
      <c r="G646" s="32" t="s">
        <v>59</v>
      </c>
      <c r="H646" s="78" t="s">
        <v>1268</v>
      </c>
    </row>
    <row r="647" spans="1:8" s="49" customFormat="1" x14ac:dyDescent="0.2">
      <c r="A647" s="75" t="s">
        <v>730</v>
      </c>
      <c r="B647" s="77" t="s">
        <v>61</v>
      </c>
      <c r="C647" s="32">
        <v>257779</v>
      </c>
      <c r="D647" s="76">
        <v>0.99999610000000005</v>
      </c>
      <c r="E647" s="32">
        <v>2</v>
      </c>
      <c r="F647" s="35">
        <v>99.05</v>
      </c>
      <c r="G647" s="32" t="s">
        <v>59</v>
      </c>
      <c r="H647" s="78" t="s">
        <v>153</v>
      </c>
    </row>
    <row r="648" spans="1:8" s="49" customFormat="1" x14ac:dyDescent="0.2">
      <c r="A648" s="75" t="s">
        <v>730</v>
      </c>
      <c r="B648" s="77" t="s">
        <v>64</v>
      </c>
      <c r="C648" s="32">
        <v>32806</v>
      </c>
      <c r="D648" s="76">
        <v>1</v>
      </c>
      <c r="E648" s="32">
        <v>1</v>
      </c>
      <c r="F648" s="35">
        <v>99</v>
      </c>
      <c r="G648" s="32" t="s">
        <v>65</v>
      </c>
      <c r="H648" s="78" t="s">
        <v>125</v>
      </c>
    </row>
    <row r="649" spans="1:8" s="49" customFormat="1" x14ac:dyDescent="0.2">
      <c r="A649" s="75" t="s">
        <v>730</v>
      </c>
      <c r="B649" s="77" t="s">
        <v>67</v>
      </c>
      <c r="C649" s="32">
        <v>6269</v>
      </c>
      <c r="D649" s="76">
        <v>1</v>
      </c>
      <c r="E649" s="32" t="s">
        <v>1101</v>
      </c>
      <c r="F649" s="35" t="s">
        <v>1101</v>
      </c>
      <c r="G649" s="32" t="s">
        <v>1101</v>
      </c>
      <c r="H649" s="78" t="s">
        <v>1101</v>
      </c>
    </row>
    <row r="650" spans="1:8" s="49" customFormat="1" x14ac:dyDescent="0.2">
      <c r="A650" s="75" t="s">
        <v>730</v>
      </c>
      <c r="B650" s="77" t="s">
        <v>69</v>
      </c>
      <c r="C650" s="32">
        <v>6215</v>
      </c>
      <c r="D650" s="76">
        <v>1</v>
      </c>
      <c r="E650" s="32">
        <v>1</v>
      </c>
      <c r="F650" s="35">
        <v>99</v>
      </c>
      <c r="G650" s="32" t="s">
        <v>65</v>
      </c>
      <c r="H650" s="78" t="s">
        <v>66</v>
      </c>
    </row>
    <row r="651" spans="1:8" s="49" customFormat="1" x14ac:dyDescent="0.2">
      <c r="A651" s="233" t="s">
        <v>730</v>
      </c>
      <c r="B651" s="187" t="s">
        <v>71</v>
      </c>
      <c r="C651" s="189">
        <v>4590</v>
      </c>
      <c r="D651" s="234">
        <v>1</v>
      </c>
      <c r="E651" s="189">
        <v>1</v>
      </c>
      <c r="F651" s="190">
        <v>99</v>
      </c>
      <c r="G651" s="189" t="s">
        <v>65</v>
      </c>
      <c r="H651" s="207" t="s">
        <v>212</v>
      </c>
    </row>
    <row r="652" spans="1:8" x14ac:dyDescent="0.2">
      <c r="A652" s="71" t="s">
        <v>732</v>
      </c>
      <c r="B652" s="73" t="s">
        <v>56</v>
      </c>
      <c r="C652" s="24">
        <v>2894753</v>
      </c>
      <c r="D652" s="72">
        <v>0.99946729999999995</v>
      </c>
      <c r="E652" s="24">
        <v>5</v>
      </c>
      <c r="F652" s="37">
        <v>99.03</v>
      </c>
      <c r="G652" s="24" t="s">
        <v>59</v>
      </c>
      <c r="H652" s="74" t="s">
        <v>1269</v>
      </c>
    </row>
    <row r="653" spans="1:8" x14ac:dyDescent="0.2">
      <c r="A653" s="71" t="s">
        <v>732</v>
      </c>
      <c r="B653" s="73" t="s">
        <v>61</v>
      </c>
      <c r="C653" s="24">
        <v>257779</v>
      </c>
      <c r="D653" s="72">
        <v>1</v>
      </c>
      <c r="E653" s="24">
        <v>2</v>
      </c>
      <c r="F653" s="37">
        <v>99</v>
      </c>
      <c r="G653" s="24" t="s">
        <v>59</v>
      </c>
      <c r="H653" s="74" t="s">
        <v>1270</v>
      </c>
    </row>
    <row r="654" spans="1:8" x14ac:dyDescent="0.2">
      <c r="A654" s="71" t="s">
        <v>732</v>
      </c>
      <c r="B654" s="73" t="s">
        <v>64</v>
      </c>
      <c r="C654" s="24">
        <v>32806</v>
      </c>
      <c r="D654" s="72">
        <v>0.99881120000000001</v>
      </c>
      <c r="E654" s="24">
        <v>1</v>
      </c>
      <c r="F654" s="37">
        <v>99</v>
      </c>
      <c r="G654" s="24" t="s">
        <v>65</v>
      </c>
      <c r="H654" s="74" t="s">
        <v>230</v>
      </c>
    </row>
    <row r="655" spans="1:8" x14ac:dyDescent="0.2">
      <c r="A655" s="71" t="s">
        <v>732</v>
      </c>
      <c r="B655" s="73" t="s">
        <v>67</v>
      </c>
      <c r="C655" s="24">
        <v>6269</v>
      </c>
      <c r="D655" s="72">
        <v>0.75386819999999999</v>
      </c>
      <c r="E655" s="24">
        <v>2</v>
      </c>
      <c r="F655" s="37">
        <v>99.008399999999995</v>
      </c>
      <c r="G655" s="24" t="s">
        <v>65</v>
      </c>
      <c r="H655" s="74" t="s">
        <v>153</v>
      </c>
    </row>
    <row r="656" spans="1:8" x14ac:dyDescent="0.2">
      <c r="A656" s="71" t="s">
        <v>732</v>
      </c>
      <c r="B656" s="73" t="s">
        <v>69</v>
      </c>
      <c r="C656" s="24">
        <v>6215</v>
      </c>
      <c r="D656" s="72">
        <v>0.1494771</v>
      </c>
      <c r="E656" s="24">
        <v>2</v>
      </c>
      <c r="F656" s="37">
        <v>99.006299999999996</v>
      </c>
      <c r="G656" s="24" t="s">
        <v>65</v>
      </c>
      <c r="H656" s="74" t="s">
        <v>265</v>
      </c>
    </row>
    <row r="657" spans="1:8" x14ac:dyDescent="0.2">
      <c r="A657" s="231" t="s">
        <v>732</v>
      </c>
      <c r="B657" s="166" t="s">
        <v>71</v>
      </c>
      <c r="C657" s="165">
        <v>4590</v>
      </c>
      <c r="D657" s="232">
        <v>1</v>
      </c>
      <c r="E657" s="165">
        <v>1</v>
      </c>
      <c r="F657" s="181">
        <v>99</v>
      </c>
      <c r="G657" s="165" t="s">
        <v>65</v>
      </c>
      <c r="H657" s="202" t="s">
        <v>187</v>
      </c>
    </row>
    <row r="658" spans="1:8" x14ac:dyDescent="0.2">
      <c r="A658" s="71" t="s">
        <v>734</v>
      </c>
      <c r="B658" s="73" t="s">
        <v>56</v>
      </c>
      <c r="C658" s="24">
        <v>2894753</v>
      </c>
      <c r="D658" s="72">
        <v>0.99943269999999995</v>
      </c>
      <c r="E658" s="24">
        <v>4</v>
      </c>
      <c r="F658" s="37">
        <v>99.000299999999996</v>
      </c>
      <c r="G658" s="24" t="s">
        <v>59</v>
      </c>
      <c r="H658" s="74" t="s">
        <v>1271</v>
      </c>
    </row>
    <row r="659" spans="1:8" x14ac:dyDescent="0.2">
      <c r="A659" s="71" t="s">
        <v>734</v>
      </c>
      <c r="B659" s="73" t="s">
        <v>61</v>
      </c>
      <c r="C659" s="24">
        <v>257779</v>
      </c>
      <c r="D659" s="72">
        <v>1</v>
      </c>
      <c r="E659" s="24">
        <v>2</v>
      </c>
      <c r="F659" s="37">
        <v>99</v>
      </c>
      <c r="G659" s="24" t="s">
        <v>59</v>
      </c>
      <c r="H659" s="74" t="s">
        <v>153</v>
      </c>
    </row>
    <row r="660" spans="1:8" x14ac:dyDescent="0.2">
      <c r="A660" s="71" t="s">
        <v>734</v>
      </c>
      <c r="B660" s="73" t="s">
        <v>64</v>
      </c>
      <c r="C660" s="24">
        <v>32806</v>
      </c>
      <c r="D660" s="72">
        <v>1</v>
      </c>
      <c r="E660" s="24">
        <v>1</v>
      </c>
      <c r="F660" s="37">
        <v>99.000500000000002</v>
      </c>
      <c r="G660" s="24" t="s">
        <v>65</v>
      </c>
      <c r="H660" s="74" t="s">
        <v>111</v>
      </c>
    </row>
    <row r="661" spans="1:8" x14ac:dyDescent="0.2">
      <c r="A661" s="71" t="s">
        <v>734</v>
      </c>
      <c r="B661" s="73" t="s">
        <v>67</v>
      </c>
      <c r="C661" s="24">
        <v>6269</v>
      </c>
      <c r="D661" s="72">
        <v>0.99601220000000001</v>
      </c>
      <c r="E661" s="24">
        <v>1</v>
      </c>
      <c r="F661" s="37">
        <v>99.000200000000007</v>
      </c>
      <c r="G661" s="24" t="s">
        <v>65</v>
      </c>
      <c r="H661" s="74" t="s">
        <v>159</v>
      </c>
    </row>
    <row r="662" spans="1:8" x14ac:dyDescent="0.2">
      <c r="A662" s="71" t="s">
        <v>734</v>
      </c>
      <c r="B662" s="73" t="s">
        <v>69</v>
      </c>
      <c r="C662" s="24">
        <v>6215</v>
      </c>
      <c r="D662" s="72">
        <v>1</v>
      </c>
      <c r="E662" s="24">
        <v>1</v>
      </c>
      <c r="F662" s="37">
        <v>99.01</v>
      </c>
      <c r="G662" s="24" t="s">
        <v>65</v>
      </c>
      <c r="H662" s="74" t="s">
        <v>212</v>
      </c>
    </row>
    <row r="663" spans="1:8" x14ac:dyDescent="0.2">
      <c r="A663" s="231" t="s">
        <v>734</v>
      </c>
      <c r="B663" s="166" t="s">
        <v>71</v>
      </c>
      <c r="C663" s="165">
        <v>4590</v>
      </c>
      <c r="D663" s="232">
        <v>0.97472769999999997</v>
      </c>
      <c r="E663" s="165">
        <v>1</v>
      </c>
      <c r="F663" s="181">
        <v>99.000200000000007</v>
      </c>
      <c r="G663" s="165" t="s">
        <v>65</v>
      </c>
      <c r="H663" s="202" t="s">
        <v>89</v>
      </c>
    </row>
    <row r="664" spans="1:8" x14ac:dyDescent="0.2">
      <c r="A664" s="71" t="s">
        <v>736</v>
      </c>
      <c r="B664" s="73" t="s">
        <v>56</v>
      </c>
      <c r="C664" s="24">
        <v>2894753</v>
      </c>
      <c r="D664" s="72">
        <v>0.99947209999999997</v>
      </c>
      <c r="E664" s="24">
        <v>5</v>
      </c>
      <c r="F664" s="37">
        <v>99.06</v>
      </c>
      <c r="G664" s="24" t="s">
        <v>59</v>
      </c>
      <c r="H664" s="74" t="s">
        <v>1272</v>
      </c>
    </row>
    <row r="665" spans="1:8" x14ac:dyDescent="0.2">
      <c r="A665" s="71" t="s">
        <v>736</v>
      </c>
      <c r="B665" s="73" t="s">
        <v>61</v>
      </c>
      <c r="C665" s="24">
        <v>257779</v>
      </c>
      <c r="D665" s="72">
        <v>0.9999884</v>
      </c>
      <c r="E665" s="24">
        <v>1</v>
      </c>
      <c r="F665" s="37">
        <v>99</v>
      </c>
      <c r="G665" s="24" t="s">
        <v>65</v>
      </c>
      <c r="H665" s="74" t="s">
        <v>124</v>
      </c>
    </row>
    <row r="666" spans="1:8" x14ac:dyDescent="0.2">
      <c r="A666" s="71" t="s">
        <v>736</v>
      </c>
      <c r="B666" s="73" t="s">
        <v>64</v>
      </c>
      <c r="C666" s="24">
        <v>32806</v>
      </c>
      <c r="D666" s="72">
        <v>1</v>
      </c>
      <c r="E666" s="24">
        <v>3</v>
      </c>
      <c r="F666" s="37">
        <v>99</v>
      </c>
      <c r="G666" s="24" t="s">
        <v>59</v>
      </c>
      <c r="H666" s="74" t="s">
        <v>75</v>
      </c>
    </row>
    <row r="667" spans="1:8" x14ac:dyDescent="0.2">
      <c r="A667" s="71" t="s">
        <v>736</v>
      </c>
      <c r="B667" s="73" t="s">
        <v>67</v>
      </c>
      <c r="C667" s="24">
        <v>6269</v>
      </c>
      <c r="D667" s="72">
        <v>0.98915299999999995</v>
      </c>
      <c r="E667" s="24">
        <v>1</v>
      </c>
      <c r="F667" s="37">
        <v>99</v>
      </c>
      <c r="G667" s="24" t="s">
        <v>59</v>
      </c>
      <c r="H667" s="74" t="s">
        <v>187</v>
      </c>
    </row>
    <row r="668" spans="1:8" x14ac:dyDescent="0.2">
      <c r="A668" s="71" t="s">
        <v>736</v>
      </c>
      <c r="B668" s="73" t="s">
        <v>69</v>
      </c>
      <c r="C668" s="24">
        <v>6215</v>
      </c>
      <c r="D668" s="72">
        <v>1</v>
      </c>
      <c r="E668" s="24">
        <v>1</v>
      </c>
      <c r="F668" s="37">
        <v>99</v>
      </c>
      <c r="G668" s="24" t="s">
        <v>65</v>
      </c>
      <c r="H668" s="74" t="s">
        <v>230</v>
      </c>
    </row>
    <row r="669" spans="1:8" x14ac:dyDescent="0.2">
      <c r="A669" s="231" t="s">
        <v>736</v>
      </c>
      <c r="B669" s="166" t="s">
        <v>71</v>
      </c>
      <c r="C669" s="165">
        <v>4590</v>
      </c>
      <c r="D669" s="232">
        <v>1</v>
      </c>
      <c r="E669" s="165">
        <v>1</v>
      </c>
      <c r="F669" s="181">
        <v>99</v>
      </c>
      <c r="G669" s="165" t="s">
        <v>65</v>
      </c>
      <c r="H669" s="202" t="s">
        <v>111</v>
      </c>
    </row>
    <row r="670" spans="1:8" s="49" customFormat="1" x14ac:dyDescent="0.2">
      <c r="A670" s="75" t="s">
        <v>738</v>
      </c>
      <c r="B670" s="77" t="s">
        <v>56</v>
      </c>
      <c r="C670" s="32">
        <v>2894753</v>
      </c>
      <c r="D670" s="76">
        <v>0.99936610000000003</v>
      </c>
      <c r="E670" s="32">
        <v>5</v>
      </c>
      <c r="F670" s="35">
        <v>99.03</v>
      </c>
      <c r="G670" s="32" t="s">
        <v>59</v>
      </c>
      <c r="H670" s="78" t="s">
        <v>1273</v>
      </c>
    </row>
    <row r="671" spans="1:8" s="49" customFormat="1" x14ac:dyDescent="0.2">
      <c r="A671" s="75" t="s">
        <v>738</v>
      </c>
      <c r="B671" s="77" t="s">
        <v>61</v>
      </c>
      <c r="C671" s="32">
        <v>257779</v>
      </c>
      <c r="D671" s="76">
        <v>1</v>
      </c>
      <c r="E671" s="32">
        <v>2</v>
      </c>
      <c r="F671" s="35">
        <v>99</v>
      </c>
      <c r="G671" s="32" t="s">
        <v>59</v>
      </c>
      <c r="H671" s="78" t="s">
        <v>1274</v>
      </c>
    </row>
    <row r="672" spans="1:8" s="49" customFormat="1" x14ac:dyDescent="0.2">
      <c r="A672" s="75" t="s">
        <v>738</v>
      </c>
      <c r="B672" s="77" t="s">
        <v>64</v>
      </c>
      <c r="C672" s="32">
        <v>32806</v>
      </c>
      <c r="D672" s="76">
        <v>0.99975619999999998</v>
      </c>
      <c r="E672" s="32">
        <v>1</v>
      </c>
      <c r="F672" s="35">
        <v>99</v>
      </c>
      <c r="G672" s="32" t="s">
        <v>65</v>
      </c>
      <c r="H672" s="78" t="s">
        <v>89</v>
      </c>
    </row>
    <row r="673" spans="1:8" s="49" customFormat="1" x14ac:dyDescent="0.2">
      <c r="A673" s="75" t="s">
        <v>738</v>
      </c>
      <c r="B673" s="77" t="s">
        <v>67</v>
      </c>
      <c r="C673" s="32">
        <v>6269</v>
      </c>
      <c r="D673" s="76">
        <v>1</v>
      </c>
      <c r="E673" s="32">
        <v>1</v>
      </c>
      <c r="F673" s="35">
        <v>99</v>
      </c>
      <c r="G673" s="32" t="s">
        <v>65</v>
      </c>
      <c r="H673" s="78" t="s">
        <v>107</v>
      </c>
    </row>
    <row r="674" spans="1:8" s="49" customFormat="1" x14ac:dyDescent="0.2">
      <c r="A674" s="75" t="s">
        <v>738</v>
      </c>
      <c r="B674" s="77" t="s">
        <v>69</v>
      </c>
      <c r="C674" s="32">
        <v>6215</v>
      </c>
      <c r="D674" s="76">
        <v>1</v>
      </c>
      <c r="E674" s="32">
        <v>1</v>
      </c>
      <c r="F674" s="35">
        <v>99.01</v>
      </c>
      <c r="G674" s="32" t="s">
        <v>65</v>
      </c>
      <c r="H674" s="78" t="s">
        <v>124</v>
      </c>
    </row>
    <row r="675" spans="1:8" s="49" customFormat="1" x14ac:dyDescent="0.2">
      <c r="A675" s="233" t="s">
        <v>738</v>
      </c>
      <c r="B675" s="187" t="s">
        <v>71</v>
      </c>
      <c r="C675" s="189">
        <v>4590</v>
      </c>
      <c r="D675" s="234">
        <v>0.95816990000000002</v>
      </c>
      <c r="E675" s="189">
        <v>1</v>
      </c>
      <c r="F675" s="190">
        <v>99</v>
      </c>
      <c r="G675" s="189" t="s">
        <v>65</v>
      </c>
      <c r="H675" s="207" t="s">
        <v>212</v>
      </c>
    </row>
    <row r="676" spans="1:8" x14ac:dyDescent="0.2">
      <c r="A676" s="71" t="s">
        <v>740</v>
      </c>
      <c r="B676" s="73" t="s">
        <v>56</v>
      </c>
      <c r="C676" s="24">
        <v>2894753</v>
      </c>
      <c r="D676" s="72">
        <v>0.99998410000000004</v>
      </c>
      <c r="E676" s="24">
        <v>7</v>
      </c>
      <c r="F676" s="37">
        <v>99.01</v>
      </c>
      <c r="G676" s="24" t="s">
        <v>59</v>
      </c>
      <c r="H676" s="74" t="s">
        <v>1275</v>
      </c>
    </row>
    <row r="677" spans="1:8" x14ac:dyDescent="0.2">
      <c r="A677" s="71" t="s">
        <v>740</v>
      </c>
      <c r="B677" s="73" t="s">
        <v>61</v>
      </c>
      <c r="C677" s="24">
        <v>257779</v>
      </c>
      <c r="D677" s="72">
        <v>1</v>
      </c>
      <c r="E677" s="24">
        <v>2</v>
      </c>
      <c r="F677" s="37">
        <v>99</v>
      </c>
      <c r="G677" s="24" t="s">
        <v>59</v>
      </c>
      <c r="H677" s="74" t="s">
        <v>1274</v>
      </c>
    </row>
    <row r="678" spans="1:8" x14ac:dyDescent="0.2">
      <c r="A678" s="71" t="s">
        <v>740</v>
      </c>
      <c r="B678" s="73" t="s">
        <v>64</v>
      </c>
      <c r="C678" s="24">
        <v>32806</v>
      </c>
      <c r="D678" s="72">
        <v>1</v>
      </c>
      <c r="E678" s="24">
        <v>1</v>
      </c>
      <c r="F678" s="37">
        <v>99</v>
      </c>
      <c r="G678" s="24" t="s">
        <v>65</v>
      </c>
      <c r="H678" s="74" t="s">
        <v>89</v>
      </c>
    </row>
    <row r="679" spans="1:8" x14ac:dyDescent="0.2">
      <c r="A679" s="71" t="s">
        <v>740</v>
      </c>
      <c r="B679" s="73" t="s">
        <v>67</v>
      </c>
      <c r="C679" s="24">
        <v>6269</v>
      </c>
      <c r="D679" s="72">
        <v>1</v>
      </c>
      <c r="E679" s="24">
        <v>1</v>
      </c>
      <c r="F679" s="37">
        <v>99</v>
      </c>
      <c r="G679" s="24" t="s">
        <v>65</v>
      </c>
      <c r="H679" s="74" t="s">
        <v>107</v>
      </c>
    </row>
    <row r="680" spans="1:8" x14ac:dyDescent="0.2">
      <c r="A680" s="71" t="s">
        <v>740</v>
      </c>
      <c r="B680" s="73" t="s">
        <v>69</v>
      </c>
      <c r="C680" s="24">
        <v>6215</v>
      </c>
      <c r="D680" s="72">
        <v>1</v>
      </c>
      <c r="E680" s="24">
        <v>1</v>
      </c>
      <c r="F680" s="37">
        <v>99.02</v>
      </c>
      <c r="G680" s="24" t="s">
        <v>65</v>
      </c>
      <c r="H680" s="74" t="s">
        <v>105</v>
      </c>
    </row>
    <row r="681" spans="1:8" x14ac:dyDescent="0.2">
      <c r="A681" s="90" t="s">
        <v>740</v>
      </c>
      <c r="B681" s="93" t="s">
        <v>71</v>
      </c>
      <c r="C681" s="91">
        <v>4590</v>
      </c>
      <c r="D681" s="92">
        <v>0.99215690000000001</v>
      </c>
      <c r="E681" s="91">
        <v>1</v>
      </c>
      <c r="F681" s="37">
        <v>99</v>
      </c>
      <c r="G681" s="91" t="s">
        <v>65</v>
      </c>
      <c r="H681" s="94" t="s">
        <v>187</v>
      </c>
    </row>
    <row r="682" spans="1:8" x14ac:dyDescent="0.2">
      <c r="A682" s="288" t="s">
        <v>1112</v>
      </c>
      <c r="B682" s="288"/>
      <c r="C682" s="288"/>
      <c r="D682" s="288"/>
      <c r="E682" s="288"/>
      <c r="F682" s="288"/>
      <c r="G682" s="288"/>
      <c r="H682" s="288"/>
    </row>
    <row r="683" spans="1:8" x14ac:dyDescent="0.2">
      <c r="A683" s="65" t="s">
        <v>742</v>
      </c>
      <c r="B683" s="68" t="s">
        <v>87</v>
      </c>
      <c r="C683" s="66">
        <v>2115516</v>
      </c>
      <c r="D683" s="67">
        <v>0.99999340000000003</v>
      </c>
      <c r="E683" s="66">
        <v>1</v>
      </c>
      <c r="F683" s="197">
        <v>99</v>
      </c>
      <c r="G683" s="66" t="s">
        <v>65</v>
      </c>
      <c r="H683" s="69" t="s">
        <v>89</v>
      </c>
    </row>
    <row r="684" spans="1:8" s="49" customFormat="1" x14ac:dyDescent="0.2">
      <c r="A684" s="75" t="s">
        <v>743</v>
      </c>
      <c r="B684" s="77" t="s">
        <v>87</v>
      </c>
      <c r="C684" s="32">
        <v>2115516</v>
      </c>
      <c r="D684" s="76">
        <v>0.9999981</v>
      </c>
      <c r="E684" s="32">
        <v>1</v>
      </c>
      <c r="F684" s="35">
        <v>99</v>
      </c>
      <c r="G684" s="32" t="s">
        <v>59</v>
      </c>
      <c r="H684" s="78" t="s">
        <v>89</v>
      </c>
    </row>
    <row r="685" spans="1:8" x14ac:dyDescent="0.2">
      <c r="A685" s="231" t="s">
        <v>744</v>
      </c>
      <c r="B685" s="166" t="s">
        <v>87</v>
      </c>
      <c r="C685" s="165">
        <v>2115516</v>
      </c>
      <c r="D685" s="232">
        <v>0.99497049999999998</v>
      </c>
      <c r="E685" s="165">
        <v>3</v>
      </c>
      <c r="F685" s="181">
        <v>99</v>
      </c>
      <c r="G685" s="165" t="s">
        <v>59</v>
      </c>
      <c r="H685" s="202" t="s">
        <v>109</v>
      </c>
    </row>
    <row r="686" spans="1:8" s="49" customFormat="1" x14ac:dyDescent="0.2">
      <c r="A686" s="75" t="s">
        <v>745</v>
      </c>
      <c r="B686" s="77" t="s">
        <v>87</v>
      </c>
      <c r="C686" s="32">
        <v>2115516</v>
      </c>
      <c r="D686" s="76">
        <v>1</v>
      </c>
      <c r="E686" s="32">
        <v>1</v>
      </c>
      <c r="F686" s="35">
        <v>99</v>
      </c>
      <c r="G686" s="32" t="s">
        <v>65</v>
      </c>
      <c r="H686" s="78" t="s">
        <v>89</v>
      </c>
    </row>
    <row r="687" spans="1:8" x14ac:dyDescent="0.2">
      <c r="A687" s="71" t="s">
        <v>746</v>
      </c>
      <c r="B687" s="73" t="s">
        <v>87</v>
      </c>
      <c r="C687" s="24">
        <v>2115516</v>
      </c>
      <c r="D687" s="72">
        <v>0.99999859999999996</v>
      </c>
      <c r="E687" s="24">
        <v>1</v>
      </c>
      <c r="F687" s="37">
        <v>99</v>
      </c>
      <c r="G687" s="24" t="s">
        <v>59</v>
      </c>
      <c r="H687" s="74" t="s">
        <v>89</v>
      </c>
    </row>
    <row r="688" spans="1:8" x14ac:dyDescent="0.2">
      <c r="A688" s="231" t="s">
        <v>747</v>
      </c>
      <c r="B688" s="166" t="s">
        <v>87</v>
      </c>
      <c r="C688" s="165">
        <v>2115516</v>
      </c>
      <c r="D688" s="232">
        <v>1</v>
      </c>
      <c r="E688" s="165">
        <v>1</v>
      </c>
      <c r="F688" s="181">
        <v>99</v>
      </c>
      <c r="G688" s="165" t="s">
        <v>65</v>
      </c>
      <c r="H688" s="202" t="s">
        <v>89</v>
      </c>
    </row>
    <row r="689" spans="1:8" s="49" customFormat="1" x14ac:dyDescent="0.2">
      <c r="A689" s="75" t="s">
        <v>748</v>
      </c>
      <c r="B689" s="77" t="s">
        <v>87</v>
      </c>
      <c r="C689" s="32">
        <v>2115516</v>
      </c>
      <c r="D689" s="76">
        <v>0.99999709999999997</v>
      </c>
      <c r="E689" s="32">
        <v>1</v>
      </c>
      <c r="F689" s="35">
        <v>99</v>
      </c>
      <c r="G689" s="32" t="s">
        <v>65</v>
      </c>
      <c r="H689" s="78" t="s">
        <v>89</v>
      </c>
    </row>
    <row r="690" spans="1:8" x14ac:dyDescent="0.2">
      <c r="A690" s="71" t="s">
        <v>749</v>
      </c>
      <c r="B690" s="73" t="s">
        <v>87</v>
      </c>
      <c r="C690" s="24">
        <v>2115516</v>
      </c>
      <c r="D690" s="72">
        <v>1</v>
      </c>
      <c r="E690" s="24">
        <v>1</v>
      </c>
      <c r="F690" s="37">
        <v>99</v>
      </c>
      <c r="G690" s="24" t="s">
        <v>65</v>
      </c>
      <c r="H690" s="74" t="s">
        <v>89</v>
      </c>
    </row>
    <row r="691" spans="1:8" x14ac:dyDescent="0.2">
      <c r="A691" s="231" t="s">
        <v>750</v>
      </c>
      <c r="B691" s="166" t="s">
        <v>87</v>
      </c>
      <c r="C691" s="165">
        <v>2115516</v>
      </c>
      <c r="D691" s="232">
        <v>1</v>
      </c>
      <c r="E691" s="165">
        <v>1</v>
      </c>
      <c r="F691" s="181">
        <v>99</v>
      </c>
      <c r="G691" s="165" t="s">
        <v>65</v>
      </c>
      <c r="H691" s="202" t="s">
        <v>89</v>
      </c>
    </row>
    <row r="692" spans="1:8" s="49" customFormat="1" x14ac:dyDescent="0.2">
      <c r="A692" s="75" t="s">
        <v>751</v>
      </c>
      <c r="B692" s="77" t="s">
        <v>87</v>
      </c>
      <c r="C692" s="32">
        <v>2115516</v>
      </c>
      <c r="D692" s="76">
        <v>1</v>
      </c>
      <c r="E692" s="32">
        <v>1</v>
      </c>
      <c r="F692" s="35">
        <v>99</v>
      </c>
      <c r="G692" s="32" t="s">
        <v>65</v>
      </c>
      <c r="H692" s="78" t="s">
        <v>89</v>
      </c>
    </row>
    <row r="693" spans="1:8" x14ac:dyDescent="0.2">
      <c r="A693" s="71" t="s">
        <v>752</v>
      </c>
      <c r="B693" s="73" t="s">
        <v>87</v>
      </c>
      <c r="C693" s="24">
        <v>2115516</v>
      </c>
      <c r="D693" s="72">
        <v>1</v>
      </c>
      <c r="E693" s="24">
        <v>2</v>
      </c>
      <c r="F693" s="37">
        <v>99.02</v>
      </c>
      <c r="G693" s="24" t="s">
        <v>59</v>
      </c>
      <c r="H693" s="74" t="s">
        <v>1124</v>
      </c>
    </row>
    <row r="694" spans="1:8" x14ac:dyDescent="0.2">
      <c r="A694" s="231" t="s">
        <v>753</v>
      </c>
      <c r="B694" s="166" t="s">
        <v>87</v>
      </c>
      <c r="C694" s="165">
        <v>2115516</v>
      </c>
      <c r="D694" s="232">
        <v>0.99999950000000004</v>
      </c>
      <c r="E694" s="165">
        <v>1</v>
      </c>
      <c r="F694" s="181">
        <v>99</v>
      </c>
      <c r="G694" s="165" t="s">
        <v>65</v>
      </c>
      <c r="H694" s="202" t="s">
        <v>89</v>
      </c>
    </row>
    <row r="695" spans="1:8" s="49" customFormat="1" x14ac:dyDescent="0.2">
      <c r="A695" s="75" t="s">
        <v>754</v>
      </c>
      <c r="B695" s="77" t="s">
        <v>87</v>
      </c>
      <c r="C695" s="32">
        <v>2115516</v>
      </c>
      <c r="D695" s="76">
        <v>1</v>
      </c>
      <c r="E695" s="32">
        <v>1</v>
      </c>
      <c r="F695" s="35">
        <v>99</v>
      </c>
      <c r="G695" s="32" t="s">
        <v>65</v>
      </c>
      <c r="H695" s="78" t="s">
        <v>89</v>
      </c>
    </row>
    <row r="696" spans="1:8" x14ac:dyDescent="0.2">
      <c r="A696" s="71" t="s">
        <v>755</v>
      </c>
      <c r="B696" s="73" t="s">
        <v>87</v>
      </c>
      <c r="C696" s="24">
        <v>2115516</v>
      </c>
      <c r="D696" s="72">
        <v>1</v>
      </c>
      <c r="E696" s="24">
        <v>2</v>
      </c>
      <c r="F696" s="37">
        <v>99.01</v>
      </c>
      <c r="G696" s="24" t="s">
        <v>59</v>
      </c>
      <c r="H696" s="74" t="s">
        <v>91</v>
      </c>
    </row>
    <row r="697" spans="1:8" x14ac:dyDescent="0.2">
      <c r="A697" s="90" t="s">
        <v>756</v>
      </c>
      <c r="B697" s="93" t="s">
        <v>87</v>
      </c>
      <c r="C697" s="91">
        <v>2115516</v>
      </c>
      <c r="D697" s="92">
        <v>1</v>
      </c>
      <c r="E697" s="91">
        <v>1</v>
      </c>
      <c r="F697" s="43">
        <v>99</v>
      </c>
      <c r="G697" s="91" t="s">
        <v>65</v>
      </c>
      <c r="H697" s="94" t="s">
        <v>89</v>
      </c>
    </row>
    <row r="698" spans="1:8" x14ac:dyDescent="0.2">
      <c r="A698" s="288" t="s">
        <v>93</v>
      </c>
      <c r="B698" s="288"/>
      <c r="C698" s="288"/>
      <c r="D698" s="288"/>
      <c r="E698" s="288"/>
      <c r="F698" s="288"/>
      <c r="G698" s="288"/>
      <c r="H698" s="288"/>
    </row>
    <row r="699" spans="1:8" s="49" customFormat="1" x14ac:dyDescent="0.2">
      <c r="A699" s="80" t="s">
        <v>757</v>
      </c>
      <c r="B699" s="83" t="s">
        <v>94</v>
      </c>
      <c r="C699" s="81">
        <v>2073338</v>
      </c>
      <c r="D699" s="82">
        <v>1</v>
      </c>
      <c r="E699" s="81">
        <v>1</v>
      </c>
      <c r="F699" s="238">
        <v>99</v>
      </c>
      <c r="G699" s="81" t="s">
        <v>65</v>
      </c>
      <c r="H699" s="84" t="s">
        <v>89</v>
      </c>
    </row>
    <row r="700" spans="1:8" x14ac:dyDescent="0.2">
      <c r="A700" s="71" t="s">
        <v>758</v>
      </c>
      <c r="B700" s="73" t="s">
        <v>94</v>
      </c>
      <c r="C700" s="24">
        <v>2073338</v>
      </c>
      <c r="D700" s="72">
        <v>0.99987990000000004</v>
      </c>
      <c r="E700" s="24">
        <v>1</v>
      </c>
      <c r="F700" s="37">
        <v>99</v>
      </c>
      <c r="G700" s="24" t="s">
        <v>65</v>
      </c>
      <c r="H700" s="74" t="s">
        <v>89</v>
      </c>
    </row>
    <row r="701" spans="1:8" x14ac:dyDescent="0.2">
      <c r="A701" s="231" t="s">
        <v>759</v>
      </c>
      <c r="B701" s="166" t="s">
        <v>94</v>
      </c>
      <c r="C701" s="165">
        <v>2073338</v>
      </c>
      <c r="D701" s="232">
        <v>0.99999950000000004</v>
      </c>
      <c r="E701" s="165">
        <v>1</v>
      </c>
      <c r="F701" s="181">
        <v>99</v>
      </c>
      <c r="G701" s="165" t="s">
        <v>65</v>
      </c>
      <c r="H701" s="202" t="s">
        <v>89</v>
      </c>
    </row>
    <row r="702" spans="1:8" s="49" customFormat="1" x14ac:dyDescent="0.2">
      <c r="A702" s="75" t="s">
        <v>760</v>
      </c>
      <c r="B702" s="77" t="s">
        <v>94</v>
      </c>
      <c r="C702" s="32">
        <v>2073338</v>
      </c>
      <c r="D702" s="76">
        <v>1</v>
      </c>
      <c r="E702" s="32">
        <v>1</v>
      </c>
      <c r="F702" s="35">
        <v>99</v>
      </c>
      <c r="G702" s="32" t="s">
        <v>65</v>
      </c>
      <c r="H702" s="78" t="s">
        <v>89</v>
      </c>
    </row>
    <row r="703" spans="1:8" x14ac:dyDescent="0.2">
      <c r="A703" s="71" t="s">
        <v>761</v>
      </c>
      <c r="B703" s="73" t="s">
        <v>94</v>
      </c>
      <c r="C703" s="24">
        <v>2073338</v>
      </c>
      <c r="D703" s="72">
        <v>0.99999950000000004</v>
      </c>
      <c r="E703" s="24">
        <v>1</v>
      </c>
      <c r="F703" s="37">
        <v>99</v>
      </c>
      <c r="G703" s="24" t="s">
        <v>65</v>
      </c>
      <c r="H703" s="74" t="s">
        <v>89</v>
      </c>
    </row>
    <row r="704" spans="1:8" x14ac:dyDescent="0.2">
      <c r="A704" s="231" t="s">
        <v>762</v>
      </c>
      <c r="B704" s="166" t="s">
        <v>94</v>
      </c>
      <c r="C704" s="165">
        <v>2073338</v>
      </c>
      <c r="D704" s="232">
        <v>0.99999950000000004</v>
      </c>
      <c r="E704" s="165">
        <v>1</v>
      </c>
      <c r="F704" s="181">
        <v>99</v>
      </c>
      <c r="G704" s="165" t="s">
        <v>65</v>
      </c>
      <c r="H704" s="202" t="s">
        <v>89</v>
      </c>
    </row>
    <row r="705" spans="1:8" s="49" customFormat="1" x14ac:dyDescent="0.2">
      <c r="A705" s="75" t="s">
        <v>763</v>
      </c>
      <c r="B705" s="77" t="s">
        <v>94</v>
      </c>
      <c r="C705" s="32">
        <v>2073338</v>
      </c>
      <c r="D705" s="76">
        <v>0.99999950000000004</v>
      </c>
      <c r="E705" s="32">
        <v>1</v>
      </c>
      <c r="F705" s="35">
        <v>99</v>
      </c>
      <c r="G705" s="32" t="s">
        <v>65</v>
      </c>
      <c r="H705" s="78" t="s">
        <v>89</v>
      </c>
    </row>
    <row r="706" spans="1:8" x14ac:dyDescent="0.2">
      <c r="A706" s="71" t="s">
        <v>764</v>
      </c>
      <c r="B706" s="73" t="s">
        <v>94</v>
      </c>
      <c r="C706" s="24">
        <v>2073338</v>
      </c>
      <c r="D706" s="72">
        <v>0.99999709999999997</v>
      </c>
      <c r="E706" s="24">
        <v>1</v>
      </c>
      <c r="F706" s="37">
        <v>99</v>
      </c>
      <c r="G706" s="24" t="s">
        <v>65</v>
      </c>
      <c r="H706" s="74" t="s">
        <v>89</v>
      </c>
    </row>
    <row r="707" spans="1:8" x14ac:dyDescent="0.2">
      <c r="A707" s="231" t="s">
        <v>765</v>
      </c>
      <c r="B707" s="166" t="s">
        <v>94</v>
      </c>
      <c r="C707" s="165">
        <v>2073338</v>
      </c>
      <c r="D707" s="232">
        <v>1</v>
      </c>
      <c r="E707" s="165">
        <v>1</v>
      </c>
      <c r="F707" s="181">
        <v>99</v>
      </c>
      <c r="G707" s="165" t="s">
        <v>65</v>
      </c>
      <c r="H707" s="202" t="s">
        <v>89</v>
      </c>
    </row>
    <row r="708" spans="1:8" s="49" customFormat="1" x14ac:dyDescent="0.2">
      <c r="A708" s="75" t="s">
        <v>766</v>
      </c>
      <c r="B708" s="77" t="s">
        <v>94</v>
      </c>
      <c r="C708" s="32">
        <v>2073338</v>
      </c>
      <c r="D708" s="76">
        <v>0.99999950000000004</v>
      </c>
      <c r="E708" s="32">
        <v>1</v>
      </c>
      <c r="F708" s="35">
        <v>99</v>
      </c>
      <c r="G708" s="32" t="s">
        <v>65</v>
      </c>
      <c r="H708" s="78" t="s">
        <v>89</v>
      </c>
    </row>
    <row r="709" spans="1:8" x14ac:dyDescent="0.2">
      <c r="A709" s="71" t="s">
        <v>767</v>
      </c>
      <c r="B709" s="73" t="s">
        <v>94</v>
      </c>
      <c r="C709" s="24">
        <v>2073338</v>
      </c>
      <c r="D709" s="72">
        <v>0.99999899999999997</v>
      </c>
      <c r="E709" s="24">
        <v>1</v>
      </c>
      <c r="F709" s="37">
        <v>99</v>
      </c>
      <c r="G709" s="24" t="s">
        <v>65</v>
      </c>
      <c r="H709" s="74" t="s">
        <v>89</v>
      </c>
    </row>
    <row r="710" spans="1:8" x14ac:dyDescent="0.2">
      <c r="A710" s="231" t="s">
        <v>768</v>
      </c>
      <c r="B710" s="166" t="s">
        <v>94</v>
      </c>
      <c r="C710" s="165">
        <v>2073338</v>
      </c>
      <c r="D710" s="232">
        <v>0.99999950000000004</v>
      </c>
      <c r="E710" s="165">
        <v>1</v>
      </c>
      <c r="F710" s="181">
        <v>99</v>
      </c>
      <c r="G710" s="165" t="s">
        <v>65</v>
      </c>
      <c r="H710" s="202" t="s">
        <v>89</v>
      </c>
    </row>
    <row r="711" spans="1:8" s="49" customFormat="1" x14ac:dyDescent="0.2">
      <c r="A711" s="75" t="s">
        <v>769</v>
      </c>
      <c r="B711" s="77" t="s">
        <v>94</v>
      </c>
      <c r="C711" s="32">
        <v>2073338</v>
      </c>
      <c r="D711" s="76">
        <v>0.99999950000000004</v>
      </c>
      <c r="E711" s="32">
        <v>1</v>
      </c>
      <c r="F711" s="35">
        <v>99</v>
      </c>
      <c r="G711" s="32" t="s">
        <v>65</v>
      </c>
      <c r="H711" s="78" t="s">
        <v>89</v>
      </c>
    </row>
    <row r="712" spans="1:8" x14ac:dyDescent="0.2">
      <c r="A712" s="71" t="s">
        <v>770</v>
      </c>
      <c r="B712" s="73" t="s">
        <v>94</v>
      </c>
      <c r="C712" s="24">
        <v>2073338</v>
      </c>
      <c r="D712" s="72">
        <v>0.99999859999999996</v>
      </c>
      <c r="E712" s="24">
        <v>1</v>
      </c>
      <c r="F712" s="37">
        <v>99</v>
      </c>
      <c r="G712" s="24" t="s">
        <v>65</v>
      </c>
      <c r="H712" s="74" t="s">
        <v>89</v>
      </c>
    </row>
    <row r="713" spans="1:8" x14ac:dyDescent="0.2">
      <c r="A713" s="90" t="s">
        <v>771</v>
      </c>
      <c r="B713" s="93" t="s">
        <v>94</v>
      </c>
      <c r="C713" s="91">
        <v>2073338</v>
      </c>
      <c r="D713" s="92">
        <v>1</v>
      </c>
      <c r="E713" s="91">
        <v>1</v>
      </c>
      <c r="F713" s="43">
        <v>99</v>
      </c>
      <c r="G713" s="91" t="s">
        <v>59</v>
      </c>
      <c r="H713" s="94" t="s">
        <v>89</v>
      </c>
    </row>
    <row r="714" spans="1:8" x14ac:dyDescent="0.2">
      <c r="A714" s="288" t="s">
        <v>101</v>
      </c>
      <c r="B714" s="288"/>
      <c r="C714" s="288"/>
      <c r="D714" s="288"/>
      <c r="E714" s="288"/>
      <c r="F714" s="288"/>
      <c r="G714" s="288"/>
      <c r="H714" s="288"/>
    </row>
    <row r="715" spans="1:8" x14ac:dyDescent="0.2">
      <c r="A715" s="65" t="s">
        <v>772</v>
      </c>
      <c r="B715" s="68" t="s">
        <v>102</v>
      </c>
      <c r="C715" s="66">
        <v>2836673</v>
      </c>
      <c r="D715" s="67">
        <v>0.99770650000000005</v>
      </c>
      <c r="E715" s="66">
        <v>15</v>
      </c>
      <c r="F715" s="197">
        <v>99.04</v>
      </c>
      <c r="G715" s="66" t="s">
        <v>59</v>
      </c>
      <c r="H715" s="69" t="s">
        <v>1276</v>
      </c>
    </row>
    <row r="716" spans="1:8" x14ac:dyDescent="0.2">
      <c r="A716" s="71" t="s">
        <v>772</v>
      </c>
      <c r="B716" s="73" t="s">
        <v>104</v>
      </c>
      <c r="C716" s="24">
        <v>49818</v>
      </c>
      <c r="D716" s="72">
        <v>1</v>
      </c>
      <c r="E716" s="24">
        <v>1</v>
      </c>
      <c r="F716" s="37">
        <v>99</v>
      </c>
      <c r="G716" s="24" t="s">
        <v>65</v>
      </c>
      <c r="H716" s="74" t="s">
        <v>1089</v>
      </c>
    </row>
    <row r="717" spans="1:8" x14ac:dyDescent="0.2">
      <c r="A717" s="231" t="s">
        <v>772</v>
      </c>
      <c r="B717" s="166" t="s">
        <v>106</v>
      </c>
      <c r="C717" s="165">
        <v>3513</v>
      </c>
      <c r="D717" s="232">
        <v>0.99800739999999999</v>
      </c>
      <c r="E717" s="165">
        <v>2</v>
      </c>
      <c r="F717" s="181">
        <v>99.01</v>
      </c>
      <c r="G717" s="165" t="s">
        <v>59</v>
      </c>
      <c r="H717" s="202" t="s">
        <v>1277</v>
      </c>
    </row>
    <row r="718" spans="1:8" x14ac:dyDescent="0.2">
      <c r="A718" s="71" t="s">
        <v>774</v>
      </c>
      <c r="B718" s="73" t="s">
        <v>102</v>
      </c>
      <c r="C718" s="24">
        <v>2836673</v>
      </c>
      <c r="D718" s="72">
        <v>0.99751650000000003</v>
      </c>
      <c r="E718" s="24">
        <v>17</v>
      </c>
      <c r="F718" s="37">
        <v>99.05</v>
      </c>
      <c r="G718" s="24" t="s">
        <v>59</v>
      </c>
      <c r="H718" s="74" t="s">
        <v>1278</v>
      </c>
    </row>
    <row r="719" spans="1:8" x14ac:dyDescent="0.2">
      <c r="A719" s="71" t="s">
        <v>774</v>
      </c>
      <c r="B719" s="73" t="s">
        <v>104</v>
      </c>
      <c r="C719" s="24">
        <v>49818</v>
      </c>
      <c r="D719" s="72">
        <v>1</v>
      </c>
      <c r="E719" s="24">
        <v>1</v>
      </c>
      <c r="F719" s="37">
        <v>99</v>
      </c>
      <c r="G719" s="24" t="s">
        <v>65</v>
      </c>
      <c r="H719" s="74" t="s">
        <v>1279</v>
      </c>
    </row>
    <row r="720" spans="1:8" x14ac:dyDescent="0.2">
      <c r="A720" s="231" t="s">
        <v>774</v>
      </c>
      <c r="B720" s="166" t="s">
        <v>106</v>
      </c>
      <c r="C720" s="165">
        <v>3513</v>
      </c>
      <c r="D720" s="232">
        <v>0.99800739999999999</v>
      </c>
      <c r="E720" s="165">
        <v>2</v>
      </c>
      <c r="F720" s="181">
        <v>99.01</v>
      </c>
      <c r="G720" s="165" t="s">
        <v>59</v>
      </c>
      <c r="H720" s="202" t="s">
        <v>1270</v>
      </c>
    </row>
    <row r="721" spans="1:8" s="49" customFormat="1" x14ac:dyDescent="0.2">
      <c r="A721" s="77" t="s">
        <v>776</v>
      </c>
      <c r="B721" s="77" t="s">
        <v>102</v>
      </c>
      <c r="C721" s="32">
        <v>2836673</v>
      </c>
      <c r="D721" s="76">
        <v>0.9977068</v>
      </c>
      <c r="E721" s="32">
        <v>17</v>
      </c>
      <c r="F721" s="35">
        <v>99.05</v>
      </c>
      <c r="G721" s="32" t="s">
        <v>59</v>
      </c>
      <c r="H721" s="77" t="s">
        <v>1280</v>
      </c>
    </row>
    <row r="722" spans="1:8" s="49" customFormat="1" x14ac:dyDescent="0.2">
      <c r="A722" s="77" t="s">
        <v>776</v>
      </c>
      <c r="B722" s="77" t="s">
        <v>104</v>
      </c>
      <c r="C722" s="32">
        <v>49818</v>
      </c>
      <c r="D722" s="76">
        <v>1</v>
      </c>
      <c r="E722" s="32">
        <v>1</v>
      </c>
      <c r="F722" s="35">
        <v>99</v>
      </c>
      <c r="G722" s="32" t="s">
        <v>65</v>
      </c>
      <c r="H722" s="77" t="s">
        <v>279</v>
      </c>
    </row>
    <row r="723" spans="1:8" s="49" customFormat="1" ht="17" thickBot="1" x14ac:dyDescent="0.25">
      <c r="A723" s="187" t="s">
        <v>776</v>
      </c>
      <c r="B723" s="187" t="s">
        <v>106</v>
      </c>
      <c r="C723" s="189">
        <v>3513</v>
      </c>
      <c r="D723" s="234">
        <v>1</v>
      </c>
      <c r="E723" s="189">
        <v>1</v>
      </c>
      <c r="F723" s="190">
        <v>99</v>
      </c>
      <c r="G723" s="189" t="s">
        <v>65</v>
      </c>
      <c r="H723" s="187" t="s">
        <v>1154</v>
      </c>
    </row>
    <row r="724" spans="1:8" ht="17" thickBot="1" x14ac:dyDescent="0.25">
      <c r="A724" s="288" t="s">
        <v>113</v>
      </c>
      <c r="B724" s="288"/>
      <c r="C724" s="288"/>
      <c r="D724" s="288"/>
      <c r="E724" s="288"/>
      <c r="F724" s="288"/>
      <c r="G724" s="288"/>
      <c r="H724" s="288"/>
    </row>
    <row r="725" spans="1:8" x14ac:dyDescent="0.2">
      <c r="A725" s="65" t="s">
        <v>802</v>
      </c>
      <c r="B725" s="68" t="s">
        <v>114</v>
      </c>
      <c r="C725" s="66">
        <v>3728853</v>
      </c>
      <c r="D725" s="67">
        <v>0.99997000000000003</v>
      </c>
      <c r="E725" s="66">
        <v>1</v>
      </c>
      <c r="F725" s="197">
        <v>99</v>
      </c>
      <c r="G725" s="66" t="s">
        <v>65</v>
      </c>
      <c r="H725" s="69" t="s">
        <v>89</v>
      </c>
    </row>
    <row r="726" spans="1:8" x14ac:dyDescent="0.2">
      <c r="A726" s="71" t="s">
        <v>802</v>
      </c>
      <c r="B726" s="73" t="s">
        <v>117</v>
      </c>
      <c r="C726" s="24">
        <v>9120</v>
      </c>
      <c r="D726" s="72">
        <v>1</v>
      </c>
      <c r="E726" s="24">
        <v>1</v>
      </c>
      <c r="F726" s="37">
        <v>99.000200000000007</v>
      </c>
      <c r="G726" s="24" t="s">
        <v>65</v>
      </c>
      <c r="H726" s="74" t="s">
        <v>105</v>
      </c>
    </row>
    <row r="727" spans="1:8" x14ac:dyDescent="0.2">
      <c r="A727" s="71" t="s">
        <v>802</v>
      </c>
      <c r="B727" s="73" t="s">
        <v>119</v>
      </c>
      <c r="C727" s="24">
        <v>6259</v>
      </c>
      <c r="D727" s="72">
        <v>1</v>
      </c>
      <c r="E727" s="24">
        <v>1</v>
      </c>
      <c r="F727" s="37">
        <v>99.000200000000007</v>
      </c>
      <c r="G727" s="24" t="s">
        <v>65</v>
      </c>
      <c r="H727" s="74" t="s">
        <v>107</v>
      </c>
    </row>
    <row r="728" spans="1:8" x14ac:dyDescent="0.2">
      <c r="A728" s="71" t="s">
        <v>803</v>
      </c>
      <c r="B728" s="73" t="s">
        <v>114</v>
      </c>
      <c r="C728" s="24">
        <v>3728853</v>
      </c>
      <c r="D728" s="72">
        <v>0.99996890000000005</v>
      </c>
      <c r="E728" s="24">
        <v>1</v>
      </c>
      <c r="F728" s="37">
        <v>99.000200000000007</v>
      </c>
      <c r="G728" s="24" t="s">
        <v>65</v>
      </c>
      <c r="H728" s="74" t="s">
        <v>89</v>
      </c>
    </row>
    <row r="729" spans="1:8" x14ac:dyDescent="0.2">
      <c r="A729" s="71" t="s">
        <v>803</v>
      </c>
      <c r="B729" s="73" t="s">
        <v>117</v>
      </c>
      <c r="C729" s="24">
        <v>9120</v>
      </c>
      <c r="D729" s="72">
        <v>1</v>
      </c>
      <c r="E729" s="24">
        <v>1</v>
      </c>
      <c r="F729" s="37">
        <v>99.000200000000007</v>
      </c>
      <c r="G729" s="24" t="s">
        <v>65</v>
      </c>
      <c r="H729" s="74" t="s">
        <v>105</v>
      </c>
    </row>
    <row r="730" spans="1:8" x14ac:dyDescent="0.2">
      <c r="A730" s="71" t="s">
        <v>803</v>
      </c>
      <c r="B730" s="73" t="s">
        <v>119</v>
      </c>
      <c r="C730" s="24">
        <v>6259</v>
      </c>
      <c r="D730" s="72">
        <v>1</v>
      </c>
      <c r="E730" s="24">
        <v>1</v>
      </c>
      <c r="F730" s="37">
        <v>99.000200000000007</v>
      </c>
      <c r="G730" s="24" t="s">
        <v>65</v>
      </c>
      <c r="H730" s="74" t="s">
        <v>107</v>
      </c>
    </row>
    <row r="731" spans="1:8" s="49" customFormat="1" x14ac:dyDescent="0.2">
      <c r="A731" s="75" t="s">
        <v>804</v>
      </c>
      <c r="B731" s="77" t="s">
        <v>114</v>
      </c>
      <c r="C731" s="32">
        <v>3728853</v>
      </c>
      <c r="D731" s="76">
        <v>0.99997000000000003</v>
      </c>
      <c r="E731" s="32">
        <v>1</v>
      </c>
      <c r="F731" s="239">
        <v>99.000200000000007</v>
      </c>
      <c r="G731" s="32" t="s">
        <v>65</v>
      </c>
      <c r="H731" s="78" t="s">
        <v>89</v>
      </c>
    </row>
    <row r="732" spans="1:8" s="49" customFormat="1" x14ac:dyDescent="0.2">
      <c r="A732" s="75" t="s">
        <v>804</v>
      </c>
      <c r="B732" s="77" t="s">
        <v>117</v>
      </c>
      <c r="C732" s="32">
        <v>9120</v>
      </c>
      <c r="D732" s="76">
        <v>1</v>
      </c>
      <c r="E732" s="32">
        <v>1</v>
      </c>
      <c r="F732" s="239">
        <v>99.000200000000007</v>
      </c>
      <c r="G732" s="32" t="s">
        <v>65</v>
      </c>
      <c r="H732" s="78" t="s">
        <v>105</v>
      </c>
    </row>
    <row r="733" spans="1:8" s="49" customFormat="1" x14ac:dyDescent="0.2">
      <c r="A733" s="233" t="s">
        <v>804</v>
      </c>
      <c r="B733" s="187" t="s">
        <v>119</v>
      </c>
      <c r="C733" s="189">
        <v>6259</v>
      </c>
      <c r="D733" s="234">
        <v>1</v>
      </c>
      <c r="E733" s="189">
        <v>1</v>
      </c>
      <c r="F733" s="240">
        <v>99</v>
      </c>
      <c r="G733" s="189" t="s">
        <v>65</v>
      </c>
      <c r="H733" s="207" t="s">
        <v>107</v>
      </c>
    </row>
    <row r="734" spans="1:8" x14ac:dyDescent="0.2">
      <c r="A734" s="71" t="s">
        <v>805</v>
      </c>
      <c r="B734" s="73" t="s">
        <v>114</v>
      </c>
      <c r="C734" s="24">
        <v>3728853</v>
      </c>
      <c r="D734" s="72">
        <v>0.99996969999999996</v>
      </c>
      <c r="E734" s="24">
        <v>1</v>
      </c>
      <c r="F734" s="37">
        <v>99</v>
      </c>
      <c r="G734" s="24" t="s">
        <v>65</v>
      </c>
      <c r="H734" s="74" t="s">
        <v>89</v>
      </c>
    </row>
    <row r="735" spans="1:8" x14ac:dyDescent="0.2">
      <c r="A735" s="71" t="s">
        <v>805</v>
      </c>
      <c r="B735" s="73" t="s">
        <v>117</v>
      </c>
      <c r="C735" s="24">
        <v>9120</v>
      </c>
      <c r="D735" s="72">
        <v>1</v>
      </c>
      <c r="E735" s="24">
        <v>1</v>
      </c>
      <c r="F735" s="37">
        <v>99.000200000000007</v>
      </c>
      <c r="G735" s="24" t="s">
        <v>65</v>
      </c>
      <c r="H735" s="74" t="s">
        <v>105</v>
      </c>
    </row>
    <row r="736" spans="1:8" x14ac:dyDescent="0.2">
      <c r="A736" s="71" t="s">
        <v>805</v>
      </c>
      <c r="B736" s="73" t="s">
        <v>119</v>
      </c>
      <c r="C736" s="24">
        <v>6259</v>
      </c>
      <c r="D736" s="72">
        <v>1</v>
      </c>
      <c r="E736" s="24">
        <v>1</v>
      </c>
      <c r="F736" s="37">
        <v>99.000200000000007</v>
      </c>
      <c r="G736" s="24" t="s">
        <v>65</v>
      </c>
      <c r="H736" s="74" t="s">
        <v>107</v>
      </c>
    </row>
    <row r="737" spans="1:8" s="49" customFormat="1" x14ac:dyDescent="0.2">
      <c r="A737" s="75" t="s">
        <v>806</v>
      </c>
      <c r="B737" s="77" t="s">
        <v>114</v>
      </c>
      <c r="C737" s="32">
        <v>3728853</v>
      </c>
      <c r="D737" s="76">
        <v>0.99997000000000003</v>
      </c>
      <c r="E737" s="32">
        <v>1</v>
      </c>
      <c r="F737" s="239">
        <v>99.000200000000007</v>
      </c>
      <c r="G737" s="32" t="s">
        <v>65</v>
      </c>
      <c r="H737" s="78" t="s">
        <v>89</v>
      </c>
    </row>
    <row r="738" spans="1:8" s="49" customFormat="1" x14ac:dyDescent="0.2">
      <c r="A738" s="75" t="s">
        <v>806</v>
      </c>
      <c r="B738" s="77" t="s">
        <v>117</v>
      </c>
      <c r="C738" s="32">
        <v>9120</v>
      </c>
      <c r="D738" s="76">
        <v>0.95153509999999997</v>
      </c>
      <c r="E738" s="32">
        <v>1</v>
      </c>
      <c r="F738" s="239">
        <v>99.000200000000007</v>
      </c>
      <c r="G738" s="32" t="s">
        <v>65</v>
      </c>
      <c r="H738" s="78" t="s">
        <v>105</v>
      </c>
    </row>
    <row r="739" spans="1:8" s="49" customFormat="1" x14ac:dyDescent="0.2">
      <c r="A739" s="75" t="s">
        <v>806</v>
      </c>
      <c r="B739" s="77" t="s">
        <v>119</v>
      </c>
      <c r="C739" s="32">
        <v>6259</v>
      </c>
      <c r="D739" s="76">
        <v>1</v>
      </c>
      <c r="E739" s="32">
        <v>1</v>
      </c>
      <c r="F739" s="239">
        <v>99.000200000000007</v>
      </c>
      <c r="G739" s="32" t="s">
        <v>65</v>
      </c>
      <c r="H739" s="78" t="s">
        <v>107</v>
      </c>
    </row>
    <row r="740" spans="1:8" x14ac:dyDescent="0.2">
      <c r="A740" s="71" t="s">
        <v>807</v>
      </c>
      <c r="B740" s="73" t="s">
        <v>114</v>
      </c>
      <c r="C740" s="24">
        <v>3728853</v>
      </c>
      <c r="D740" s="72">
        <v>0.99997000000000003</v>
      </c>
      <c r="E740" s="24">
        <v>1</v>
      </c>
      <c r="F740" s="37">
        <v>99.000200000000007</v>
      </c>
      <c r="G740" s="24" t="s">
        <v>65</v>
      </c>
      <c r="H740" s="74" t="s">
        <v>89</v>
      </c>
    </row>
    <row r="741" spans="1:8" x14ac:dyDescent="0.2">
      <c r="A741" s="71" t="s">
        <v>807</v>
      </c>
      <c r="B741" s="73" t="s">
        <v>117</v>
      </c>
      <c r="C741" s="24">
        <v>9120</v>
      </c>
      <c r="D741" s="72">
        <v>1</v>
      </c>
      <c r="E741" s="24">
        <v>1</v>
      </c>
      <c r="F741" s="37">
        <v>99.000200000000007</v>
      </c>
      <c r="G741" s="24" t="s">
        <v>65</v>
      </c>
      <c r="H741" s="74" t="s">
        <v>105</v>
      </c>
    </row>
    <row r="742" spans="1:8" x14ac:dyDescent="0.2">
      <c r="A742" s="231" t="s">
        <v>807</v>
      </c>
      <c r="B742" s="166" t="s">
        <v>119</v>
      </c>
      <c r="C742" s="165">
        <v>6259</v>
      </c>
      <c r="D742" s="232">
        <v>1</v>
      </c>
      <c r="E742" s="165">
        <v>1</v>
      </c>
      <c r="F742" s="181">
        <v>99</v>
      </c>
      <c r="G742" s="165" t="s">
        <v>65</v>
      </c>
      <c r="H742" s="202" t="s">
        <v>107</v>
      </c>
    </row>
    <row r="743" spans="1:8" x14ac:dyDescent="0.2">
      <c r="A743" s="71" t="s">
        <v>808</v>
      </c>
      <c r="B743" s="73" t="s">
        <v>114</v>
      </c>
      <c r="C743" s="24">
        <v>3728853</v>
      </c>
      <c r="D743" s="72">
        <v>0.99997000000000003</v>
      </c>
      <c r="E743" s="24">
        <v>1</v>
      </c>
      <c r="F743" s="37">
        <v>99</v>
      </c>
      <c r="G743" s="24" t="s">
        <v>65</v>
      </c>
      <c r="H743" s="74" t="s">
        <v>105</v>
      </c>
    </row>
    <row r="744" spans="1:8" x14ac:dyDescent="0.2">
      <c r="A744" s="71" t="s">
        <v>808</v>
      </c>
      <c r="B744" s="73" t="s">
        <v>117</v>
      </c>
      <c r="C744" s="24">
        <v>9120</v>
      </c>
      <c r="D744" s="72">
        <v>1</v>
      </c>
      <c r="E744" s="24">
        <v>1</v>
      </c>
      <c r="F744" s="37">
        <v>99.000200000000007</v>
      </c>
      <c r="G744" s="24" t="s">
        <v>65</v>
      </c>
      <c r="H744" s="74" t="s">
        <v>110</v>
      </c>
    </row>
    <row r="745" spans="1:8" x14ac:dyDescent="0.2">
      <c r="A745" s="71" t="s">
        <v>808</v>
      </c>
      <c r="B745" s="73" t="s">
        <v>119</v>
      </c>
      <c r="C745" s="24">
        <v>6259</v>
      </c>
      <c r="D745" s="72">
        <v>0.99984030000000002</v>
      </c>
      <c r="E745" s="24">
        <v>1</v>
      </c>
      <c r="F745" s="37">
        <v>99.000200000000007</v>
      </c>
      <c r="G745" s="24" t="s">
        <v>65</v>
      </c>
      <c r="H745" s="74" t="s">
        <v>107</v>
      </c>
    </row>
    <row r="746" spans="1:8" s="49" customFormat="1" x14ac:dyDescent="0.2">
      <c r="A746" s="75" t="s">
        <v>810</v>
      </c>
      <c r="B746" s="77" t="s">
        <v>114</v>
      </c>
      <c r="C746" s="32">
        <v>3728853</v>
      </c>
      <c r="D746" s="76">
        <v>0.99997000000000003</v>
      </c>
      <c r="E746" s="32">
        <v>1</v>
      </c>
      <c r="F746" s="239">
        <v>99.000200000000007</v>
      </c>
      <c r="G746" s="32" t="s">
        <v>65</v>
      </c>
      <c r="H746" s="78" t="s">
        <v>89</v>
      </c>
    </row>
    <row r="747" spans="1:8" s="49" customFormat="1" x14ac:dyDescent="0.2">
      <c r="A747" s="75" t="s">
        <v>810</v>
      </c>
      <c r="B747" s="77" t="s">
        <v>117</v>
      </c>
      <c r="C747" s="32">
        <v>9120</v>
      </c>
      <c r="D747" s="76">
        <v>1</v>
      </c>
      <c r="E747" s="32">
        <v>1</v>
      </c>
      <c r="F747" s="239">
        <v>99.000200000000007</v>
      </c>
      <c r="G747" s="32" t="s">
        <v>65</v>
      </c>
      <c r="H747" s="78" t="s">
        <v>105</v>
      </c>
    </row>
    <row r="748" spans="1:8" s="49" customFormat="1" x14ac:dyDescent="0.2">
      <c r="A748" s="75" t="s">
        <v>810</v>
      </c>
      <c r="B748" s="77" t="s">
        <v>119</v>
      </c>
      <c r="C748" s="32">
        <v>6259</v>
      </c>
      <c r="D748" s="76">
        <v>1</v>
      </c>
      <c r="E748" s="32">
        <v>1</v>
      </c>
      <c r="F748" s="239">
        <v>99.000200000000007</v>
      </c>
      <c r="G748" s="32" t="s">
        <v>65</v>
      </c>
      <c r="H748" s="78" t="s">
        <v>107</v>
      </c>
    </row>
    <row r="749" spans="1:8" x14ac:dyDescent="0.2">
      <c r="A749" s="71" t="s">
        <v>811</v>
      </c>
      <c r="B749" s="73" t="s">
        <v>114</v>
      </c>
      <c r="C749" s="24">
        <v>3728853</v>
      </c>
      <c r="D749" s="72">
        <v>0.99996969999999996</v>
      </c>
      <c r="E749" s="24">
        <v>1</v>
      </c>
      <c r="F749" s="37">
        <v>99.000200000000007</v>
      </c>
      <c r="G749" s="24" t="s">
        <v>65</v>
      </c>
      <c r="H749" s="74" t="s">
        <v>89</v>
      </c>
    </row>
    <row r="750" spans="1:8" x14ac:dyDescent="0.2">
      <c r="A750" s="71" t="s">
        <v>811</v>
      </c>
      <c r="B750" s="73" t="s">
        <v>117</v>
      </c>
      <c r="C750" s="24">
        <v>9120</v>
      </c>
      <c r="D750" s="72">
        <v>1</v>
      </c>
      <c r="E750" s="24">
        <v>1</v>
      </c>
      <c r="F750" s="37">
        <v>99.000200000000007</v>
      </c>
      <c r="G750" s="24" t="s">
        <v>65</v>
      </c>
      <c r="H750" s="74" t="s">
        <v>105</v>
      </c>
    </row>
    <row r="751" spans="1:8" x14ac:dyDescent="0.2">
      <c r="A751" s="231" t="s">
        <v>811</v>
      </c>
      <c r="B751" s="166" t="s">
        <v>119</v>
      </c>
      <c r="C751" s="165">
        <v>6259</v>
      </c>
      <c r="D751" s="232">
        <v>1</v>
      </c>
      <c r="E751" s="165">
        <v>1</v>
      </c>
      <c r="F751" s="181">
        <v>99</v>
      </c>
      <c r="G751" s="165" t="s">
        <v>65</v>
      </c>
      <c r="H751" s="202" t="s">
        <v>107</v>
      </c>
    </row>
    <row r="752" spans="1:8" x14ac:dyDescent="0.2">
      <c r="A752" s="71" t="s">
        <v>812</v>
      </c>
      <c r="B752" s="73" t="s">
        <v>114</v>
      </c>
      <c r="C752" s="24">
        <v>3728853</v>
      </c>
      <c r="D752" s="72">
        <v>0.99996969999999996</v>
      </c>
      <c r="E752" s="24">
        <v>1</v>
      </c>
      <c r="F752" s="37">
        <v>99</v>
      </c>
      <c r="G752" s="24" t="s">
        <v>65</v>
      </c>
      <c r="H752" s="74" t="s">
        <v>89</v>
      </c>
    </row>
    <row r="753" spans="1:8" x14ac:dyDescent="0.2">
      <c r="A753" s="71" t="s">
        <v>812</v>
      </c>
      <c r="B753" s="73" t="s">
        <v>117</v>
      </c>
      <c r="C753" s="24">
        <v>9120</v>
      </c>
      <c r="D753" s="72">
        <v>1</v>
      </c>
      <c r="E753" s="24">
        <v>1</v>
      </c>
      <c r="F753" s="37">
        <v>99.000200000000007</v>
      </c>
      <c r="G753" s="24" t="s">
        <v>65</v>
      </c>
      <c r="H753" s="74" t="s">
        <v>107</v>
      </c>
    </row>
    <row r="754" spans="1:8" x14ac:dyDescent="0.2">
      <c r="A754" s="71" t="s">
        <v>812</v>
      </c>
      <c r="B754" s="73" t="s">
        <v>119</v>
      </c>
      <c r="C754" s="24">
        <v>6259</v>
      </c>
      <c r="D754" s="72">
        <v>1</v>
      </c>
      <c r="E754" s="24">
        <v>1</v>
      </c>
      <c r="F754" s="37">
        <v>99.000200000000007</v>
      </c>
      <c r="G754" s="24" t="s">
        <v>65</v>
      </c>
      <c r="H754" s="74" t="s">
        <v>105</v>
      </c>
    </row>
    <row r="755" spans="1:8" s="49" customFormat="1" x14ac:dyDescent="0.2">
      <c r="A755" s="75" t="s">
        <v>813</v>
      </c>
      <c r="B755" s="77" t="s">
        <v>114</v>
      </c>
      <c r="C755" s="32">
        <v>3728853</v>
      </c>
      <c r="D755" s="76">
        <v>0.99997000000000003</v>
      </c>
      <c r="E755" s="32">
        <v>1</v>
      </c>
      <c r="F755" s="239">
        <v>99.000200000000007</v>
      </c>
      <c r="G755" s="32" t="s">
        <v>65</v>
      </c>
      <c r="H755" s="78" t="s">
        <v>105</v>
      </c>
    </row>
    <row r="756" spans="1:8" s="49" customFormat="1" x14ac:dyDescent="0.2">
      <c r="A756" s="75" t="s">
        <v>813</v>
      </c>
      <c r="B756" s="77" t="s">
        <v>117</v>
      </c>
      <c r="C756" s="32">
        <v>9120</v>
      </c>
      <c r="D756" s="76">
        <v>1</v>
      </c>
      <c r="E756" s="32">
        <v>1</v>
      </c>
      <c r="F756" s="239">
        <v>99.000200000000007</v>
      </c>
      <c r="G756" s="32" t="s">
        <v>65</v>
      </c>
      <c r="H756" s="78" t="s">
        <v>110</v>
      </c>
    </row>
    <row r="757" spans="1:8" s="49" customFormat="1" x14ac:dyDescent="0.2">
      <c r="A757" s="75" t="s">
        <v>813</v>
      </c>
      <c r="B757" s="77" t="s">
        <v>119</v>
      </c>
      <c r="C757" s="32">
        <v>6259</v>
      </c>
      <c r="D757" s="76">
        <v>0.9918517</v>
      </c>
      <c r="E757" s="32">
        <v>1</v>
      </c>
      <c r="F757" s="239">
        <v>99.000200000000007</v>
      </c>
      <c r="G757" s="32" t="s">
        <v>59</v>
      </c>
      <c r="H757" s="78" t="s">
        <v>89</v>
      </c>
    </row>
    <row r="758" spans="1:8" x14ac:dyDescent="0.2">
      <c r="A758" s="71" t="s">
        <v>815</v>
      </c>
      <c r="B758" s="73" t="s">
        <v>114</v>
      </c>
      <c r="C758" s="24">
        <v>3728853</v>
      </c>
      <c r="D758" s="72">
        <v>0.99997000000000003</v>
      </c>
      <c r="E758" s="24">
        <v>1</v>
      </c>
      <c r="F758" s="37">
        <v>99.000200000000007</v>
      </c>
      <c r="G758" s="24" t="s">
        <v>65</v>
      </c>
      <c r="H758" s="74" t="s">
        <v>107</v>
      </c>
    </row>
    <row r="759" spans="1:8" x14ac:dyDescent="0.2">
      <c r="A759" s="71" t="s">
        <v>815</v>
      </c>
      <c r="B759" s="73" t="s">
        <v>117</v>
      </c>
      <c r="C759" s="24">
        <v>9120</v>
      </c>
      <c r="D759" s="72">
        <v>1</v>
      </c>
      <c r="E759" s="24">
        <v>1</v>
      </c>
      <c r="F759" s="37">
        <v>99.000200000000007</v>
      </c>
      <c r="G759" s="24" t="s">
        <v>65</v>
      </c>
      <c r="H759" s="74" t="s">
        <v>89</v>
      </c>
    </row>
    <row r="760" spans="1:8" x14ac:dyDescent="0.2">
      <c r="A760" s="231" t="s">
        <v>815</v>
      </c>
      <c r="B760" s="166" t="s">
        <v>119</v>
      </c>
      <c r="C760" s="165">
        <v>6259</v>
      </c>
      <c r="D760" s="232">
        <v>1</v>
      </c>
      <c r="E760" s="165">
        <v>1</v>
      </c>
      <c r="F760" s="181">
        <v>99</v>
      </c>
      <c r="G760" s="165" t="s">
        <v>65</v>
      </c>
      <c r="H760" s="202" t="s">
        <v>105</v>
      </c>
    </row>
    <row r="761" spans="1:8" x14ac:dyDescent="0.2">
      <c r="A761" s="71" t="s">
        <v>1284</v>
      </c>
      <c r="B761" s="73" t="s">
        <v>114</v>
      </c>
      <c r="C761" s="24">
        <v>3728853</v>
      </c>
      <c r="D761" s="72">
        <v>0.99996969999999996</v>
      </c>
      <c r="E761" s="24">
        <v>1</v>
      </c>
      <c r="F761" s="37">
        <v>99</v>
      </c>
      <c r="G761" s="24" t="s">
        <v>65</v>
      </c>
      <c r="H761" s="74" t="s">
        <v>107</v>
      </c>
    </row>
    <row r="762" spans="1:8" x14ac:dyDescent="0.2">
      <c r="A762" s="71" t="s">
        <v>1284</v>
      </c>
      <c r="B762" s="73" t="s">
        <v>117</v>
      </c>
      <c r="C762" s="24">
        <v>9120</v>
      </c>
      <c r="D762" s="72">
        <v>1</v>
      </c>
      <c r="E762" s="24">
        <v>2</v>
      </c>
      <c r="F762" s="37">
        <v>99.000200000000007</v>
      </c>
      <c r="G762" s="24" t="s">
        <v>65</v>
      </c>
      <c r="H762" s="74" t="s">
        <v>1124</v>
      </c>
    </row>
    <row r="763" spans="1:8" x14ac:dyDescent="0.2">
      <c r="A763" s="71" t="s">
        <v>1284</v>
      </c>
      <c r="B763" s="73" t="s">
        <v>119</v>
      </c>
      <c r="C763" s="24">
        <v>6259</v>
      </c>
      <c r="D763" s="72">
        <v>1</v>
      </c>
      <c r="E763" s="24">
        <v>1</v>
      </c>
      <c r="F763" s="37">
        <v>99.000200000000007</v>
      </c>
      <c r="G763" s="24" t="s">
        <v>65</v>
      </c>
      <c r="H763" s="74" t="s">
        <v>110</v>
      </c>
    </row>
    <row r="764" spans="1:8" s="49" customFormat="1" x14ac:dyDescent="0.2">
      <c r="A764" s="75" t="s">
        <v>1285</v>
      </c>
      <c r="B764" s="77" t="s">
        <v>114</v>
      </c>
      <c r="C764" s="32">
        <v>3728853</v>
      </c>
      <c r="D764" s="76">
        <v>0.99997000000000003</v>
      </c>
      <c r="E764" s="32">
        <v>1</v>
      </c>
      <c r="F764" s="239">
        <v>99.000200000000007</v>
      </c>
      <c r="G764" s="32" t="s">
        <v>65</v>
      </c>
      <c r="H764" s="78" t="s">
        <v>107</v>
      </c>
    </row>
    <row r="765" spans="1:8" s="49" customFormat="1" x14ac:dyDescent="0.2">
      <c r="A765" s="75" t="s">
        <v>1285</v>
      </c>
      <c r="B765" s="77" t="s">
        <v>117</v>
      </c>
      <c r="C765" s="32">
        <v>9120</v>
      </c>
      <c r="D765" s="76">
        <v>1</v>
      </c>
      <c r="E765" s="32">
        <v>1</v>
      </c>
      <c r="F765" s="239">
        <v>99.000200000000007</v>
      </c>
      <c r="G765" s="32" t="s">
        <v>65</v>
      </c>
      <c r="H765" s="78" t="s">
        <v>105</v>
      </c>
    </row>
    <row r="766" spans="1:8" s="49" customFormat="1" x14ac:dyDescent="0.2">
      <c r="A766" s="75" t="s">
        <v>1285</v>
      </c>
      <c r="B766" s="77" t="s">
        <v>119</v>
      </c>
      <c r="C766" s="32">
        <v>6259</v>
      </c>
      <c r="D766" s="76">
        <v>1</v>
      </c>
      <c r="E766" s="32">
        <v>1</v>
      </c>
      <c r="F766" s="239">
        <v>99.000200000000007</v>
      </c>
      <c r="G766" s="32" t="s">
        <v>65</v>
      </c>
      <c r="H766" s="78" t="s">
        <v>89</v>
      </c>
    </row>
    <row r="767" spans="1:8" x14ac:dyDescent="0.2">
      <c r="A767" s="71" t="s">
        <v>1286</v>
      </c>
      <c r="B767" s="73" t="s">
        <v>114</v>
      </c>
      <c r="C767" s="24">
        <v>3728853</v>
      </c>
      <c r="D767" s="72">
        <v>0.99996969999999996</v>
      </c>
      <c r="E767" s="24">
        <v>1</v>
      </c>
      <c r="F767" s="37">
        <v>99.000200000000007</v>
      </c>
      <c r="G767" s="24" t="s">
        <v>65</v>
      </c>
      <c r="H767" s="74" t="s">
        <v>107</v>
      </c>
    </row>
    <row r="768" spans="1:8" x14ac:dyDescent="0.2">
      <c r="A768" s="71" t="s">
        <v>1286</v>
      </c>
      <c r="B768" s="73" t="s">
        <v>117</v>
      </c>
      <c r="C768" s="24">
        <v>9120</v>
      </c>
      <c r="D768" s="72">
        <v>1</v>
      </c>
      <c r="E768" s="24">
        <v>1</v>
      </c>
      <c r="F768" s="37">
        <v>99.000200000000007</v>
      </c>
      <c r="G768" s="24" t="s">
        <v>59</v>
      </c>
      <c r="H768" s="74" t="s">
        <v>89</v>
      </c>
    </row>
    <row r="769" spans="1:8" x14ac:dyDescent="0.2">
      <c r="A769" s="90" t="s">
        <v>1286</v>
      </c>
      <c r="B769" s="93" t="s">
        <v>119</v>
      </c>
      <c r="C769" s="91">
        <v>6259</v>
      </c>
      <c r="D769" s="92">
        <v>1</v>
      </c>
      <c r="E769" s="91">
        <v>1</v>
      </c>
      <c r="F769" s="43">
        <v>99</v>
      </c>
      <c r="G769" s="91" t="s">
        <v>65</v>
      </c>
      <c r="H769" s="94" t="s">
        <v>105</v>
      </c>
    </row>
    <row r="770" spans="1:8" x14ac:dyDescent="0.2">
      <c r="A770" s="288" t="s">
        <v>484</v>
      </c>
      <c r="B770" s="288"/>
      <c r="C770" s="288"/>
      <c r="D770" s="288"/>
      <c r="E770" s="288"/>
      <c r="F770" s="288"/>
      <c r="G770" s="288"/>
      <c r="H770" s="288"/>
    </row>
    <row r="771" spans="1:8" x14ac:dyDescent="0.2">
      <c r="A771" s="65" t="s">
        <v>820</v>
      </c>
      <c r="B771" s="68" t="s">
        <v>127</v>
      </c>
      <c r="C771" s="66">
        <v>5383144</v>
      </c>
      <c r="D771" s="67">
        <v>0.99993940000000003</v>
      </c>
      <c r="E771" s="66">
        <v>1</v>
      </c>
      <c r="F771" s="197">
        <v>99</v>
      </c>
      <c r="G771" s="66" t="s">
        <v>59</v>
      </c>
      <c r="H771" s="69" t="s">
        <v>89</v>
      </c>
    </row>
    <row r="772" spans="1:8" x14ac:dyDescent="0.2">
      <c r="A772" s="71" t="s">
        <v>820</v>
      </c>
      <c r="B772" s="73" t="s">
        <v>130</v>
      </c>
      <c r="C772" s="24">
        <v>242991</v>
      </c>
      <c r="D772" s="72">
        <v>1</v>
      </c>
      <c r="E772" s="24">
        <v>1</v>
      </c>
      <c r="F772" s="37">
        <v>99</v>
      </c>
      <c r="G772" s="24" t="s">
        <v>65</v>
      </c>
      <c r="H772" s="74" t="s">
        <v>159</v>
      </c>
    </row>
    <row r="773" spans="1:8" x14ac:dyDescent="0.2">
      <c r="A773" s="71" t="s">
        <v>820</v>
      </c>
      <c r="B773" s="73" t="s">
        <v>132</v>
      </c>
      <c r="C773" s="24">
        <v>5251</v>
      </c>
      <c r="D773" s="72">
        <v>1</v>
      </c>
      <c r="E773" s="24">
        <v>1</v>
      </c>
      <c r="F773" s="37">
        <v>99</v>
      </c>
      <c r="G773" s="24" t="s">
        <v>65</v>
      </c>
      <c r="H773" s="74" t="s">
        <v>124</v>
      </c>
    </row>
    <row r="774" spans="1:8" x14ac:dyDescent="0.2">
      <c r="A774" s="71" t="s">
        <v>820</v>
      </c>
      <c r="B774" s="73" t="s">
        <v>134</v>
      </c>
      <c r="C774" s="24">
        <v>3557</v>
      </c>
      <c r="D774" s="72">
        <v>0.99859430000000005</v>
      </c>
      <c r="E774" s="24">
        <v>2</v>
      </c>
      <c r="F774" s="37">
        <v>99</v>
      </c>
      <c r="G774" s="24" t="s">
        <v>59</v>
      </c>
      <c r="H774" s="74" t="s">
        <v>1287</v>
      </c>
    </row>
    <row r="775" spans="1:8" x14ac:dyDescent="0.2">
      <c r="A775" s="71" t="s">
        <v>822</v>
      </c>
      <c r="B775" s="73" t="s">
        <v>127</v>
      </c>
      <c r="C775" s="24">
        <v>5383144</v>
      </c>
      <c r="D775" s="72">
        <v>0.99994039999999995</v>
      </c>
      <c r="E775" s="24">
        <v>2</v>
      </c>
      <c r="F775" s="37">
        <v>99</v>
      </c>
      <c r="G775" s="24" t="s">
        <v>59</v>
      </c>
      <c r="H775" s="74" t="s">
        <v>91</v>
      </c>
    </row>
    <row r="776" spans="1:8" x14ac:dyDescent="0.2">
      <c r="A776" s="71" t="s">
        <v>822</v>
      </c>
      <c r="B776" s="73" t="s">
        <v>130</v>
      </c>
      <c r="C776" s="24">
        <v>242991</v>
      </c>
      <c r="D776" s="72">
        <v>1</v>
      </c>
      <c r="E776" s="24">
        <v>1</v>
      </c>
      <c r="F776" s="37">
        <v>99</v>
      </c>
      <c r="G776" s="24" t="s">
        <v>65</v>
      </c>
      <c r="H776" s="74" t="s">
        <v>110</v>
      </c>
    </row>
    <row r="777" spans="1:8" x14ac:dyDescent="0.2">
      <c r="A777" s="71" t="s">
        <v>822</v>
      </c>
      <c r="B777" s="73" t="s">
        <v>132</v>
      </c>
      <c r="C777" s="24">
        <v>5251</v>
      </c>
      <c r="D777" s="72">
        <v>1</v>
      </c>
      <c r="E777" s="24">
        <v>1</v>
      </c>
      <c r="F777" s="37">
        <v>99</v>
      </c>
      <c r="G777" s="24" t="s">
        <v>65</v>
      </c>
      <c r="H777" s="74" t="s">
        <v>111</v>
      </c>
    </row>
    <row r="778" spans="1:8" x14ac:dyDescent="0.2">
      <c r="A778" s="71" t="s">
        <v>822</v>
      </c>
      <c r="B778" s="73" t="s">
        <v>134</v>
      </c>
      <c r="C778" s="24">
        <v>3557</v>
      </c>
      <c r="D778" s="72">
        <v>1</v>
      </c>
      <c r="E778" s="24">
        <v>1</v>
      </c>
      <c r="F778" s="37">
        <v>99</v>
      </c>
      <c r="G778" s="24" t="s">
        <v>65</v>
      </c>
      <c r="H778" s="74" t="s">
        <v>159</v>
      </c>
    </row>
    <row r="779" spans="1:8" s="49" customFormat="1" x14ac:dyDescent="0.2">
      <c r="A779" s="75" t="s">
        <v>824</v>
      </c>
      <c r="B779" s="77" t="s">
        <v>127</v>
      </c>
      <c r="C779" s="32">
        <v>5383144</v>
      </c>
      <c r="D779" s="76">
        <v>0.99876169999999997</v>
      </c>
      <c r="E779" s="32">
        <v>1</v>
      </c>
      <c r="F779" s="35">
        <v>99.01</v>
      </c>
      <c r="G779" s="32" t="s">
        <v>59</v>
      </c>
      <c r="H779" s="78" t="s">
        <v>89</v>
      </c>
    </row>
    <row r="780" spans="1:8" s="49" customFormat="1" x14ac:dyDescent="0.2">
      <c r="A780" s="75" t="s">
        <v>824</v>
      </c>
      <c r="B780" s="77" t="s">
        <v>130</v>
      </c>
      <c r="C780" s="32">
        <v>242991</v>
      </c>
      <c r="D780" s="76">
        <v>1</v>
      </c>
      <c r="E780" s="32">
        <v>1</v>
      </c>
      <c r="F780" s="35">
        <v>99</v>
      </c>
      <c r="G780" s="32" t="s">
        <v>65</v>
      </c>
      <c r="H780" s="78" t="s">
        <v>105</v>
      </c>
    </row>
    <row r="781" spans="1:8" s="49" customFormat="1" x14ac:dyDescent="0.2">
      <c r="A781" s="75" t="s">
        <v>824</v>
      </c>
      <c r="B781" s="77" t="s">
        <v>132</v>
      </c>
      <c r="C781" s="32">
        <v>5251</v>
      </c>
      <c r="D781" s="76">
        <v>1</v>
      </c>
      <c r="E781" s="32">
        <v>1</v>
      </c>
      <c r="F781" s="35">
        <v>99</v>
      </c>
      <c r="G781" s="32" t="s">
        <v>65</v>
      </c>
      <c r="H781" s="78" t="s">
        <v>110</v>
      </c>
    </row>
    <row r="782" spans="1:8" s="49" customFormat="1" x14ac:dyDescent="0.2">
      <c r="A782" s="233" t="s">
        <v>824</v>
      </c>
      <c r="B782" s="187" t="s">
        <v>134</v>
      </c>
      <c r="C782" s="189">
        <v>3557</v>
      </c>
      <c r="D782" s="234">
        <v>1</v>
      </c>
      <c r="E782" s="189">
        <v>1</v>
      </c>
      <c r="F782" s="190">
        <v>99</v>
      </c>
      <c r="G782" s="189" t="s">
        <v>59</v>
      </c>
      <c r="H782" s="207" t="s">
        <v>107</v>
      </c>
    </row>
    <row r="783" spans="1:8" x14ac:dyDescent="0.2">
      <c r="A783" s="71" t="s">
        <v>825</v>
      </c>
      <c r="B783" s="73" t="s">
        <v>127</v>
      </c>
      <c r="C783" s="24">
        <v>5383144</v>
      </c>
      <c r="D783" s="72">
        <v>0.99994039999999995</v>
      </c>
      <c r="E783" s="24">
        <v>1</v>
      </c>
      <c r="F783" s="37">
        <v>99</v>
      </c>
      <c r="G783" s="24" t="s">
        <v>65</v>
      </c>
      <c r="H783" s="74" t="s">
        <v>89</v>
      </c>
    </row>
    <row r="784" spans="1:8" x14ac:dyDescent="0.2">
      <c r="A784" s="71" t="s">
        <v>825</v>
      </c>
      <c r="B784" s="73" t="s">
        <v>130</v>
      </c>
      <c r="C784" s="24">
        <v>242991</v>
      </c>
      <c r="D784" s="72">
        <v>1</v>
      </c>
      <c r="E784" s="24">
        <v>1</v>
      </c>
      <c r="F784" s="37">
        <v>99</v>
      </c>
      <c r="G784" s="24" t="s">
        <v>65</v>
      </c>
      <c r="H784" s="74" t="s">
        <v>110</v>
      </c>
    </row>
    <row r="785" spans="1:8" x14ac:dyDescent="0.2">
      <c r="A785" s="71" t="s">
        <v>825</v>
      </c>
      <c r="B785" s="73" t="s">
        <v>132</v>
      </c>
      <c r="C785" s="24">
        <v>5251</v>
      </c>
      <c r="D785" s="72">
        <v>1</v>
      </c>
      <c r="E785" s="24">
        <v>1</v>
      </c>
      <c r="F785" s="37">
        <v>99.03</v>
      </c>
      <c r="G785" s="24" t="s">
        <v>65</v>
      </c>
      <c r="H785" s="74" t="s">
        <v>105</v>
      </c>
    </row>
    <row r="786" spans="1:8" x14ac:dyDescent="0.2">
      <c r="A786" s="71" t="s">
        <v>825</v>
      </c>
      <c r="B786" s="73" t="s">
        <v>134</v>
      </c>
      <c r="C786" s="24">
        <v>3557</v>
      </c>
      <c r="D786" s="72">
        <v>1</v>
      </c>
      <c r="E786" s="24">
        <v>1</v>
      </c>
      <c r="F786" s="37">
        <v>99.04</v>
      </c>
      <c r="G786" s="24" t="s">
        <v>65</v>
      </c>
      <c r="H786" s="74" t="s">
        <v>111</v>
      </c>
    </row>
    <row r="787" spans="1:8" s="49" customFormat="1" x14ac:dyDescent="0.2">
      <c r="A787" s="75" t="s">
        <v>827</v>
      </c>
      <c r="B787" s="77" t="s">
        <v>127</v>
      </c>
      <c r="C787" s="32">
        <v>5383144</v>
      </c>
      <c r="D787" s="76">
        <v>0.99994039999999995</v>
      </c>
      <c r="E787" s="32">
        <v>1</v>
      </c>
      <c r="F787" s="35">
        <v>99</v>
      </c>
      <c r="G787" s="32" t="s">
        <v>65</v>
      </c>
      <c r="H787" s="78" t="s">
        <v>89</v>
      </c>
    </row>
    <row r="788" spans="1:8" s="49" customFormat="1" x14ac:dyDescent="0.2">
      <c r="A788" s="75" t="s">
        <v>827</v>
      </c>
      <c r="B788" s="77" t="s">
        <v>130</v>
      </c>
      <c r="C788" s="32">
        <v>242991</v>
      </c>
      <c r="D788" s="76">
        <v>1</v>
      </c>
      <c r="E788" s="32">
        <v>1</v>
      </c>
      <c r="F788" s="35">
        <v>99</v>
      </c>
      <c r="G788" s="32" t="s">
        <v>65</v>
      </c>
      <c r="H788" s="78" t="s">
        <v>107</v>
      </c>
    </row>
    <row r="789" spans="1:8" s="49" customFormat="1" x14ac:dyDescent="0.2">
      <c r="A789" s="75" t="s">
        <v>827</v>
      </c>
      <c r="B789" s="77" t="s">
        <v>132</v>
      </c>
      <c r="C789" s="32">
        <v>5251</v>
      </c>
      <c r="D789" s="76">
        <v>1</v>
      </c>
      <c r="E789" s="32">
        <v>1</v>
      </c>
      <c r="F789" s="35">
        <v>99.01</v>
      </c>
      <c r="G789" s="32" t="s">
        <v>65</v>
      </c>
      <c r="H789" s="78" t="s">
        <v>105</v>
      </c>
    </row>
    <row r="790" spans="1:8" s="49" customFormat="1" x14ac:dyDescent="0.2">
      <c r="A790" s="75" t="s">
        <v>827</v>
      </c>
      <c r="B790" s="77" t="s">
        <v>134</v>
      </c>
      <c r="C790" s="32">
        <v>3557</v>
      </c>
      <c r="D790" s="76">
        <v>0.99943769999999998</v>
      </c>
      <c r="E790" s="32">
        <v>1</v>
      </c>
      <c r="F790" s="35">
        <v>99</v>
      </c>
      <c r="G790" s="32" t="s">
        <v>65</v>
      </c>
      <c r="H790" s="78" t="s">
        <v>110</v>
      </c>
    </row>
    <row r="791" spans="1:8" x14ac:dyDescent="0.2">
      <c r="A791" s="71" t="s">
        <v>828</v>
      </c>
      <c r="B791" s="73" t="s">
        <v>127</v>
      </c>
      <c r="C791" s="24">
        <v>5383144</v>
      </c>
      <c r="D791" s="72">
        <v>0.99992789999999998</v>
      </c>
      <c r="E791" s="24">
        <v>1</v>
      </c>
      <c r="F791" s="37">
        <v>99.000200000000007</v>
      </c>
      <c r="G791" s="24" t="s">
        <v>65</v>
      </c>
      <c r="H791" s="74" t="s">
        <v>89</v>
      </c>
    </row>
    <row r="792" spans="1:8" x14ac:dyDescent="0.2">
      <c r="A792" s="71" t="s">
        <v>828</v>
      </c>
      <c r="B792" s="73" t="s">
        <v>130</v>
      </c>
      <c r="C792" s="24">
        <v>242991</v>
      </c>
      <c r="D792" s="72">
        <v>1</v>
      </c>
      <c r="E792" s="24">
        <v>1</v>
      </c>
      <c r="F792" s="37">
        <v>99.000200000000007</v>
      </c>
      <c r="G792" s="24" t="s">
        <v>65</v>
      </c>
      <c r="H792" s="74" t="s">
        <v>105</v>
      </c>
    </row>
    <row r="793" spans="1:8" x14ac:dyDescent="0.2">
      <c r="A793" s="71" t="s">
        <v>828</v>
      </c>
      <c r="B793" s="73" t="s">
        <v>132</v>
      </c>
      <c r="C793" s="24">
        <v>5251</v>
      </c>
      <c r="D793" s="72">
        <v>1</v>
      </c>
      <c r="E793" s="24">
        <v>1</v>
      </c>
      <c r="F793" s="37">
        <v>99.000200000000007</v>
      </c>
      <c r="G793" s="24" t="s">
        <v>65</v>
      </c>
      <c r="H793" s="74" t="s">
        <v>110</v>
      </c>
    </row>
    <row r="794" spans="1:8" x14ac:dyDescent="0.2">
      <c r="A794" s="231" t="s">
        <v>828</v>
      </c>
      <c r="B794" s="166" t="s">
        <v>134</v>
      </c>
      <c r="C794" s="165">
        <v>3557</v>
      </c>
      <c r="D794" s="232">
        <v>1</v>
      </c>
      <c r="E794" s="165">
        <v>1</v>
      </c>
      <c r="F794" s="181">
        <v>99.000200000000007</v>
      </c>
      <c r="G794" s="165" t="s">
        <v>65</v>
      </c>
      <c r="H794" s="202" t="s">
        <v>107</v>
      </c>
    </row>
    <row r="795" spans="1:8" x14ac:dyDescent="0.2">
      <c r="A795" s="71" t="s">
        <v>829</v>
      </c>
      <c r="B795" s="73" t="s">
        <v>127</v>
      </c>
      <c r="C795" s="24">
        <v>5383144</v>
      </c>
      <c r="D795" s="72">
        <v>0.99993940000000003</v>
      </c>
      <c r="E795" s="24">
        <v>2</v>
      </c>
      <c r="F795" s="37">
        <v>99.04</v>
      </c>
      <c r="G795" s="24" t="s">
        <v>59</v>
      </c>
      <c r="H795" s="74" t="s">
        <v>91</v>
      </c>
    </row>
    <row r="796" spans="1:8" x14ac:dyDescent="0.2">
      <c r="A796" s="71" t="s">
        <v>829</v>
      </c>
      <c r="B796" s="73" t="s">
        <v>130</v>
      </c>
      <c r="C796" s="24">
        <v>242991</v>
      </c>
      <c r="D796" s="72">
        <v>1</v>
      </c>
      <c r="E796" s="24">
        <v>1</v>
      </c>
      <c r="F796" s="37">
        <v>99</v>
      </c>
      <c r="G796" s="24" t="s">
        <v>65</v>
      </c>
      <c r="H796" s="74" t="s">
        <v>110</v>
      </c>
    </row>
    <row r="797" spans="1:8" x14ac:dyDescent="0.2">
      <c r="A797" s="71" t="s">
        <v>829</v>
      </c>
      <c r="B797" s="73" t="s">
        <v>132</v>
      </c>
      <c r="C797" s="24">
        <v>5251</v>
      </c>
      <c r="D797" s="72">
        <v>1</v>
      </c>
      <c r="E797" s="24">
        <v>1</v>
      </c>
      <c r="F797" s="37">
        <v>99</v>
      </c>
      <c r="G797" s="24" t="s">
        <v>65</v>
      </c>
      <c r="H797" s="74" t="s">
        <v>111</v>
      </c>
    </row>
    <row r="798" spans="1:8" x14ac:dyDescent="0.2">
      <c r="A798" s="71" t="s">
        <v>829</v>
      </c>
      <c r="B798" s="73" t="s">
        <v>134</v>
      </c>
      <c r="C798" s="24">
        <v>3557</v>
      </c>
      <c r="D798" s="72">
        <v>1</v>
      </c>
      <c r="E798" s="24">
        <v>1</v>
      </c>
      <c r="F798" s="37">
        <v>99.03</v>
      </c>
      <c r="G798" s="24" t="s">
        <v>65</v>
      </c>
      <c r="H798" s="74" t="s">
        <v>105</v>
      </c>
    </row>
    <row r="799" spans="1:8" x14ac:dyDescent="0.2">
      <c r="A799" s="71" t="s">
        <v>830</v>
      </c>
      <c r="B799" s="73" t="s">
        <v>127</v>
      </c>
      <c r="C799" s="24">
        <v>5383144</v>
      </c>
      <c r="D799" s="72">
        <v>0.99993940000000003</v>
      </c>
      <c r="E799" s="24">
        <v>2</v>
      </c>
      <c r="F799" s="37">
        <v>99.02</v>
      </c>
      <c r="G799" s="24" t="s">
        <v>59</v>
      </c>
      <c r="H799" s="74" t="s">
        <v>91</v>
      </c>
    </row>
    <row r="800" spans="1:8" x14ac:dyDescent="0.2">
      <c r="A800" s="71" t="s">
        <v>830</v>
      </c>
      <c r="B800" s="73" t="s">
        <v>130</v>
      </c>
      <c r="C800" s="24">
        <v>242991</v>
      </c>
      <c r="D800" s="72">
        <v>1</v>
      </c>
      <c r="E800" s="24">
        <v>1</v>
      </c>
      <c r="F800" s="37">
        <v>99</v>
      </c>
      <c r="G800" s="24" t="s">
        <v>65</v>
      </c>
      <c r="H800" s="74" t="s">
        <v>111</v>
      </c>
    </row>
    <row r="801" spans="1:8" x14ac:dyDescent="0.2">
      <c r="A801" s="71" t="s">
        <v>830</v>
      </c>
      <c r="B801" s="73" t="s">
        <v>132</v>
      </c>
      <c r="C801" s="24">
        <v>5251</v>
      </c>
      <c r="D801" s="72">
        <v>1</v>
      </c>
      <c r="E801" s="24">
        <v>1</v>
      </c>
      <c r="F801" s="37">
        <v>99.02</v>
      </c>
      <c r="G801" s="24" t="s">
        <v>65</v>
      </c>
      <c r="H801" s="74" t="s">
        <v>110</v>
      </c>
    </row>
    <row r="802" spans="1:8" x14ac:dyDescent="0.2">
      <c r="A802" s="71" t="s">
        <v>830</v>
      </c>
      <c r="B802" s="73" t="s">
        <v>134</v>
      </c>
      <c r="C802" s="24">
        <v>3557</v>
      </c>
      <c r="D802" s="72">
        <v>1</v>
      </c>
      <c r="E802" s="24">
        <v>1</v>
      </c>
      <c r="F802" s="37">
        <v>99</v>
      </c>
      <c r="G802" s="24" t="s">
        <v>65</v>
      </c>
      <c r="H802" s="74" t="s">
        <v>105</v>
      </c>
    </row>
    <row r="803" spans="1:8" s="49" customFormat="1" x14ac:dyDescent="0.2">
      <c r="A803" s="75" t="s">
        <v>831</v>
      </c>
      <c r="B803" s="77" t="s">
        <v>127</v>
      </c>
      <c r="C803" s="32">
        <v>5383144</v>
      </c>
      <c r="D803" s="76">
        <v>0.99994039999999995</v>
      </c>
      <c r="E803" s="32">
        <v>1</v>
      </c>
      <c r="F803" s="239">
        <v>99.000200000000007</v>
      </c>
      <c r="G803" s="32" t="s">
        <v>65</v>
      </c>
      <c r="H803" s="78" t="s">
        <v>89</v>
      </c>
    </row>
    <row r="804" spans="1:8" s="49" customFormat="1" x14ac:dyDescent="0.2">
      <c r="A804" s="75" t="s">
        <v>831</v>
      </c>
      <c r="B804" s="77" t="s">
        <v>130</v>
      </c>
      <c r="C804" s="32">
        <v>242991</v>
      </c>
      <c r="D804" s="76">
        <v>1</v>
      </c>
      <c r="E804" s="32">
        <v>1</v>
      </c>
      <c r="F804" s="239">
        <v>99.000200000000007</v>
      </c>
      <c r="G804" s="32" t="s">
        <v>65</v>
      </c>
      <c r="H804" s="78" t="s">
        <v>105</v>
      </c>
    </row>
    <row r="805" spans="1:8" s="49" customFormat="1" x14ac:dyDescent="0.2">
      <c r="A805" s="75" t="s">
        <v>831</v>
      </c>
      <c r="B805" s="77" t="s">
        <v>132</v>
      </c>
      <c r="C805" s="32">
        <v>5251</v>
      </c>
      <c r="D805" s="76">
        <v>1</v>
      </c>
      <c r="E805" s="32">
        <v>1</v>
      </c>
      <c r="F805" s="239">
        <v>99.000200000000007</v>
      </c>
      <c r="G805" s="32" t="s">
        <v>65</v>
      </c>
      <c r="H805" s="78" t="s">
        <v>107</v>
      </c>
    </row>
    <row r="806" spans="1:8" s="49" customFormat="1" x14ac:dyDescent="0.2">
      <c r="A806" s="233" t="s">
        <v>831</v>
      </c>
      <c r="B806" s="187" t="s">
        <v>134</v>
      </c>
      <c r="C806" s="189">
        <v>3557</v>
      </c>
      <c r="D806" s="234">
        <v>1</v>
      </c>
      <c r="E806" s="189">
        <v>1</v>
      </c>
      <c r="F806" s="240">
        <v>99.000200000000007</v>
      </c>
      <c r="G806" s="189" t="s">
        <v>65</v>
      </c>
      <c r="H806" s="207" t="s">
        <v>110</v>
      </c>
    </row>
    <row r="807" spans="1:8" x14ac:dyDescent="0.2">
      <c r="A807" s="71" t="s">
        <v>832</v>
      </c>
      <c r="B807" s="73" t="s">
        <v>127</v>
      </c>
      <c r="C807" s="24">
        <v>5383144</v>
      </c>
      <c r="D807" s="72">
        <v>0.99993960000000004</v>
      </c>
      <c r="E807" s="24">
        <v>1</v>
      </c>
      <c r="F807" s="37">
        <v>99</v>
      </c>
      <c r="G807" s="24" t="s">
        <v>65</v>
      </c>
      <c r="H807" s="74" t="s">
        <v>110</v>
      </c>
    </row>
    <row r="808" spans="1:8" x14ac:dyDescent="0.2">
      <c r="A808" s="71" t="s">
        <v>832</v>
      </c>
      <c r="B808" s="73" t="s">
        <v>130</v>
      </c>
      <c r="C808" s="24">
        <v>242991</v>
      </c>
      <c r="D808" s="72">
        <v>1</v>
      </c>
      <c r="E808" s="24">
        <v>1</v>
      </c>
      <c r="F808" s="37">
        <v>99</v>
      </c>
      <c r="G808" s="24" t="s">
        <v>65</v>
      </c>
      <c r="H808" s="74" t="s">
        <v>159</v>
      </c>
    </row>
    <row r="809" spans="1:8" x14ac:dyDescent="0.2">
      <c r="A809" s="71" t="s">
        <v>832</v>
      </c>
      <c r="B809" s="73" t="s">
        <v>132</v>
      </c>
      <c r="C809" s="24">
        <v>5251</v>
      </c>
      <c r="D809" s="72">
        <v>1</v>
      </c>
      <c r="E809" s="24">
        <v>1</v>
      </c>
      <c r="F809" s="37">
        <v>99</v>
      </c>
      <c r="G809" s="24" t="s">
        <v>65</v>
      </c>
      <c r="H809" s="74" t="s">
        <v>111</v>
      </c>
    </row>
    <row r="810" spans="1:8" x14ac:dyDescent="0.2">
      <c r="A810" s="71" t="s">
        <v>832</v>
      </c>
      <c r="B810" s="73" t="s">
        <v>134</v>
      </c>
      <c r="C810" s="24">
        <v>3557</v>
      </c>
      <c r="D810" s="72">
        <v>1</v>
      </c>
      <c r="E810" s="24">
        <v>3</v>
      </c>
      <c r="F810" s="37">
        <v>99</v>
      </c>
      <c r="G810" s="24" t="s">
        <v>59</v>
      </c>
      <c r="H810" s="74" t="s">
        <v>109</v>
      </c>
    </row>
    <row r="811" spans="1:8" x14ac:dyDescent="0.2">
      <c r="A811" s="71" t="s">
        <v>833</v>
      </c>
      <c r="B811" s="73" t="s">
        <v>127</v>
      </c>
      <c r="C811" s="24">
        <v>5383144</v>
      </c>
      <c r="D811" s="72">
        <v>0.99994039999999995</v>
      </c>
      <c r="E811" s="24">
        <v>1</v>
      </c>
      <c r="F811" s="37">
        <v>99</v>
      </c>
      <c r="G811" s="24" t="s">
        <v>65</v>
      </c>
      <c r="H811" s="74" t="s">
        <v>159</v>
      </c>
    </row>
    <row r="812" spans="1:8" x14ac:dyDescent="0.2">
      <c r="A812" s="71" t="s">
        <v>833</v>
      </c>
      <c r="B812" s="73" t="s">
        <v>130</v>
      </c>
      <c r="C812" s="24">
        <v>242991</v>
      </c>
      <c r="D812" s="72">
        <v>1</v>
      </c>
      <c r="E812" s="24">
        <v>1</v>
      </c>
      <c r="F812" s="37">
        <v>99</v>
      </c>
      <c r="G812" s="24" t="s">
        <v>65</v>
      </c>
      <c r="H812" s="74" t="s">
        <v>204</v>
      </c>
    </row>
    <row r="813" spans="1:8" x14ac:dyDescent="0.2">
      <c r="A813" s="71" t="s">
        <v>833</v>
      </c>
      <c r="B813" s="73" t="s">
        <v>132</v>
      </c>
      <c r="C813" s="24">
        <v>5251</v>
      </c>
      <c r="D813" s="72">
        <v>1</v>
      </c>
      <c r="E813" s="24">
        <v>1</v>
      </c>
      <c r="F813" s="37">
        <v>99</v>
      </c>
      <c r="G813" s="24" t="s">
        <v>65</v>
      </c>
      <c r="H813" s="74" t="s">
        <v>111</v>
      </c>
    </row>
    <row r="814" spans="1:8" x14ac:dyDescent="0.2">
      <c r="A814" s="71" t="s">
        <v>833</v>
      </c>
      <c r="B814" s="73" t="s">
        <v>134</v>
      </c>
      <c r="C814" s="24">
        <v>3557</v>
      </c>
      <c r="D814" s="72">
        <v>1</v>
      </c>
      <c r="E814" s="24">
        <v>3</v>
      </c>
      <c r="F814" s="37">
        <v>99.02</v>
      </c>
      <c r="G814" s="24" t="s">
        <v>59</v>
      </c>
      <c r="H814" s="74" t="s">
        <v>1288</v>
      </c>
    </row>
    <row r="815" spans="1:8" s="49" customFormat="1" x14ac:dyDescent="0.2">
      <c r="A815" s="75" t="s">
        <v>835</v>
      </c>
      <c r="B815" s="77" t="s">
        <v>127</v>
      </c>
      <c r="C815" s="32">
        <v>5383144</v>
      </c>
      <c r="D815" s="76">
        <v>0.99994039999999995</v>
      </c>
      <c r="E815" s="32">
        <v>1</v>
      </c>
      <c r="F815" s="239">
        <v>99.000200000000007</v>
      </c>
      <c r="G815" s="32" t="s">
        <v>65</v>
      </c>
      <c r="H815" s="78" t="s">
        <v>107</v>
      </c>
    </row>
    <row r="816" spans="1:8" s="49" customFormat="1" x14ac:dyDescent="0.2">
      <c r="A816" s="75" t="s">
        <v>835</v>
      </c>
      <c r="B816" s="77" t="s">
        <v>130</v>
      </c>
      <c r="C816" s="32">
        <v>242991</v>
      </c>
      <c r="D816" s="76">
        <v>1</v>
      </c>
      <c r="E816" s="32">
        <v>1</v>
      </c>
      <c r="F816" s="239">
        <v>99.000200000000007</v>
      </c>
      <c r="G816" s="32" t="s">
        <v>65</v>
      </c>
      <c r="H816" s="78" t="s">
        <v>105</v>
      </c>
    </row>
    <row r="817" spans="1:8" s="49" customFormat="1" x14ac:dyDescent="0.2">
      <c r="A817" s="75" t="s">
        <v>835</v>
      </c>
      <c r="B817" s="77" t="s">
        <v>132</v>
      </c>
      <c r="C817" s="32">
        <v>5251</v>
      </c>
      <c r="D817" s="76">
        <v>1</v>
      </c>
      <c r="E817" s="32">
        <v>1</v>
      </c>
      <c r="F817" s="239">
        <v>99.000200000000007</v>
      </c>
      <c r="G817" s="32" t="s">
        <v>65</v>
      </c>
      <c r="H817" s="78" t="s">
        <v>110</v>
      </c>
    </row>
    <row r="818" spans="1:8" s="49" customFormat="1" x14ac:dyDescent="0.2">
      <c r="A818" s="233" t="s">
        <v>835</v>
      </c>
      <c r="B818" s="187" t="s">
        <v>134</v>
      </c>
      <c r="C818" s="189">
        <v>3557</v>
      </c>
      <c r="D818" s="234">
        <v>1</v>
      </c>
      <c r="E818" s="189">
        <v>1</v>
      </c>
      <c r="F818" s="240">
        <v>99.000200000000007</v>
      </c>
      <c r="G818" s="189" t="s">
        <v>65</v>
      </c>
      <c r="H818" s="207" t="s">
        <v>89</v>
      </c>
    </row>
    <row r="819" spans="1:8" x14ac:dyDescent="0.2">
      <c r="A819" s="71" t="s">
        <v>836</v>
      </c>
      <c r="B819" s="73" t="s">
        <v>127</v>
      </c>
      <c r="C819" s="24">
        <v>5383144</v>
      </c>
      <c r="D819" s="72">
        <v>0.99993869999999996</v>
      </c>
      <c r="E819" s="24">
        <v>1</v>
      </c>
      <c r="F819" s="37">
        <v>99</v>
      </c>
      <c r="G819" s="24" t="s">
        <v>65</v>
      </c>
      <c r="H819" s="74" t="s">
        <v>107</v>
      </c>
    </row>
    <row r="820" spans="1:8" x14ac:dyDescent="0.2">
      <c r="A820" s="71" t="s">
        <v>836</v>
      </c>
      <c r="B820" s="73" t="s">
        <v>130</v>
      </c>
      <c r="C820" s="24">
        <v>242991</v>
      </c>
      <c r="D820" s="72">
        <v>0.99998770000000003</v>
      </c>
      <c r="E820" s="24">
        <v>1</v>
      </c>
      <c r="F820" s="37">
        <v>99</v>
      </c>
      <c r="G820" s="24" t="s">
        <v>65</v>
      </c>
      <c r="H820" s="74" t="s">
        <v>105</v>
      </c>
    </row>
    <row r="821" spans="1:8" x14ac:dyDescent="0.2">
      <c r="A821" s="71" t="s">
        <v>836</v>
      </c>
      <c r="B821" s="73" t="s">
        <v>132</v>
      </c>
      <c r="C821" s="24">
        <v>5251</v>
      </c>
      <c r="D821" s="72">
        <v>1</v>
      </c>
      <c r="E821" s="24">
        <v>2</v>
      </c>
      <c r="F821" s="37">
        <v>99.06</v>
      </c>
      <c r="G821" s="24" t="s">
        <v>59</v>
      </c>
      <c r="H821" s="74" t="s">
        <v>201</v>
      </c>
    </row>
    <row r="822" spans="1:8" x14ac:dyDescent="0.2">
      <c r="A822" s="71" t="s">
        <v>836</v>
      </c>
      <c r="B822" s="73" t="s">
        <v>134</v>
      </c>
      <c r="C822" s="24">
        <v>3557</v>
      </c>
      <c r="D822" s="72">
        <v>1</v>
      </c>
      <c r="E822" s="24">
        <v>1</v>
      </c>
      <c r="F822" s="37">
        <v>99</v>
      </c>
      <c r="G822" s="24" t="s">
        <v>65</v>
      </c>
      <c r="H822" s="74" t="s">
        <v>111</v>
      </c>
    </row>
    <row r="823" spans="1:8" s="49" customFormat="1" x14ac:dyDescent="0.2">
      <c r="A823" s="75" t="s">
        <v>837</v>
      </c>
      <c r="B823" s="77" t="s">
        <v>127</v>
      </c>
      <c r="C823" s="32">
        <v>5383144</v>
      </c>
      <c r="D823" s="76">
        <v>0.99994039999999995</v>
      </c>
      <c r="E823" s="32">
        <v>1</v>
      </c>
      <c r="F823" s="239">
        <v>99.000500000000002</v>
      </c>
      <c r="G823" s="32" t="s">
        <v>65</v>
      </c>
      <c r="H823" s="78" t="s">
        <v>89</v>
      </c>
    </row>
    <row r="824" spans="1:8" s="49" customFormat="1" x14ac:dyDescent="0.2">
      <c r="A824" s="75" t="s">
        <v>837</v>
      </c>
      <c r="B824" s="77" t="s">
        <v>130</v>
      </c>
      <c r="C824" s="32">
        <v>242991</v>
      </c>
      <c r="D824" s="76">
        <v>1</v>
      </c>
      <c r="E824" s="32">
        <v>1</v>
      </c>
      <c r="F824" s="239">
        <v>99.000500000000002</v>
      </c>
      <c r="G824" s="32" t="s">
        <v>65</v>
      </c>
      <c r="H824" s="78" t="s">
        <v>110</v>
      </c>
    </row>
    <row r="825" spans="1:8" s="49" customFormat="1" x14ac:dyDescent="0.2">
      <c r="A825" s="75" t="s">
        <v>837</v>
      </c>
      <c r="B825" s="77" t="s">
        <v>132</v>
      </c>
      <c r="C825" s="32">
        <v>5251</v>
      </c>
      <c r="D825" s="76">
        <v>1</v>
      </c>
      <c r="E825" s="32">
        <v>1</v>
      </c>
      <c r="F825" s="239">
        <v>99.000500000000002</v>
      </c>
      <c r="G825" s="32" t="s">
        <v>65</v>
      </c>
      <c r="H825" s="78" t="s">
        <v>107</v>
      </c>
    </row>
    <row r="826" spans="1:8" s="49" customFormat="1" x14ac:dyDescent="0.2">
      <c r="A826" s="75" t="s">
        <v>837</v>
      </c>
      <c r="B826" s="77" t="s">
        <v>134</v>
      </c>
      <c r="C826" s="32">
        <v>3557</v>
      </c>
      <c r="D826" s="76">
        <v>1</v>
      </c>
      <c r="E826" s="32">
        <v>1</v>
      </c>
      <c r="F826" s="239">
        <v>99.000500000000002</v>
      </c>
      <c r="G826" s="32" t="s">
        <v>65</v>
      </c>
      <c r="H826" s="78" t="s">
        <v>105</v>
      </c>
    </row>
    <row r="827" spans="1:8" x14ac:dyDescent="0.2">
      <c r="A827" s="71" t="s">
        <v>838</v>
      </c>
      <c r="B827" s="73" t="s">
        <v>127</v>
      </c>
      <c r="C827" s="24">
        <v>5383144</v>
      </c>
      <c r="D827" s="72">
        <v>0.99994039999999995</v>
      </c>
      <c r="E827" s="24">
        <v>1</v>
      </c>
      <c r="F827" s="37">
        <v>99.000100000000003</v>
      </c>
      <c r="G827" s="24" t="s">
        <v>65</v>
      </c>
      <c r="H827" s="74" t="s">
        <v>107</v>
      </c>
    </row>
    <row r="828" spans="1:8" x14ac:dyDescent="0.2">
      <c r="A828" s="71" t="s">
        <v>838</v>
      </c>
      <c r="B828" s="73" t="s">
        <v>130</v>
      </c>
      <c r="C828" s="24">
        <v>242991</v>
      </c>
      <c r="D828" s="72">
        <v>1</v>
      </c>
      <c r="E828" s="24">
        <v>1</v>
      </c>
      <c r="F828" s="37">
        <v>99.000100000000003</v>
      </c>
      <c r="G828" s="24" t="s">
        <v>65</v>
      </c>
      <c r="H828" s="74" t="s">
        <v>110</v>
      </c>
    </row>
    <row r="829" spans="1:8" x14ac:dyDescent="0.2">
      <c r="A829" s="71" t="s">
        <v>838</v>
      </c>
      <c r="B829" s="73" t="s">
        <v>132</v>
      </c>
      <c r="C829" s="24">
        <v>5251</v>
      </c>
      <c r="D829" s="72">
        <v>0.92629980000000001</v>
      </c>
      <c r="E829" s="24">
        <v>1</v>
      </c>
      <c r="F829" s="37">
        <v>99.000100000000003</v>
      </c>
      <c r="G829" s="24" t="s">
        <v>65</v>
      </c>
      <c r="H829" s="74" t="s">
        <v>89</v>
      </c>
    </row>
    <row r="830" spans="1:8" x14ac:dyDescent="0.2">
      <c r="A830" s="90" t="s">
        <v>838</v>
      </c>
      <c r="B830" s="93" t="s">
        <v>134</v>
      </c>
      <c r="C830" s="91">
        <v>3557</v>
      </c>
      <c r="D830" s="92">
        <v>1</v>
      </c>
      <c r="E830" s="91">
        <v>1</v>
      </c>
      <c r="F830" s="37">
        <v>99.000100000000003</v>
      </c>
      <c r="G830" s="91" t="s">
        <v>65</v>
      </c>
      <c r="H830" s="94" t="s">
        <v>105</v>
      </c>
    </row>
    <row r="831" spans="1:8" x14ac:dyDescent="0.2">
      <c r="A831" s="288" t="s">
        <v>515</v>
      </c>
      <c r="B831" s="288"/>
      <c r="C831" s="288"/>
      <c r="D831" s="288"/>
      <c r="E831" s="288"/>
      <c r="F831" s="288"/>
      <c r="G831" s="288"/>
      <c r="H831" s="288"/>
    </row>
    <row r="832" spans="1:8" s="49" customFormat="1" x14ac:dyDescent="0.2">
      <c r="A832" s="80" t="s">
        <v>840</v>
      </c>
      <c r="B832" s="83" t="s">
        <v>146</v>
      </c>
      <c r="C832" s="81">
        <v>6411790</v>
      </c>
      <c r="D832" s="82">
        <v>0.99998310000000001</v>
      </c>
      <c r="E832" s="81">
        <v>1</v>
      </c>
      <c r="F832" s="238">
        <v>99</v>
      </c>
      <c r="G832" s="81" t="s">
        <v>65</v>
      </c>
      <c r="H832" s="84" t="s">
        <v>89</v>
      </c>
    </row>
    <row r="833" spans="1:8" x14ac:dyDescent="0.2">
      <c r="A833" s="71" t="s">
        <v>841</v>
      </c>
      <c r="B833" s="73" t="s">
        <v>146</v>
      </c>
      <c r="C833" s="24">
        <v>6411790</v>
      </c>
      <c r="D833" s="72">
        <v>0.99997579999999997</v>
      </c>
      <c r="E833" s="24">
        <v>1</v>
      </c>
      <c r="F833" s="37">
        <v>99</v>
      </c>
      <c r="G833" s="24" t="s">
        <v>65</v>
      </c>
      <c r="H833" s="74" t="s">
        <v>89</v>
      </c>
    </row>
    <row r="834" spans="1:8" x14ac:dyDescent="0.2">
      <c r="A834" s="231" t="s">
        <v>842</v>
      </c>
      <c r="B834" s="166" t="s">
        <v>146</v>
      </c>
      <c r="C834" s="165">
        <v>6411790</v>
      </c>
      <c r="D834" s="232">
        <v>0.99997579999999997</v>
      </c>
      <c r="E834" s="165">
        <v>1</v>
      </c>
      <c r="F834" s="181">
        <v>99</v>
      </c>
      <c r="G834" s="165" t="s">
        <v>65</v>
      </c>
      <c r="H834" s="202" t="s">
        <v>89</v>
      </c>
    </row>
    <row r="835" spans="1:8" s="49" customFormat="1" x14ac:dyDescent="0.2">
      <c r="A835" s="75" t="s">
        <v>843</v>
      </c>
      <c r="B835" s="77" t="s">
        <v>146</v>
      </c>
      <c r="C835" s="32">
        <v>6411790</v>
      </c>
      <c r="D835" s="76">
        <v>0.99997579999999997</v>
      </c>
      <c r="E835" s="32">
        <v>1</v>
      </c>
      <c r="F835" s="35">
        <v>99.01</v>
      </c>
      <c r="G835" s="32" t="s">
        <v>65</v>
      </c>
      <c r="H835" s="78" t="s">
        <v>89</v>
      </c>
    </row>
    <row r="836" spans="1:8" x14ac:dyDescent="0.2">
      <c r="A836" s="71" t="s">
        <v>844</v>
      </c>
      <c r="B836" s="73" t="s">
        <v>146</v>
      </c>
      <c r="C836" s="24">
        <v>6411790</v>
      </c>
      <c r="D836" s="72">
        <v>0.99997579999999997</v>
      </c>
      <c r="E836" s="24">
        <v>1</v>
      </c>
      <c r="F836" s="37">
        <v>99</v>
      </c>
      <c r="G836" s="24" t="s">
        <v>65</v>
      </c>
      <c r="H836" s="74" t="s">
        <v>89</v>
      </c>
    </row>
    <row r="837" spans="1:8" x14ac:dyDescent="0.2">
      <c r="A837" s="231" t="s">
        <v>845</v>
      </c>
      <c r="B837" s="166" t="s">
        <v>146</v>
      </c>
      <c r="C837" s="165">
        <v>6411790</v>
      </c>
      <c r="D837" s="232">
        <v>0.99997579999999997</v>
      </c>
      <c r="E837" s="165">
        <v>1</v>
      </c>
      <c r="F837" s="181">
        <v>99.01</v>
      </c>
      <c r="G837" s="165" t="s">
        <v>65</v>
      </c>
      <c r="H837" s="202" t="s">
        <v>89</v>
      </c>
    </row>
    <row r="838" spans="1:8" s="49" customFormat="1" x14ac:dyDescent="0.2">
      <c r="A838" s="75" t="s">
        <v>846</v>
      </c>
      <c r="B838" s="77" t="s">
        <v>146</v>
      </c>
      <c r="C838" s="32">
        <v>6411790</v>
      </c>
      <c r="D838" s="76">
        <v>0.99997579999999997</v>
      </c>
      <c r="E838" s="32">
        <v>1</v>
      </c>
      <c r="F838" s="35">
        <v>99.01</v>
      </c>
      <c r="G838" s="32" t="s">
        <v>65</v>
      </c>
      <c r="H838" s="78" t="s">
        <v>89</v>
      </c>
    </row>
    <row r="839" spans="1:8" x14ac:dyDescent="0.2">
      <c r="A839" s="71" t="s">
        <v>847</v>
      </c>
      <c r="B839" s="73" t="s">
        <v>146</v>
      </c>
      <c r="C839" s="24">
        <v>6411790</v>
      </c>
      <c r="D839" s="72">
        <v>0.99997579999999997</v>
      </c>
      <c r="E839" s="24">
        <v>1</v>
      </c>
      <c r="F839" s="37">
        <v>99</v>
      </c>
      <c r="G839" s="24" t="s">
        <v>65</v>
      </c>
      <c r="H839" s="74" t="s">
        <v>89</v>
      </c>
    </row>
    <row r="840" spans="1:8" x14ac:dyDescent="0.2">
      <c r="A840" s="231" t="s">
        <v>848</v>
      </c>
      <c r="B840" s="166" t="s">
        <v>146</v>
      </c>
      <c r="C840" s="165">
        <v>6411790</v>
      </c>
      <c r="D840" s="232">
        <v>0.99997579999999997</v>
      </c>
      <c r="E840" s="165">
        <v>1</v>
      </c>
      <c r="F840" s="181">
        <v>99</v>
      </c>
      <c r="G840" s="165" t="s">
        <v>65</v>
      </c>
      <c r="H840" s="202" t="s">
        <v>89</v>
      </c>
    </row>
    <row r="841" spans="1:8" s="49" customFormat="1" x14ac:dyDescent="0.2">
      <c r="A841" s="75" t="s">
        <v>849</v>
      </c>
      <c r="B841" s="77" t="s">
        <v>146</v>
      </c>
      <c r="C841" s="32">
        <v>6411790</v>
      </c>
      <c r="D841" s="76">
        <v>0.99997579999999997</v>
      </c>
      <c r="E841" s="32">
        <v>1</v>
      </c>
      <c r="F841" s="35">
        <v>99</v>
      </c>
      <c r="G841" s="32" t="s">
        <v>65</v>
      </c>
      <c r="H841" s="78" t="s">
        <v>89</v>
      </c>
    </row>
    <row r="842" spans="1:8" x14ac:dyDescent="0.2">
      <c r="A842" s="71" t="s">
        <v>850</v>
      </c>
      <c r="B842" s="73" t="s">
        <v>146</v>
      </c>
      <c r="C842" s="24">
        <v>6411790</v>
      </c>
      <c r="D842" s="72">
        <v>0.99997449999999999</v>
      </c>
      <c r="E842" s="24">
        <v>1</v>
      </c>
      <c r="F842" s="37">
        <v>99</v>
      </c>
      <c r="G842" s="24" t="s">
        <v>65</v>
      </c>
      <c r="H842" s="74" t="s">
        <v>89</v>
      </c>
    </row>
    <row r="843" spans="1:8" x14ac:dyDescent="0.2">
      <c r="A843" s="231" t="s">
        <v>851</v>
      </c>
      <c r="B843" s="166" t="s">
        <v>146</v>
      </c>
      <c r="C843" s="165">
        <v>6411790</v>
      </c>
      <c r="D843" s="232">
        <v>0.99997579999999997</v>
      </c>
      <c r="E843" s="165">
        <v>1</v>
      </c>
      <c r="F843" s="181">
        <v>99</v>
      </c>
      <c r="G843" s="165" t="s">
        <v>65</v>
      </c>
      <c r="H843" s="202" t="s">
        <v>89</v>
      </c>
    </row>
    <row r="844" spans="1:8" s="49" customFormat="1" x14ac:dyDescent="0.2">
      <c r="A844" s="75" t="s">
        <v>852</v>
      </c>
      <c r="B844" s="77" t="s">
        <v>146</v>
      </c>
      <c r="C844" s="32">
        <v>6411790</v>
      </c>
      <c r="D844" s="76">
        <v>0.99997579999999997</v>
      </c>
      <c r="E844" s="32">
        <v>1</v>
      </c>
      <c r="F844" s="35">
        <v>99.01</v>
      </c>
      <c r="G844" s="32" t="s">
        <v>65</v>
      </c>
      <c r="H844" s="78" t="s">
        <v>89</v>
      </c>
    </row>
    <row r="845" spans="1:8" x14ac:dyDescent="0.2">
      <c r="A845" s="71" t="s">
        <v>853</v>
      </c>
      <c r="B845" s="73" t="s">
        <v>146</v>
      </c>
      <c r="C845" s="24">
        <v>6411790</v>
      </c>
      <c r="D845" s="72">
        <v>0.99997579999999997</v>
      </c>
      <c r="E845" s="24">
        <v>1</v>
      </c>
      <c r="F845" s="37">
        <v>99</v>
      </c>
      <c r="G845" s="24" t="s">
        <v>65</v>
      </c>
      <c r="H845" s="74" t="s">
        <v>89</v>
      </c>
    </row>
    <row r="846" spans="1:8" x14ac:dyDescent="0.2">
      <c r="A846" s="90" t="s">
        <v>854</v>
      </c>
      <c r="B846" s="93" t="s">
        <v>146</v>
      </c>
      <c r="C846" s="91">
        <v>6411790</v>
      </c>
      <c r="D846" s="92">
        <v>0.99997579999999997</v>
      </c>
      <c r="E846" s="91">
        <v>1</v>
      </c>
      <c r="F846" s="43">
        <v>99.01</v>
      </c>
      <c r="G846" s="91" t="s">
        <v>65</v>
      </c>
      <c r="H846" s="94" t="s">
        <v>89</v>
      </c>
    </row>
    <row r="847" spans="1:8" x14ac:dyDescent="0.2">
      <c r="A847" s="288" t="s">
        <v>150</v>
      </c>
      <c r="B847" s="288"/>
      <c r="C847" s="288"/>
      <c r="D847" s="288"/>
      <c r="E847" s="288"/>
      <c r="F847" s="288"/>
      <c r="G847" s="288"/>
      <c r="H847" s="288"/>
    </row>
    <row r="848" spans="1:8" s="49" customFormat="1" x14ac:dyDescent="0.2">
      <c r="A848" s="80" t="s">
        <v>855</v>
      </c>
      <c r="B848" s="83" t="s">
        <v>151</v>
      </c>
      <c r="C848" s="81">
        <v>4783414</v>
      </c>
      <c r="D848" s="82">
        <v>0.99925830000000004</v>
      </c>
      <c r="E848" s="81">
        <v>2</v>
      </c>
      <c r="F848" s="238">
        <v>99.02</v>
      </c>
      <c r="G848" s="81" t="s">
        <v>59</v>
      </c>
      <c r="H848" s="84" t="s">
        <v>1281</v>
      </c>
    </row>
    <row r="849" spans="1:8" s="49" customFormat="1" x14ac:dyDescent="0.2">
      <c r="A849" s="75" t="s">
        <v>855</v>
      </c>
      <c r="B849" s="77" t="s">
        <v>154</v>
      </c>
      <c r="C849" s="32">
        <v>217128</v>
      </c>
      <c r="D849" s="76">
        <v>0.87396379999999996</v>
      </c>
      <c r="E849" s="32">
        <v>2</v>
      </c>
      <c r="F849" s="35">
        <v>99.02</v>
      </c>
      <c r="G849" s="32" t="s">
        <v>59</v>
      </c>
      <c r="H849" s="78" t="s">
        <v>153</v>
      </c>
    </row>
    <row r="850" spans="1:8" x14ac:dyDescent="0.2">
      <c r="A850" s="71" t="s">
        <v>857</v>
      </c>
      <c r="B850" s="73" t="s">
        <v>151</v>
      </c>
      <c r="C850" s="24">
        <v>4783414</v>
      </c>
      <c r="D850" s="72">
        <v>0.99926999999999999</v>
      </c>
      <c r="E850" s="24">
        <v>3</v>
      </c>
      <c r="F850" s="37">
        <v>99</v>
      </c>
      <c r="G850" s="24" t="s">
        <v>59</v>
      </c>
      <c r="H850" s="74" t="s">
        <v>1289</v>
      </c>
    </row>
    <row r="851" spans="1:8" x14ac:dyDescent="0.2">
      <c r="A851" s="71" t="s">
        <v>857</v>
      </c>
      <c r="B851" s="73" t="s">
        <v>154</v>
      </c>
      <c r="C851" s="24">
        <v>217128</v>
      </c>
      <c r="D851" s="72">
        <v>0.78559190000000001</v>
      </c>
      <c r="E851" s="24">
        <v>3</v>
      </c>
      <c r="F851" s="37">
        <v>99.05</v>
      </c>
      <c r="G851" s="24" t="s">
        <v>59</v>
      </c>
      <c r="H851" s="74" t="s">
        <v>1224</v>
      </c>
    </row>
    <row r="852" spans="1:8" x14ac:dyDescent="0.2">
      <c r="A852" s="71" t="s">
        <v>858</v>
      </c>
      <c r="B852" s="73" t="s">
        <v>151</v>
      </c>
      <c r="C852" s="24">
        <v>4783414</v>
      </c>
      <c r="D852" s="72">
        <v>0.9982839</v>
      </c>
      <c r="E852" s="24">
        <v>3</v>
      </c>
      <c r="F852" s="37">
        <v>99.02</v>
      </c>
      <c r="G852" s="24" t="s">
        <v>59</v>
      </c>
      <c r="H852" s="74" t="s">
        <v>1290</v>
      </c>
    </row>
    <row r="853" spans="1:8" x14ac:dyDescent="0.2">
      <c r="A853" s="231" t="s">
        <v>858</v>
      </c>
      <c r="B853" s="166" t="s">
        <v>154</v>
      </c>
      <c r="C853" s="165">
        <v>217128</v>
      </c>
      <c r="D853" s="232">
        <v>0.89850229999999998</v>
      </c>
      <c r="E853" s="165">
        <v>5</v>
      </c>
      <c r="F853" s="181">
        <v>99.14</v>
      </c>
      <c r="G853" s="165" t="s">
        <v>59</v>
      </c>
      <c r="H853" s="202" t="s">
        <v>1291</v>
      </c>
    </row>
    <row r="854" spans="1:8" x14ac:dyDescent="0.2">
      <c r="A854" s="71" t="s">
        <v>860</v>
      </c>
      <c r="B854" s="73" t="s">
        <v>151</v>
      </c>
      <c r="C854" s="24">
        <v>4783414</v>
      </c>
      <c r="D854" s="72">
        <v>0.99988600000000005</v>
      </c>
      <c r="E854" s="24">
        <v>3</v>
      </c>
      <c r="F854" s="37">
        <v>99.04</v>
      </c>
      <c r="G854" s="24" t="s">
        <v>59</v>
      </c>
      <c r="H854" s="74" t="s">
        <v>1292</v>
      </c>
    </row>
    <row r="855" spans="1:8" x14ac:dyDescent="0.2">
      <c r="A855" s="71" t="s">
        <v>860</v>
      </c>
      <c r="B855" s="73" t="s">
        <v>154</v>
      </c>
      <c r="C855" s="24">
        <v>217128</v>
      </c>
      <c r="D855" s="72">
        <v>0.98342909999999994</v>
      </c>
      <c r="E855" s="24">
        <v>4</v>
      </c>
      <c r="F855" s="37">
        <v>99</v>
      </c>
      <c r="G855" s="24" t="s">
        <v>59</v>
      </c>
      <c r="H855" s="74" t="s">
        <v>1242</v>
      </c>
    </row>
    <row r="856" spans="1:8" s="49" customFormat="1" x14ac:dyDescent="0.2">
      <c r="A856" s="75" t="s">
        <v>862</v>
      </c>
      <c r="B856" s="77" t="s">
        <v>151</v>
      </c>
      <c r="C856" s="32">
        <v>4783414</v>
      </c>
      <c r="D856" s="76">
        <v>0.99999959999999999</v>
      </c>
      <c r="E856" s="32">
        <v>1</v>
      </c>
      <c r="F856" s="239">
        <v>99</v>
      </c>
      <c r="G856" s="32" t="s">
        <v>65</v>
      </c>
      <c r="H856" s="78" t="s">
        <v>107</v>
      </c>
    </row>
    <row r="857" spans="1:8" s="49" customFormat="1" x14ac:dyDescent="0.2">
      <c r="A857" s="75" t="s">
        <v>862</v>
      </c>
      <c r="B857" s="77" t="s">
        <v>154</v>
      </c>
      <c r="C857" s="32">
        <v>217128</v>
      </c>
      <c r="D857" s="76">
        <v>0.98572729999999997</v>
      </c>
      <c r="E857" s="32">
        <v>1</v>
      </c>
      <c r="F857" s="35">
        <v>99.02</v>
      </c>
      <c r="G857" s="32" t="s">
        <v>59</v>
      </c>
      <c r="H857" s="78" t="s">
        <v>89</v>
      </c>
    </row>
    <row r="858" spans="1:8" x14ac:dyDescent="0.2">
      <c r="A858" s="71" t="s">
        <v>863</v>
      </c>
      <c r="B858" s="73" t="s">
        <v>151</v>
      </c>
      <c r="C858" s="24">
        <v>4783414</v>
      </c>
      <c r="D858" s="72">
        <v>0.99962309999999999</v>
      </c>
      <c r="E858" s="24">
        <v>1</v>
      </c>
      <c r="F858" s="37">
        <v>99</v>
      </c>
      <c r="G858" s="24" t="s">
        <v>65</v>
      </c>
      <c r="H858" s="74" t="s">
        <v>89</v>
      </c>
    </row>
    <row r="859" spans="1:8" x14ac:dyDescent="0.2">
      <c r="A859" s="231" t="s">
        <v>863</v>
      </c>
      <c r="B859" s="166" t="s">
        <v>154</v>
      </c>
      <c r="C859" s="165">
        <v>217128</v>
      </c>
      <c r="D859" s="232">
        <v>0.93945970000000001</v>
      </c>
      <c r="E859" s="165">
        <v>2</v>
      </c>
      <c r="F859" s="181">
        <v>99.03</v>
      </c>
      <c r="G859" s="165" t="s">
        <v>59</v>
      </c>
      <c r="H859" s="202" t="s">
        <v>153</v>
      </c>
    </row>
    <row r="860" spans="1:8" s="49" customFormat="1" x14ac:dyDescent="0.2">
      <c r="A860" s="75" t="s">
        <v>864</v>
      </c>
      <c r="B860" s="77" t="s">
        <v>151</v>
      </c>
      <c r="C860" s="32">
        <v>4783414</v>
      </c>
      <c r="D860" s="76">
        <v>1</v>
      </c>
      <c r="E860" s="32">
        <v>1</v>
      </c>
      <c r="F860" s="35">
        <v>99</v>
      </c>
      <c r="G860" s="32" t="s">
        <v>65</v>
      </c>
      <c r="H860" s="78" t="s">
        <v>89</v>
      </c>
    </row>
    <row r="861" spans="1:8" s="49" customFormat="1" x14ac:dyDescent="0.2">
      <c r="A861" s="75" t="s">
        <v>864</v>
      </c>
      <c r="B861" s="77" t="s">
        <v>154</v>
      </c>
      <c r="C861" s="32">
        <v>217128</v>
      </c>
      <c r="D861" s="76">
        <v>1</v>
      </c>
      <c r="E861" s="32">
        <v>1</v>
      </c>
      <c r="F861" s="35">
        <v>99</v>
      </c>
      <c r="G861" s="32" t="s">
        <v>65</v>
      </c>
      <c r="H861" s="78" t="s">
        <v>107</v>
      </c>
    </row>
    <row r="862" spans="1:8" x14ac:dyDescent="0.2">
      <c r="A862" s="71" t="s">
        <v>865</v>
      </c>
      <c r="B862" s="73" t="s">
        <v>151</v>
      </c>
      <c r="C862" s="24">
        <v>4783414</v>
      </c>
      <c r="D862" s="72">
        <v>0.99962289999999998</v>
      </c>
      <c r="E862" s="24">
        <v>1</v>
      </c>
      <c r="F862" s="37">
        <v>99</v>
      </c>
      <c r="G862" s="24" t="s">
        <v>65</v>
      </c>
      <c r="H862" s="74" t="s">
        <v>89</v>
      </c>
    </row>
    <row r="863" spans="1:8" x14ac:dyDescent="0.2">
      <c r="A863" s="71" t="s">
        <v>865</v>
      </c>
      <c r="B863" s="73" t="s">
        <v>154</v>
      </c>
      <c r="C863" s="24">
        <v>217128</v>
      </c>
      <c r="D863" s="72">
        <v>1</v>
      </c>
      <c r="E863" s="24">
        <v>1</v>
      </c>
      <c r="F863" s="37">
        <v>99</v>
      </c>
      <c r="G863" s="24" t="s">
        <v>65</v>
      </c>
      <c r="H863" s="74" t="s">
        <v>105</v>
      </c>
    </row>
    <row r="864" spans="1:8" x14ac:dyDescent="0.2">
      <c r="A864" s="71" t="s">
        <v>866</v>
      </c>
      <c r="B864" s="73" t="s">
        <v>151</v>
      </c>
      <c r="C864" s="24">
        <v>4783414</v>
      </c>
      <c r="D864" s="72">
        <v>1</v>
      </c>
      <c r="E864" s="24">
        <v>1</v>
      </c>
      <c r="F864" s="37">
        <v>99</v>
      </c>
      <c r="G864" s="24" t="s">
        <v>65</v>
      </c>
      <c r="H864" s="74" t="s">
        <v>89</v>
      </c>
    </row>
    <row r="865" spans="1:8" x14ac:dyDescent="0.2">
      <c r="A865" s="231" t="s">
        <v>866</v>
      </c>
      <c r="B865" s="166" t="s">
        <v>154</v>
      </c>
      <c r="C865" s="165">
        <v>217128</v>
      </c>
      <c r="D865" s="232">
        <v>1</v>
      </c>
      <c r="E865" s="165">
        <v>1</v>
      </c>
      <c r="F865" s="181">
        <v>99</v>
      </c>
      <c r="G865" s="165" t="s">
        <v>65</v>
      </c>
      <c r="H865" s="202" t="s">
        <v>107</v>
      </c>
    </row>
    <row r="866" spans="1:8" s="49" customFormat="1" x14ac:dyDescent="0.2">
      <c r="A866" s="75" t="s">
        <v>867</v>
      </c>
      <c r="B866" s="77" t="s">
        <v>151</v>
      </c>
      <c r="C866" s="32">
        <v>4783414</v>
      </c>
      <c r="D866" s="76">
        <v>1</v>
      </c>
      <c r="E866" s="32">
        <v>1</v>
      </c>
      <c r="F866" s="35">
        <v>99</v>
      </c>
      <c r="G866" s="32" t="s">
        <v>65</v>
      </c>
      <c r="H866" s="78" t="s">
        <v>89</v>
      </c>
    </row>
    <row r="867" spans="1:8" s="49" customFormat="1" x14ac:dyDescent="0.2">
      <c r="A867" s="75" t="s">
        <v>867</v>
      </c>
      <c r="B867" s="77" t="s">
        <v>154</v>
      </c>
      <c r="C867" s="32">
        <v>217128</v>
      </c>
      <c r="D867" s="76">
        <v>1</v>
      </c>
      <c r="E867" s="32">
        <v>1</v>
      </c>
      <c r="F867" s="35">
        <v>99</v>
      </c>
      <c r="G867" s="32" t="s">
        <v>65</v>
      </c>
      <c r="H867" s="78" t="s">
        <v>107</v>
      </c>
    </row>
    <row r="868" spans="1:8" x14ac:dyDescent="0.2">
      <c r="A868" s="71" t="s">
        <v>868</v>
      </c>
      <c r="B868" s="73" t="s">
        <v>151</v>
      </c>
      <c r="C868" s="24">
        <v>4783414</v>
      </c>
      <c r="D868" s="72">
        <v>0.99999979999999999</v>
      </c>
      <c r="E868" s="24">
        <v>1</v>
      </c>
      <c r="F868" s="37">
        <v>99</v>
      </c>
      <c r="G868" s="24" t="s">
        <v>65</v>
      </c>
      <c r="H868" s="74" t="s">
        <v>89</v>
      </c>
    </row>
    <row r="869" spans="1:8" x14ac:dyDescent="0.2">
      <c r="A869" s="71" t="s">
        <v>868</v>
      </c>
      <c r="B869" s="73" t="s">
        <v>154</v>
      </c>
      <c r="C869" s="24">
        <v>217128</v>
      </c>
      <c r="D869" s="72">
        <v>1</v>
      </c>
      <c r="E869" s="24">
        <v>1</v>
      </c>
      <c r="F869" s="37">
        <v>99</v>
      </c>
      <c r="G869" s="24" t="s">
        <v>65</v>
      </c>
      <c r="H869" s="74" t="s">
        <v>105</v>
      </c>
    </row>
    <row r="870" spans="1:8" x14ac:dyDescent="0.2">
      <c r="A870" s="71" t="s">
        <v>869</v>
      </c>
      <c r="B870" s="73" t="s">
        <v>151</v>
      </c>
      <c r="C870" s="24">
        <v>4783414</v>
      </c>
      <c r="D870" s="72">
        <v>0.99999870000000002</v>
      </c>
      <c r="E870" s="24">
        <v>1</v>
      </c>
      <c r="F870" s="37">
        <v>99</v>
      </c>
      <c r="G870" s="24" t="s">
        <v>65</v>
      </c>
      <c r="H870" s="74" t="s">
        <v>89</v>
      </c>
    </row>
    <row r="871" spans="1:8" x14ac:dyDescent="0.2">
      <c r="A871" s="231" t="s">
        <v>869</v>
      </c>
      <c r="B871" s="166" t="s">
        <v>154</v>
      </c>
      <c r="C871" s="165">
        <v>217128</v>
      </c>
      <c r="D871" s="232">
        <v>1</v>
      </c>
      <c r="E871" s="165">
        <v>1</v>
      </c>
      <c r="F871" s="181">
        <v>99</v>
      </c>
      <c r="G871" s="165" t="s">
        <v>65</v>
      </c>
      <c r="H871" s="202" t="s">
        <v>107</v>
      </c>
    </row>
    <row r="872" spans="1:8" s="49" customFormat="1" x14ac:dyDescent="0.2">
      <c r="A872" s="75" t="s">
        <v>870</v>
      </c>
      <c r="B872" s="77" t="s">
        <v>151</v>
      </c>
      <c r="C872" s="32">
        <v>4783414</v>
      </c>
      <c r="D872" s="76">
        <v>0.9999015</v>
      </c>
      <c r="E872" s="32">
        <v>1</v>
      </c>
      <c r="F872" s="35">
        <v>99</v>
      </c>
      <c r="G872" s="32" t="s">
        <v>65</v>
      </c>
      <c r="H872" s="78" t="s">
        <v>89</v>
      </c>
    </row>
    <row r="873" spans="1:8" s="49" customFormat="1" x14ac:dyDescent="0.2">
      <c r="A873" s="75" t="s">
        <v>870</v>
      </c>
      <c r="B873" s="77" t="s">
        <v>154</v>
      </c>
      <c r="C873" s="32">
        <v>217128</v>
      </c>
      <c r="D873" s="76">
        <v>1</v>
      </c>
      <c r="E873" s="32">
        <v>1</v>
      </c>
      <c r="F873" s="35">
        <v>99</v>
      </c>
      <c r="G873" s="32" t="s">
        <v>65</v>
      </c>
      <c r="H873" s="78" t="s">
        <v>107</v>
      </c>
    </row>
    <row r="874" spans="1:8" x14ac:dyDescent="0.2">
      <c r="A874" s="71" t="s">
        <v>871</v>
      </c>
      <c r="B874" s="73" t="s">
        <v>151</v>
      </c>
      <c r="C874" s="24">
        <v>4783414</v>
      </c>
      <c r="D874" s="72">
        <v>0.99999979999999999</v>
      </c>
      <c r="E874" s="24">
        <v>1</v>
      </c>
      <c r="F874" s="37">
        <v>99</v>
      </c>
      <c r="G874" s="24" t="s">
        <v>65</v>
      </c>
      <c r="H874" s="74" t="s">
        <v>89</v>
      </c>
    </row>
    <row r="875" spans="1:8" x14ac:dyDescent="0.2">
      <c r="A875" s="71" t="s">
        <v>871</v>
      </c>
      <c r="B875" s="73" t="s">
        <v>154</v>
      </c>
      <c r="C875" s="24">
        <v>217128</v>
      </c>
      <c r="D875" s="72">
        <v>1</v>
      </c>
      <c r="E875" s="24">
        <v>1</v>
      </c>
      <c r="F875" s="37">
        <v>99</v>
      </c>
      <c r="G875" s="24" t="s">
        <v>65</v>
      </c>
      <c r="H875" s="74" t="s">
        <v>105</v>
      </c>
    </row>
    <row r="876" spans="1:8" x14ac:dyDescent="0.2">
      <c r="A876" s="71" t="s">
        <v>872</v>
      </c>
      <c r="B876" s="73" t="s">
        <v>151</v>
      </c>
      <c r="C876" s="24">
        <v>4783414</v>
      </c>
      <c r="D876" s="72">
        <v>1</v>
      </c>
      <c r="E876" s="24">
        <v>1</v>
      </c>
      <c r="F876" s="37">
        <v>99</v>
      </c>
      <c r="G876" s="24" t="s">
        <v>65</v>
      </c>
      <c r="H876" s="74" t="s">
        <v>89</v>
      </c>
    </row>
    <row r="877" spans="1:8" x14ac:dyDescent="0.2">
      <c r="A877" s="90" t="s">
        <v>872</v>
      </c>
      <c r="B877" s="93" t="s">
        <v>154</v>
      </c>
      <c r="C877" s="91">
        <v>217128</v>
      </c>
      <c r="D877" s="92">
        <v>1</v>
      </c>
      <c r="E877" s="91">
        <v>1</v>
      </c>
      <c r="F877" s="43">
        <v>99</v>
      </c>
      <c r="G877" s="91" t="s">
        <v>65</v>
      </c>
      <c r="H877" s="94" t="s">
        <v>107</v>
      </c>
    </row>
    <row r="880" spans="1:8" x14ac:dyDescent="0.2">
      <c r="A880" s="275" t="s">
        <v>251</v>
      </c>
      <c r="B880" s="275"/>
      <c r="C880" s="275"/>
      <c r="D880" s="275"/>
      <c r="E880" s="275"/>
      <c r="F880" s="275"/>
      <c r="G880" s="275"/>
      <c r="H880" s="275"/>
    </row>
    <row r="881" spans="1:8" x14ac:dyDescent="0.2">
      <c r="A881" s="227" t="s">
        <v>50</v>
      </c>
      <c r="B881" s="228" t="s">
        <v>47</v>
      </c>
      <c r="C881" s="8" t="s">
        <v>48</v>
      </c>
      <c r="D881" s="229" t="s">
        <v>49</v>
      </c>
      <c r="E881" s="8" t="s">
        <v>41</v>
      </c>
      <c r="F881" s="8"/>
      <c r="G881" s="8"/>
      <c r="H881" s="230" t="s">
        <v>54</v>
      </c>
    </row>
    <row r="882" spans="1:8" x14ac:dyDescent="0.2">
      <c r="A882" s="281" t="s">
        <v>55</v>
      </c>
      <c r="B882" s="281"/>
      <c r="C882" s="281"/>
      <c r="D882" s="281"/>
      <c r="E882" s="281"/>
      <c r="F882" s="281"/>
      <c r="G882" s="281"/>
      <c r="H882" s="281"/>
    </row>
    <row r="883" spans="1:8" x14ac:dyDescent="0.2">
      <c r="A883" s="65" t="s">
        <v>873</v>
      </c>
      <c r="B883" s="68" t="s">
        <v>56</v>
      </c>
      <c r="C883" s="66">
        <v>2894753</v>
      </c>
      <c r="D883" s="67">
        <v>0.99260970000000004</v>
      </c>
      <c r="E883" s="66">
        <v>18</v>
      </c>
      <c r="F883" s="197">
        <v>99.07</v>
      </c>
      <c r="G883" s="66" t="s">
        <v>59</v>
      </c>
      <c r="H883" s="69" t="s">
        <v>1293</v>
      </c>
    </row>
    <row r="884" spans="1:8" x14ac:dyDescent="0.2">
      <c r="A884" s="71" t="s">
        <v>873</v>
      </c>
      <c r="B884" s="73" t="s">
        <v>61</v>
      </c>
      <c r="C884" s="24">
        <v>257779</v>
      </c>
      <c r="D884" s="72">
        <v>0.98805560000000003</v>
      </c>
      <c r="E884" s="24">
        <v>5</v>
      </c>
      <c r="F884" s="37">
        <v>99.000299999999996</v>
      </c>
      <c r="G884" s="24" t="s">
        <v>59</v>
      </c>
      <c r="H884" s="74" t="s">
        <v>1294</v>
      </c>
    </row>
    <row r="885" spans="1:8" x14ac:dyDescent="0.2">
      <c r="A885" s="71" t="s">
        <v>873</v>
      </c>
      <c r="B885" s="73" t="s">
        <v>64</v>
      </c>
      <c r="C885" s="24">
        <v>32806</v>
      </c>
      <c r="D885" s="72">
        <v>0.99987800000000004</v>
      </c>
      <c r="E885" s="24">
        <v>1</v>
      </c>
      <c r="F885" s="37">
        <v>99.000299999999996</v>
      </c>
      <c r="G885" s="24" t="s">
        <v>65</v>
      </c>
      <c r="H885" s="74" t="s">
        <v>212</v>
      </c>
    </row>
    <row r="886" spans="1:8" x14ac:dyDescent="0.2">
      <c r="A886" s="71" t="s">
        <v>873</v>
      </c>
      <c r="B886" s="73" t="s">
        <v>67</v>
      </c>
      <c r="C886" s="24">
        <v>6269</v>
      </c>
      <c r="D886" s="72">
        <v>1</v>
      </c>
      <c r="E886" s="24">
        <v>1</v>
      </c>
      <c r="F886" s="37">
        <v>99.000299999999996</v>
      </c>
      <c r="G886" s="24" t="s">
        <v>59</v>
      </c>
      <c r="H886" s="74" t="s">
        <v>1282</v>
      </c>
    </row>
    <row r="887" spans="1:8" x14ac:dyDescent="0.2">
      <c r="A887" s="71" t="s">
        <v>873</v>
      </c>
      <c r="B887" s="73" t="s">
        <v>69</v>
      </c>
      <c r="C887" s="24">
        <v>6215</v>
      </c>
      <c r="D887" s="72">
        <v>1</v>
      </c>
      <c r="E887" s="24">
        <v>1</v>
      </c>
      <c r="F887" s="37">
        <v>99.000299999999996</v>
      </c>
      <c r="G887" s="24" t="s">
        <v>65</v>
      </c>
      <c r="H887" s="74" t="s">
        <v>1283</v>
      </c>
    </row>
    <row r="888" spans="1:8" x14ac:dyDescent="0.2">
      <c r="A888" s="231" t="s">
        <v>873</v>
      </c>
      <c r="B888" s="166" t="s">
        <v>71</v>
      </c>
      <c r="C888" s="165">
        <v>4590</v>
      </c>
      <c r="D888" s="232">
        <v>1</v>
      </c>
      <c r="E888" s="165">
        <v>1</v>
      </c>
      <c r="F888" s="181">
        <v>99</v>
      </c>
      <c r="G888" s="165" t="s">
        <v>65</v>
      </c>
      <c r="H888" s="202" t="s">
        <v>78</v>
      </c>
    </row>
    <row r="889" spans="1:8" s="49" customFormat="1" x14ac:dyDescent="0.2">
      <c r="A889" s="75" t="s">
        <v>875</v>
      </c>
      <c r="B889" s="77" t="s">
        <v>56</v>
      </c>
      <c r="C889" s="32">
        <v>2894753</v>
      </c>
      <c r="D889" s="76">
        <v>0.9929462</v>
      </c>
      <c r="E889" s="32">
        <v>7</v>
      </c>
      <c r="F889" s="35">
        <v>99.02</v>
      </c>
      <c r="G889" s="32" t="s">
        <v>59</v>
      </c>
      <c r="H889" s="78" t="s">
        <v>1295</v>
      </c>
    </row>
    <row r="890" spans="1:8" s="49" customFormat="1" x14ac:dyDescent="0.2">
      <c r="A890" s="75" t="s">
        <v>875</v>
      </c>
      <c r="B890" s="77" t="s">
        <v>61</v>
      </c>
      <c r="C890" s="32">
        <v>257779</v>
      </c>
      <c r="D890" s="76">
        <v>0.99077119999999996</v>
      </c>
      <c r="E890" s="32">
        <v>5</v>
      </c>
      <c r="F890" s="239">
        <v>99</v>
      </c>
      <c r="G890" s="32" t="s">
        <v>59</v>
      </c>
      <c r="H890" s="78" t="s">
        <v>1296</v>
      </c>
    </row>
    <row r="891" spans="1:8" s="49" customFormat="1" x14ac:dyDescent="0.2">
      <c r="A891" s="75" t="s">
        <v>875</v>
      </c>
      <c r="B891" s="77" t="s">
        <v>64</v>
      </c>
      <c r="C891" s="32">
        <v>32806</v>
      </c>
      <c r="D891" s="76">
        <v>1</v>
      </c>
      <c r="E891" s="32">
        <v>1</v>
      </c>
      <c r="F891" s="239">
        <v>99</v>
      </c>
      <c r="G891" s="32" t="s">
        <v>65</v>
      </c>
      <c r="H891" s="78" t="s">
        <v>187</v>
      </c>
    </row>
    <row r="892" spans="1:8" s="49" customFormat="1" x14ac:dyDescent="0.2">
      <c r="A892" s="75" t="s">
        <v>875</v>
      </c>
      <c r="B892" s="77" t="s">
        <v>67</v>
      </c>
      <c r="C892" s="32">
        <v>6269</v>
      </c>
      <c r="D892" s="76">
        <v>1</v>
      </c>
      <c r="E892" s="32">
        <v>1</v>
      </c>
      <c r="F892" s="239">
        <v>99</v>
      </c>
      <c r="G892" s="32" t="s">
        <v>65</v>
      </c>
      <c r="H892" s="78" t="s">
        <v>192</v>
      </c>
    </row>
    <row r="893" spans="1:8" s="49" customFormat="1" x14ac:dyDescent="0.2">
      <c r="A893" s="75" t="s">
        <v>875</v>
      </c>
      <c r="B893" s="77" t="s">
        <v>69</v>
      </c>
      <c r="C893" s="32">
        <v>6215</v>
      </c>
      <c r="D893" s="76">
        <v>1</v>
      </c>
      <c r="E893" s="32">
        <v>1</v>
      </c>
      <c r="F893" s="239">
        <v>99</v>
      </c>
      <c r="G893" s="32" t="s">
        <v>65</v>
      </c>
      <c r="H893" s="78" t="s">
        <v>217</v>
      </c>
    </row>
    <row r="894" spans="1:8" s="49" customFormat="1" x14ac:dyDescent="0.2">
      <c r="A894" s="233" t="s">
        <v>875</v>
      </c>
      <c r="B894" s="187" t="s">
        <v>71</v>
      </c>
      <c r="C894" s="189">
        <v>4590</v>
      </c>
      <c r="D894" s="234">
        <v>1</v>
      </c>
      <c r="E894" s="189">
        <v>1</v>
      </c>
      <c r="F894" s="190">
        <v>99</v>
      </c>
      <c r="G894" s="189" t="s">
        <v>65</v>
      </c>
      <c r="H894" s="207" t="s">
        <v>184</v>
      </c>
    </row>
    <row r="895" spans="1:8" x14ac:dyDescent="0.2">
      <c r="A895" s="71" t="s">
        <v>877</v>
      </c>
      <c r="B895" s="73" t="s">
        <v>56</v>
      </c>
      <c r="C895" s="24">
        <v>2894753</v>
      </c>
      <c r="D895" s="72">
        <v>0.99431000000000003</v>
      </c>
      <c r="E895" s="24">
        <v>14</v>
      </c>
      <c r="F895" s="37">
        <v>99.07</v>
      </c>
      <c r="G895" s="24" t="s">
        <v>59</v>
      </c>
      <c r="H895" s="74" t="s">
        <v>1297</v>
      </c>
    </row>
    <row r="896" spans="1:8" x14ac:dyDescent="0.2">
      <c r="A896" s="71" t="s">
        <v>877</v>
      </c>
      <c r="B896" s="73" t="s">
        <v>61</v>
      </c>
      <c r="C896" s="24">
        <v>257779</v>
      </c>
      <c r="D896" s="72">
        <v>0.96812390000000004</v>
      </c>
      <c r="E896" s="24">
        <v>5</v>
      </c>
      <c r="F896" s="37">
        <v>99.04</v>
      </c>
      <c r="G896" s="24" t="s">
        <v>59</v>
      </c>
      <c r="H896" s="74" t="s">
        <v>1298</v>
      </c>
    </row>
    <row r="897" spans="1:8" x14ac:dyDescent="0.2">
      <c r="A897" s="71" t="s">
        <v>877</v>
      </c>
      <c r="B897" s="73" t="s">
        <v>64</v>
      </c>
      <c r="C897" s="24">
        <v>32806</v>
      </c>
      <c r="D897" s="72">
        <v>0.99996949999999996</v>
      </c>
      <c r="E897" s="24">
        <v>1</v>
      </c>
      <c r="F897" s="37">
        <v>99</v>
      </c>
      <c r="G897" s="24" t="s">
        <v>65</v>
      </c>
      <c r="H897" s="74" t="s">
        <v>125</v>
      </c>
    </row>
    <row r="898" spans="1:8" x14ac:dyDescent="0.2">
      <c r="A898" s="71" t="s">
        <v>877</v>
      </c>
      <c r="B898" s="73" t="s">
        <v>67</v>
      </c>
      <c r="C898" s="24">
        <v>6269</v>
      </c>
      <c r="D898" s="72">
        <v>0.84096349999999997</v>
      </c>
      <c r="E898" s="24">
        <v>2</v>
      </c>
      <c r="F898" s="37">
        <v>99</v>
      </c>
      <c r="G898" s="24" t="s">
        <v>59</v>
      </c>
      <c r="H898" s="74" t="s">
        <v>91</v>
      </c>
    </row>
    <row r="899" spans="1:8" x14ac:dyDescent="0.2">
      <c r="A899" s="71" t="s">
        <v>877</v>
      </c>
      <c r="B899" s="73" t="s">
        <v>69</v>
      </c>
      <c r="C899" s="24">
        <v>6215</v>
      </c>
      <c r="D899" s="72">
        <v>0.99163310000000005</v>
      </c>
      <c r="E899" s="24">
        <v>1</v>
      </c>
      <c r="F899" s="37">
        <v>99.01</v>
      </c>
      <c r="G899" s="24" t="s">
        <v>59</v>
      </c>
      <c r="H899" s="74" t="s">
        <v>105</v>
      </c>
    </row>
    <row r="900" spans="1:8" x14ac:dyDescent="0.2">
      <c r="A900" s="231" t="s">
        <v>877</v>
      </c>
      <c r="B900" s="166" t="s">
        <v>71</v>
      </c>
      <c r="C900" s="165">
        <v>4590</v>
      </c>
      <c r="D900" s="232">
        <v>1</v>
      </c>
      <c r="E900" s="165">
        <v>1</v>
      </c>
      <c r="F900" s="181">
        <v>99</v>
      </c>
      <c r="G900" s="165" t="s">
        <v>65</v>
      </c>
      <c r="H900" s="202" t="s">
        <v>184</v>
      </c>
    </row>
    <row r="901" spans="1:8" x14ac:dyDescent="0.2">
      <c r="A901" s="71" t="s">
        <v>879</v>
      </c>
      <c r="B901" s="73" t="s">
        <v>56</v>
      </c>
      <c r="C901" s="24">
        <v>2894753</v>
      </c>
      <c r="D901" s="72">
        <v>0.99333269999999996</v>
      </c>
      <c r="E901" s="24">
        <v>12</v>
      </c>
      <c r="F901" s="37">
        <v>99.07</v>
      </c>
      <c r="G901" s="24" t="s">
        <v>59</v>
      </c>
      <c r="H901" s="74" t="s">
        <v>1299</v>
      </c>
    </row>
    <row r="902" spans="1:8" x14ac:dyDescent="0.2">
      <c r="A902" s="71" t="s">
        <v>879</v>
      </c>
      <c r="B902" s="73" t="s">
        <v>61</v>
      </c>
      <c r="C902" s="24">
        <v>257779</v>
      </c>
      <c r="D902" s="72">
        <v>1</v>
      </c>
      <c r="E902" s="24">
        <v>2</v>
      </c>
      <c r="F902" s="37">
        <v>99.02</v>
      </c>
      <c r="G902" s="24" t="s">
        <v>59</v>
      </c>
      <c r="H902" s="74" t="s">
        <v>1281</v>
      </c>
    </row>
    <row r="903" spans="1:8" x14ac:dyDescent="0.2">
      <c r="A903" s="71" t="s">
        <v>879</v>
      </c>
      <c r="B903" s="73" t="s">
        <v>64</v>
      </c>
      <c r="C903" s="24">
        <v>32806</v>
      </c>
      <c r="D903" s="72">
        <v>0.99996949999999996</v>
      </c>
      <c r="E903" s="24">
        <v>1</v>
      </c>
      <c r="F903" s="37">
        <v>99</v>
      </c>
      <c r="G903" s="24" t="s">
        <v>65</v>
      </c>
      <c r="H903" s="74" t="s">
        <v>66</v>
      </c>
    </row>
    <row r="904" spans="1:8" x14ac:dyDescent="0.2">
      <c r="A904" s="71" t="s">
        <v>879</v>
      </c>
      <c r="B904" s="73" t="s">
        <v>67</v>
      </c>
      <c r="C904" s="24">
        <v>6269</v>
      </c>
      <c r="D904" s="72">
        <v>0.38762160000000001</v>
      </c>
      <c r="E904" s="24">
        <v>2</v>
      </c>
      <c r="F904" s="37">
        <v>99</v>
      </c>
      <c r="G904" s="24" t="s">
        <v>59</v>
      </c>
      <c r="H904" s="74" t="s">
        <v>1277</v>
      </c>
    </row>
    <row r="905" spans="1:8" x14ac:dyDescent="0.2">
      <c r="A905" s="71" t="s">
        <v>879</v>
      </c>
      <c r="B905" s="73" t="s">
        <v>69</v>
      </c>
      <c r="C905" s="24">
        <v>6215</v>
      </c>
      <c r="D905" s="72">
        <v>1</v>
      </c>
      <c r="E905" s="24">
        <v>3</v>
      </c>
      <c r="F905" s="37">
        <v>99</v>
      </c>
      <c r="G905" s="24" t="s">
        <v>65</v>
      </c>
      <c r="H905" s="74" t="s">
        <v>1300</v>
      </c>
    </row>
    <row r="906" spans="1:8" x14ac:dyDescent="0.2">
      <c r="A906" s="231" t="s">
        <v>879</v>
      </c>
      <c r="B906" s="166" t="s">
        <v>71</v>
      </c>
      <c r="C906" s="165">
        <v>4590</v>
      </c>
      <c r="D906" s="232">
        <v>1</v>
      </c>
      <c r="E906" s="165">
        <v>1</v>
      </c>
      <c r="F906" s="181">
        <v>99</v>
      </c>
      <c r="G906" s="165" t="s">
        <v>65</v>
      </c>
      <c r="H906" s="202" t="s">
        <v>191</v>
      </c>
    </row>
    <row r="907" spans="1:8" s="49" customFormat="1" x14ac:dyDescent="0.2">
      <c r="A907" s="75" t="s">
        <v>881</v>
      </c>
      <c r="B907" s="77" t="s">
        <v>56</v>
      </c>
      <c r="C907" s="32">
        <v>2894753</v>
      </c>
      <c r="D907" s="76">
        <v>0.99944140000000004</v>
      </c>
      <c r="E907" s="32">
        <v>5</v>
      </c>
      <c r="F907" s="35">
        <v>99.02</v>
      </c>
      <c r="G907" s="32" t="s">
        <v>59</v>
      </c>
      <c r="H907" s="78" t="s">
        <v>1301</v>
      </c>
    </row>
    <row r="908" spans="1:8" s="49" customFormat="1" x14ac:dyDescent="0.2">
      <c r="A908" s="75" t="s">
        <v>881</v>
      </c>
      <c r="B908" s="77" t="s">
        <v>61</v>
      </c>
      <c r="C908" s="32">
        <v>257779</v>
      </c>
      <c r="D908" s="76">
        <v>1</v>
      </c>
      <c r="E908" s="32">
        <v>3</v>
      </c>
      <c r="F908" s="35">
        <v>99.03</v>
      </c>
      <c r="G908" s="32" t="s">
        <v>59</v>
      </c>
      <c r="H908" s="78" t="s">
        <v>1302</v>
      </c>
    </row>
    <row r="909" spans="1:8" s="49" customFormat="1" x14ac:dyDescent="0.2">
      <c r="A909" s="75" t="s">
        <v>881</v>
      </c>
      <c r="B909" s="77" t="s">
        <v>64</v>
      </c>
      <c r="C909" s="32">
        <v>32806</v>
      </c>
      <c r="D909" s="76">
        <v>1</v>
      </c>
      <c r="E909" s="32">
        <v>1</v>
      </c>
      <c r="F909" s="35">
        <v>99</v>
      </c>
      <c r="G909" s="32" t="s">
        <v>65</v>
      </c>
      <c r="H909" s="78" t="s">
        <v>105</v>
      </c>
    </row>
    <row r="910" spans="1:8" s="49" customFormat="1" x14ac:dyDescent="0.2">
      <c r="A910" s="75" t="s">
        <v>881</v>
      </c>
      <c r="B910" s="77" t="s">
        <v>67</v>
      </c>
      <c r="C910" s="32">
        <v>6269</v>
      </c>
      <c r="D910" s="76">
        <v>0.98851489999999997</v>
      </c>
      <c r="E910" s="32">
        <v>2</v>
      </c>
      <c r="F910" s="35">
        <v>99.03</v>
      </c>
      <c r="G910" s="32" t="s">
        <v>59</v>
      </c>
      <c r="H910" s="78" t="s">
        <v>1303</v>
      </c>
    </row>
    <row r="911" spans="1:8" s="49" customFormat="1" x14ac:dyDescent="0.2">
      <c r="A911" s="75" t="s">
        <v>881</v>
      </c>
      <c r="B911" s="77" t="s">
        <v>69</v>
      </c>
      <c r="C911" s="32">
        <v>6215</v>
      </c>
      <c r="D911" s="76">
        <v>0.75108609999999998</v>
      </c>
      <c r="E911" s="32">
        <v>1</v>
      </c>
      <c r="F911" s="35">
        <v>99</v>
      </c>
      <c r="G911" s="32" t="s">
        <v>59</v>
      </c>
      <c r="H911" s="78" t="s">
        <v>212</v>
      </c>
    </row>
    <row r="912" spans="1:8" s="49" customFormat="1" x14ac:dyDescent="0.2">
      <c r="A912" s="233" t="s">
        <v>881</v>
      </c>
      <c r="B912" s="187" t="s">
        <v>71</v>
      </c>
      <c r="C912" s="189">
        <v>4590</v>
      </c>
      <c r="D912" s="234">
        <v>0.99586059999999998</v>
      </c>
      <c r="E912" s="189">
        <v>1</v>
      </c>
      <c r="F912" s="190">
        <v>99</v>
      </c>
      <c r="G912" s="189" t="s">
        <v>65</v>
      </c>
      <c r="H912" s="207" t="s">
        <v>279</v>
      </c>
    </row>
    <row r="913" spans="1:8" x14ac:dyDescent="0.2">
      <c r="A913" s="71" t="s">
        <v>883</v>
      </c>
      <c r="B913" s="73" t="s">
        <v>56</v>
      </c>
      <c r="C913" s="24">
        <v>2894753</v>
      </c>
      <c r="D913" s="72">
        <v>0.99528870000000003</v>
      </c>
      <c r="E913" s="24">
        <v>9</v>
      </c>
      <c r="F913" s="37">
        <v>99.01</v>
      </c>
      <c r="G913" s="24" t="s">
        <v>59</v>
      </c>
      <c r="H913" s="74" t="s">
        <v>1304</v>
      </c>
    </row>
    <row r="914" spans="1:8" x14ac:dyDescent="0.2">
      <c r="A914" s="71" t="s">
        <v>883</v>
      </c>
      <c r="B914" s="73" t="s">
        <v>61</v>
      </c>
      <c r="C914" s="24">
        <v>257779</v>
      </c>
      <c r="D914" s="72">
        <v>1</v>
      </c>
      <c r="E914" s="24">
        <v>5</v>
      </c>
      <c r="F914" s="37">
        <v>99.03</v>
      </c>
      <c r="G914" s="24" t="s">
        <v>59</v>
      </c>
      <c r="H914" s="74" t="s">
        <v>1305</v>
      </c>
    </row>
    <row r="915" spans="1:8" x14ac:dyDescent="0.2">
      <c r="A915" s="71" t="s">
        <v>883</v>
      </c>
      <c r="B915" s="73" t="s">
        <v>64</v>
      </c>
      <c r="C915" s="24">
        <v>32806</v>
      </c>
      <c r="D915" s="72">
        <v>1</v>
      </c>
      <c r="E915" s="24">
        <v>1</v>
      </c>
      <c r="F915" s="37">
        <v>99</v>
      </c>
      <c r="G915" s="24" t="s">
        <v>65</v>
      </c>
      <c r="H915" s="74" t="s">
        <v>212</v>
      </c>
    </row>
    <row r="916" spans="1:8" x14ac:dyDescent="0.2">
      <c r="A916" s="71" t="s">
        <v>883</v>
      </c>
      <c r="B916" s="73" t="s">
        <v>67</v>
      </c>
      <c r="C916" s="24">
        <v>6269</v>
      </c>
      <c r="D916" s="72">
        <v>1</v>
      </c>
      <c r="E916" s="24">
        <v>1</v>
      </c>
      <c r="F916" s="37">
        <v>99</v>
      </c>
      <c r="G916" s="24" t="s">
        <v>65</v>
      </c>
      <c r="H916" s="74" t="s">
        <v>230</v>
      </c>
    </row>
    <row r="917" spans="1:8" x14ac:dyDescent="0.2">
      <c r="A917" s="71" t="s">
        <v>883</v>
      </c>
      <c r="B917" s="73" t="s">
        <v>69</v>
      </c>
      <c r="C917" s="24">
        <v>6215</v>
      </c>
      <c r="D917" s="72">
        <v>1</v>
      </c>
      <c r="E917" s="24">
        <v>1</v>
      </c>
      <c r="F917" s="37">
        <v>99.01</v>
      </c>
      <c r="G917" s="24" t="s">
        <v>65</v>
      </c>
      <c r="H917" s="74" t="s">
        <v>1154</v>
      </c>
    </row>
    <row r="918" spans="1:8" x14ac:dyDescent="0.2">
      <c r="A918" s="231" t="s">
        <v>883</v>
      </c>
      <c r="B918" s="166" t="s">
        <v>71</v>
      </c>
      <c r="C918" s="165">
        <v>4590</v>
      </c>
      <c r="D918" s="232">
        <v>1</v>
      </c>
      <c r="E918" s="165">
        <v>1</v>
      </c>
      <c r="F918" s="181">
        <v>99</v>
      </c>
      <c r="G918" s="165" t="s">
        <v>65</v>
      </c>
      <c r="H918" s="202" t="s">
        <v>191</v>
      </c>
    </row>
    <row r="919" spans="1:8" x14ac:dyDescent="0.2">
      <c r="A919" s="71" t="s">
        <v>885</v>
      </c>
      <c r="B919" s="73" t="s">
        <v>56</v>
      </c>
      <c r="C919" s="24">
        <v>2894753</v>
      </c>
      <c r="D919" s="72">
        <v>0.99897849999999999</v>
      </c>
      <c r="E919" s="24">
        <v>11</v>
      </c>
      <c r="F919" s="37">
        <v>99.07</v>
      </c>
      <c r="G919" s="24" t="s">
        <v>59</v>
      </c>
      <c r="H919" s="74" t="s">
        <v>1306</v>
      </c>
    </row>
    <row r="920" spans="1:8" x14ac:dyDescent="0.2">
      <c r="A920" s="71" t="s">
        <v>885</v>
      </c>
      <c r="B920" s="73" t="s">
        <v>61</v>
      </c>
      <c r="C920" s="24">
        <v>257779</v>
      </c>
      <c r="D920" s="72">
        <v>1</v>
      </c>
      <c r="E920" s="24">
        <v>2</v>
      </c>
      <c r="F920" s="37">
        <v>99.02</v>
      </c>
      <c r="G920" s="24" t="s">
        <v>59</v>
      </c>
      <c r="H920" s="74" t="s">
        <v>1220</v>
      </c>
    </row>
    <row r="921" spans="1:8" x14ac:dyDescent="0.2">
      <c r="A921" s="71" t="s">
        <v>885</v>
      </c>
      <c r="B921" s="73" t="s">
        <v>64</v>
      </c>
      <c r="C921" s="24">
        <v>32806</v>
      </c>
      <c r="D921" s="72">
        <v>0.99996949999999996</v>
      </c>
      <c r="E921" s="24">
        <v>1</v>
      </c>
      <c r="F921" s="37">
        <v>99</v>
      </c>
      <c r="G921" s="24" t="s">
        <v>65</v>
      </c>
      <c r="H921" s="74" t="s">
        <v>204</v>
      </c>
    </row>
    <row r="922" spans="1:8" x14ac:dyDescent="0.2">
      <c r="A922" s="71" t="s">
        <v>885</v>
      </c>
      <c r="B922" s="73" t="s">
        <v>67</v>
      </c>
      <c r="C922" s="24">
        <v>6269</v>
      </c>
      <c r="D922" s="72">
        <v>0.7541873</v>
      </c>
      <c r="E922" s="24">
        <v>1</v>
      </c>
      <c r="F922" s="37">
        <v>99</v>
      </c>
      <c r="G922" s="24" t="s">
        <v>59</v>
      </c>
      <c r="H922" s="74" t="s">
        <v>217</v>
      </c>
    </row>
    <row r="923" spans="1:8" x14ac:dyDescent="0.2">
      <c r="A923" s="71" t="s">
        <v>885</v>
      </c>
      <c r="B923" s="73" t="s">
        <v>69</v>
      </c>
      <c r="C923" s="24">
        <v>6215</v>
      </c>
      <c r="D923" s="72">
        <v>1</v>
      </c>
      <c r="E923" s="24">
        <v>2</v>
      </c>
      <c r="F923" s="37">
        <v>99</v>
      </c>
      <c r="G923" s="24" t="s">
        <v>65</v>
      </c>
      <c r="H923" s="74" t="s">
        <v>1307</v>
      </c>
    </row>
    <row r="924" spans="1:8" x14ac:dyDescent="0.2">
      <c r="A924" s="231" t="s">
        <v>885</v>
      </c>
      <c r="B924" s="166" t="s">
        <v>71</v>
      </c>
      <c r="C924" s="165">
        <v>4590</v>
      </c>
      <c r="D924" s="232">
        <v>1</v>
      </c>
      <c r="E924" s="165">
        <v>1</v>
      </c>
      <c r="F924" s="181">
        <v>99</v>
      </c>
      <c r="G924" s="165" t="s">
        <v>65</v>
      </c>
      <c r="H924" s="202" t="s">
        <v>89</v>
      </c>
    </row>
    <row r="925" spans="1:8" s="49" customFormat="1" x14ac:dyDescent="0.2">
      <c r="A925" s="75" t="s">
        <v>887</v>
      </c>
      <c r="B925" s="77" t="s">
        <v>56</v>
      </c>
      <c r="C925" s="32">
        <v>2894753</v>
      </c>
      <c r="D925" s="76">
        <v>0.99999859999999996</v>
      </c>
      <c r="E925" s="32">
        <v>9</v>
      </c>
      <c r="F925" s="35">
        <v>99.07</v>
      </c>
      <c r="G925" s="32" t="s">
        <v>59</v>
      </c>
      <c r="H925" s="78" t="s">
        <v>1308</v>
      </c>
    </row>
    <row r="926" spans="1:8" s="49" customFormat="1" x14ac:dyDescent="0.2">
      <c r="A926" s="75" t="s">
        <v>887</v>
      </c>
      <c r="B926" s="77" t="s">
        <v>61</v>
      </c>
      <c r="C926" s="32">
        <v>257779</v>
      </c>
      <c r="D926" s="76">
        <v>1</v>
      </c>
      <c r="E926" s="32">
        <v>1</v>
      </c>
      <c r="F926" s="35">
        <v>99.03</v>
      </c>
      <c r="G926" s="32" t="s">
        <v>59</v>
      </c>
      <c r="H926" s="78" t="s">
        <v>110</v>
      </c>
    </row>
    <row r="927" spans="1:8" s="49" customFormat="1" x14ac:dyDescent="0.2">
      <c r="A927" s="75" t="s">
        <v>887</v>
      </c>
      <c r="B927" s="77" t="s">
        <v>64</v>
      </c>
      <c r="C927" s="32">
        <v>32806</v>
      </c>
      <c r="D927" s="76">
        <v>1</v>
      </c>
      <c r="E927" s="32">
        <v>1</v>
      </c>
      <c r="F927" s="35">
        <v>99</v>
      </c>
      <c r="G927" s="32" t="s">
        <v>65</v>
      </c>
      <c r="H927" s="78" t="s">
        <v>212</v>
      </c>
    </row>
    <row r="928" spans="1:8" s="49" customFormat="1" x14ac:dyDescent="0.2">
      <c r="A928" s="75" t="s">
        <v>887</v>
      </c>
      <c r="B928" s="77" t="s">
        <v>67</v>
      </c>
      <c r="C928" s="32">
        <v>6269</v>
      </c>
      <c r="D928" s="76">
        <v>1</v>
      </c>
      <c r="E928" s="32">
        <v>1</v>
      </c>
      <c r="F928" s="35">
        <v>99</v>
      </c>
      <c r="G928" s="32" t="s">
        <v>65</v>
      </c>
      <c r="H928" s="78" t="s">
        <v>111</v>
      </c>
    </row>
    <row r="929" spans="1:8" s="49" customFormat="1" x14ac:dyDescent="0.2">
      <c r="A929" s="75" t="s">
        <v>887</v>
      </c>
      <c r="B929" s="77" t="s">
        <v>69</v>
      </c>
      <c r="C929" s="32">
        <v>6215</v>
      </c>
      <c r="D929" s="76">
        <v>1</v>
      </c>
      <c r="E929" s="32">
        <v>1</v>
      </c>
      <c r="F929" s="35">
        <v>99</v>
      </c>
      <c r="G929" s="32" t="s">
        <v>65</v>
      </c>
      <c r="H929" s="78" t="s">
        <v>159</v>
      </c>
    </row>
    <row r="930" spans="1:8" s="235" customFormat="1" x14ac:dyDescent="0.2">
      <c r="A930" s="187" t="s">
        <v>887</v>
      </c>
      <c r="B930" s="187" t="s">
        <v>71</v>
      </c>
      <c r="C930" s="189">
        <v>4590</v>
      </c>
      <c r="D930" s="234">
        <v>1</v>
      </c>
      <c r="E930" s="189">
        <v>1</v>
      </c>
      <c r="F930" s="190">
        <v>99</v>
      </c>
      <c r="G930" s="189" t="s">
        <v>65</v>
      </c>
      <c r="H930" s="187" t="s">
        <v>191</v>
      </c>
    </row>
    <row r="931" spans="1:8" x14ac:dyDescent="0.2">
      <c r="A931" s="71" t="s">
        <v>889</v>
      </c>
      <c r="B931" s="73" t="s">
        <v>56</v>
      </c>
      <c r="C931" s="24">
        <v>2894753</v>
      </c>
      <c r="D931" s="72">
        <v>0.99975990000000003</v>
      </c>
      <c r="E931" s="24">
        <v>11</v>
      </c>
      <c r="F931" s="37">
        <v>99.07</v>
      </c>
      <c r="G931" s="24" t="s">
        <v>59</v>
      </c>
      <c r="H931" s="74" t="s">
        <v>1309</v>
      </c>
    </row>
    <row r="932" spans="1:8" x14ac:dyDescent="0.2">
      <c r="A932" s="71" t="s">
        <v>889</v>
      </c>
      <c r="B932" s="73" t="s">
        <v>61</v>
      </c>
      <c r="C932" s="24">
        <v>257779</v>
      </c>
      <c r="D932" s="72">
        <v>1</v>
      </c>
      <c r="E932" s="24">
        <v>2</v>
      </c>
      <c r="F932" s="37">
        <v>99.04</v>
      </c>
      <c r="G932" s="24" t="s">
        <v>59</v>
      </c>
      <c r="H932" s="74" t="s">
        <v>1210</v>
      </c>
    </row>
    <row r="933" spans="1:8" x14ac:dyDescent="0.2">
      <c r="A933" s="71" t="s">
        <v>889</v>
      </c>
      <c r="B933" s="73" t="s">
        <v>64</v>
      </c>
      <c r="C933" s="24">
        <v>32806</v>
      </c>
      <c r="D933" s="72">
        <v>0.97607149999999998</v>
      </c>
      <c r="E933" s="24">
        <v>1</v>
      </c>
      <c r="F933" s="37">
        <v>99</v>
      </c>
      <c r="G933" s="24" t="s">
        <v>65</v>
      </c>
      <c r="H933" s="74" t="s">
        <v>111</v>
      </c>
    </row>
    <row r="934" spans="1:8" x14ac:dyDescent="0.2">
      <c r="A934" s="71" t="s">
        <v>889</v>
      </c>
      <c r="B934" s="73" t="s">
        <v>67</v>
      </c>
      <c r="C934" s="24">
        <v>6269</v>
      </c>
      <c r="D934" s="72">
        <v>0.98452709999999999</v>
      </c>
      <c r="E934" s="24">
        <v>1</v>
      </c>
      <c r="F934" s="37">
        <v>99</v>
      </c>
      <c r="G934" s="24" t="s">
        <v>65</v>
      </c>
      <c r="H934" s="74" t="s">
        <v>230</v>
      </c>
    </row>
    <row r="935" spans="1:8" x14ac:dyDescent="0.2">
      <c r="A935" s="71" t="s">
        <v>889</v>
      </c>
      <c r="B935" s="73" t="s">
        <v>69</v>
      </c>
      <c r="C935" s="24">
        <v>6215</v>
      </c>
      <c r="D935" s="72">
        <v>0.98873690000000003</v>
      </c>
      <c r="E935" s="24">
        <v>4</v>
      </c>
      <c r="F935" s="37">
        <v>99.01</v>
      </c>
      <c r="G935" s="24" t="s">
        <v>59</v>
      </c>
      <c r="H935" s="74" t="s">
        <v>1310</v>
      </c>
    </row>
    <row r="936" spans="1:8" ht="17" thickBot="1" x14ac:dyDescent="0.25">
      <c r="A936" s="166" t="s">
        <v>889</v>
      </c>
      <c r="B936" s="166" t="s">
        <v>71</v>
      </c>
      <c r="C936" s="165">
        <v>4590</v>
      </c>
      <c r="D936" s="232">
        <v>1</v>
      </c>
      <c r="E936" s="165">
        <v>1</v>
      </c>
      <c r="F936" s="181">
        <v>99</v>
      </c>
      <c r="G936" s="165" t="s">
        <v>65</v>
      </c>
      <c r="H936" s="166" t="s">
        <v>1111</v>
      </c>
    </row>
    <row r="937" spans="1:8" ht="17" thickBot="1" x14ac:dyDescent="0.25">
      <c r="A937" s="281" t="s">
        <v>93</v>
      </c>
      <c r="B937" s="281"/>
      <c r="C937" s="281"/>
      <c r="D937" s="281"/>
      <c r="E937" s="281"/>
      <c r="F937" s="281"/>
      <c r="G937" s="281"/>
      <c r="H937" s="281"/>
    </row>
    <row r="938" spans="1:8" s="49" customFormat="1" x14ac:dyDescent="0.2">
      <c r="A938" s="80" t="s">
        <v>929</v>
      </c>
      <c r="B938" s="83" t="s">
        <v>94</v>
      </c>
      <c r="C938" s="81">
        <v>2073338</v>
      </c>
      <c r="D938" s="82">
        <v>1</v>
      </c>
      <c r="E938" s="81">
        <v>1</v>
      </c>
      <c r="F938" s="238">
        <v>99</v>
      </c>
      <c r="G938" s="81" t="s">
        <v>59</v>
      </c>
      <c r="H938" s="84" t="s">
        <v>89</v>
      </c>
    </row>
    <row r="939" spans="1:8" x14ac:dyDescent="0.2">
      <c r="A939" s="71" t="s">
        <v>930</v>
      </c>
      <c r="B939" s="73" t="s">
        <v>94</v>
      </c>
      <c r="C939" s="24">
        <v>2073338</v>
      </c>
      <c r="D939" s="72">
        <v>0.99999760000000004</v>
      </c>
      <c r="E939" s="24">
        <v>1</v>
      </c>
      <c r="F939" s="37">
        <v>99</v>
      </c>
      <c r="G939" s="24" t="s">
        <v>65</v>
      </c>
      <c r="H939" s="74" t="s">
        <v>89</v>
      </c>
    </row>
    <row r="940" spans="1:8" x14ac:dyDescent="0.2">
      <c r="A940" s="231" t="s">
        <v>931</v>
      </c>
      <c r="B940" s="166" t="s">
        <v>94</v>
      </c>
      <c r="C940" s="165">
        <v>2073338</v>
      </c>
      <c r="D940" s="232">
        <v>1</v>
      </c>
      <c r="E940" s="165">
        <v>1</v>
      </c>
      <c r="F940" s="181">
        <v>99</v>
      </c>
      <c r="G940" s="165" t="s">
        <v>65</v>
      </c>
      <c r="H940" s="202" t="s">
        <v>89</v>
      </c>
    </row>
    <row r="941" spans="1:8" s="49" customFormat="1" x14ac:dyDescent="0.2">
      <c r="A941" s="75" t="s">
        <v>932</v>
      </c>
      <c r="B941" s="77" t="s">
        <v>94</v>
      </c>
      <c r="C941" s="32">
        <v>2073338</v>
      </c>
      <c r="D941" s="76">
        <v>1</v>
      </c>
      <c r="E941" s="32">
        <v>1</v>
      </c>
      <c r="F941" s="35">
        <v>99</v>
      </c>
      <c r="G941" s="32" t="s">
        <v>65</v>
      </c>
      <c r="H941" s="78" t="s">
        <v>89</v>
      </c>
    </row>
    <row r="942" spans="1:8" x14ac:dyDescent="0.2">
      <c r="A942" s="71" t="s">
        <v>933</v>
      </c>
      <c r="B942" s="73" t="s">
        <v>94</v>
      </c>
      <c r="C942" s="24">
        <v>2073338</v>
      </c>
      <c r="D942" s="72">
        <v>1</v>
      </c>
      <c r="E942" s="24">
        <v>1</v>
      </c>
      <c r="F942" s="37">
        <v>99</v>
      </c>
      <c r="G942" s="24" t="s">
        <v>65</v>
      </c>
      <c r="H942" s="74" t="s">
        <v>89</v>
      </c>
    </row>
    <row r="943" spans="1:8" x14ac:dyDescent="0.2">
      <c r="A943" s="231" t="s">
        <v>934</v>
      </c>
      <c r="B943" s="166" t="s">
        <v>94</v>
      </c>
      <c r="C943" s="165">
        <v>2073338</v>
      </c>
      <c r="D943" s="232">
        <v>1</v>
      </c>
      <c r="E943" s="165">
        <v>1</v>
      </c>
      <c r="F943" s="181">
        <v>99</v>
      </c>
      <c r="G943" s="165" t="s">
        <v>65</v>
      </c>
      <c r="H943" s="202" t="s">
        <v>89</v>
      </c>
    </row>
    <row r="944" spans="1:8" s="49" customFormat="1" x14ac:dyDescent="0.2">
      <c r="A944" s="75" t="s">
        <v>935</v>
      </c>
      <c r="B944" s="77" t="s">
        <v>94</v>
      </c>
      <c r="C944" s="32">
        <v>2073338</v>
      </c>
      <c r="D944" s="76">
        <v>1</v>
      </c>
      <c r="E944" s="32">
        <v>1</v>
      </c>
      <c r="F944" s="35">
        <v>99</v>
      </c>
      <c r="G944" s="32" t="s">
        <v>65</v>
      </c>
      <c r="H944" s="78" t="s">
        <v>89</v>
      </c>
    </row>
    <row r="945" spans="1:8" x14ac:dyDescent="0.2">
      <c r="A945" s="71" t="s">
        <v>936</v>
      </c>
      <c r="B945" s="73" t="s">
        <v>94</v>
      </c>
      <c r="C945" s="24">
        <v>2073338</v>
      </c>
      <c r="D945" s="72">
        <v>1</v>
      </c>
      <c r="E945" s="24">
        <v>1</v>
      </c>
      <c r="F945" s="37">
        <v>99</v>
      </c>
      <c r="G945" s="24" t="s">
        <v>65</v>
      </c>
      <c r="H945" s="74" t="s">
        <v>89</v>
      </c>
    </row>
    <row r="946" spans="1:8" x14ac:dyDescent="0.2">
      <c r="A946" s="231" t="s">
        <v>937</v>
      </c>
      <c r="B946" s="166" t="s">
        <v>94</v>
      </c>
      <c r="C946" s="165">
        <v>2073338</v>
      </c>
      <c r="D946" s="232">
        <v>1</v>
      </c>
      <c r="E946" s="165">
        <v>1</v>
      </c>
      <c r="F946" s="181">
        <v>99</v>
      </c>
      <c r="G946" s="165" t="s">
        <v>65</v>
      </c>
      <c r="H946" s="202" t="s">
        <v>89</v>
      </c>
    </row>
    <row r="947" spans="1:8" s="49" customFormat="1" x14ac:dyDescent="0.2">
      <c r="A947" s="75" t="s">
        <v>938</v>
      </c>
      <c r="B947" s="77" t="s">
        <v>94</v>
      </c>
      <c r="C947" s="32">
        <v>2073338</v>
      </c>
      <c r="D947" s="76">
        <v>1</v>
      </c>
      <c r="E947" s="32">
        <v>1</v>
      </c>
      <c r="F947" s="35">
        <v>99</v>
      </c>
      <c r="G947" s="32" t="s">
        <v>65</v>
      </c>
      <c r="H947" s="78" t="s">
        <v>89</v>
      </c>
    </row>
    <row r="948" spans="1:8" x14ac:dyDescent="0.2">
      <c r="A948" s="71" t="s">
        <v>939</v>
      </c>
      <c r="B948" s="73" t="s">
        <v>94</v>
      </c>
      <c r="C948" s="24">
        <v>2073338</v>
      </c>
      <c r="D948" s="72">
        <v>1</v>
      </c>
      <c r="E948" s="24">
        <v>1</v>
      </c>
      <c r="F948" s="37">
        <v>99</v>
      </c>
      <c r="G948" s="24" t="s">
        <v>65</v>
      </c>
      <c r="H948" s="74" t="s">
        <v>89</v>
      </c>
    </row>
    <row r="949" spans="1:8" x14ac:dyDescent="0.2">
      <c r="A949" s="231" t="s">
        <v>940</v>
      </c>
      <c r="B949" s="166" t="s">
        <v>94</v>
      </c>
      <c r="C949" s="165">
        <v>2073338</v>
      </c>
      <c r="D949" s="232">
        <v>0.99999950000000004</v>
      </c>
      <c r="E949" s="165">
        <v>1</v>
      </c>
      <c r="F949" s="181">
        <v>99</v>
      </c>
      <c r="G949" s="165" t="s">
        <v>65</v>
      </c>
      <c r="H949" s="202" t="s">
        <v>89</v>
      </c>
    </row>
    <row r="950" spans="1:8" s="49" customFormat="1" x14ac:dyDescent="0.2">
      <c r="A950" s="75" t="s">
        <v>1311</v>
      </c>
      <c r="B950" s="77" t="s">
        <v>94</v>
      </c>
      <c r="C950" s="32">
        <v>2073338</v>
      </c>
      <c r="D950" s="76">
        <v>1</v>
      </c>
      <c r="E950" s="32">
        <v>1</v>
      </c>
      <c r="F950" s="35">
        <v>99</v>
      </c>
      <c r="G950" s="32" t="s">
        <v>65</v>
      </c>
      <c r="H950" s="78" t="s">
        <v>89</v>
      </c>
    </row>
    <row r="951" spans="1:8" x14ac:dyDescent="0.2">
      <c r="A951" s="71" t="s">
        <v>1312</v>
      </c>
      <c r="B951" s="73" t="s">
        <v>94</v>
      </c>
      <c r="C951" s="24">
        <v>2073338</v>
      </c>
      <c r="D951" s="72">
        <v>1</v>
      </c>
      <c r="E951" s="24">
        <v>1</v>
      </c>
      <c r="F951" s="37">
        <v>99</v>
      </c>
      <c r="G951" s="24" t="s">
        <v>65</v>
      </c>
      <c r="H951" s="74" t="s">
        <v>89</v>
      </c>
    </row>
    <row r="952" spans="1:8" x14ac:dyDescent="0.2">
      <c r="A952" s="90" t="s">
        <v>1313</v>
      </c>
      <c r="B952" s="93" t="s">
        <v>94</v>
      </c>
      <c r="C952" s="91">
        <v>2073338</v>
      </c>
      <c r="D952" s="92">
        <v>1</v>
      </c>
      <c r="E952" s="91">
        <v>1</v>
      </c>
      <c r="F952" s="43">
        <v>99</v>
      </c>
      <c r="G952" s="91" t="s">
        <v>65</v>
      </c>
      <c r="H952" s="94" t="s">
        <v>89</v>
      </c>
    </row>
    <row r="953" spans="1:8" x14ac:dyDescent="0.2">
      <c r="A953" s="281" t="s">
        <v>101</v>
      </c>
      <c r="B953" s="281"/>
      <c r="C953" s="281"/>
      <c r="D953" s="281"/>
      <c r="E953" s="281"/>
      <c r="F953" s="281"/>
      <c r="G953" s="281"/>
      <c r="H953" s="281"/>
    </row>
    <row r="954" spans="1:8" s="49" customFormat="1" x14ac:dyDescent="0.2">
      <c r="A954" s="80" t="s">
        <v>944</v>
      </c>
      <c r="B954" s="83" t="s">
        <v>102</v>
      </c>
      <c r="C954" s="81">
        <v>2836673</v>
      </c>
      <c r="D954" s="82">
        <v>0.99826559999999998</v>
      </c>
      <c r="E954" s="81">
        <v>9</v>
      </c>
      <c r="F954" s="238">
        <v>99</v>
      </c>
      <c r="G954" s="81" t="s">
        <v>59</v>
      </c>
      <c r="H954" s="84" t="s">
        <v>1314</v>
      </c>
    </row>
    <row r="955" spans="1:8" s="49" customFormat="1" x14ac:dyDescent="0.2">
      <c r="A955" s="75" t="s">
        <v>944</v>
      </c>
      <c r="B955" s="77" t="s">
        <v>104</v>
      </c>
      <c r="C955" s="32">
        <v>49818</v>
      </c>
      <c r="D955" s="76">
        <v>1</v>
      </c>
      <c r="E955" s="32">
        <v>3</v>
      </c>
      <c r="F955" s="35">
        <v>99.02</v>
      </c>
      <c r="G955" s="32" t="s">
        <v>59</v>
      </c>
      <c r="H955" s="78" t="s">
        <v>1315</v>
      </c>
    </row>
    <row r="956" spans="1:8" s="49" customFormat="1" x14ac:dyDescent="0.2">
      <c r="A956" s="233" t="s">
        <v>944</v>
      </c>
      <c r="B956" s="187" t="s">
        <v>106</v>
      </c>
      <c r="C956" s="189">
        <v>3513</v>
      </c>
      <c r="D956" s="234">
        <v>1</v>
      </c>
      <c r="E956" s="189">
        <v>1</v>
      </c>
      <c r="F956" s="190">
        <v>99</v>
      </c>
      <c r="G956" s="189" t="s">
        <v>65</v>
      </c>
      <c r="H956" s="207" t="s">
        <v>124</v>
      </c>
    </row>
    <row r="957" spans="1:8" x14ac:dyDescent="0.2">
      <c r="A957" s="71" t="s">
        <v>946</v>
      </c>
      <c r="B957" s="73" t="s">
        <v>102</v>
      </c>
      <c r="C957" s="24">
        <v>2836673</v>
      </c>
      <c r="D957" s="72">
        <v>0.98724840000000003</v>
      </c>
      <c r="E957" s="24">
        <v>26</v>
      </c>
      <c r="F957" s="37">
        <v>99</v>
      </c>
      <c r="G957" s="24" t="s">
        <v>59</v>
      </c>
      <c r="H957" s="74" t="s">
        <v>1316</v>
      </c>
    </row>
    <row r="958" spans="1:8" x14ac:dyDescent="0.2">
      <c r="A958" s="71" t="s">
        <v>946</v>
      </c>
      <c r="B958" s="73" t="s">
        <v>104</v>
      </c>
      <c r="C958" s="24">
        <v>49818</v>
      </c>
      <c r="D958" s="72">
        <v>1</v>
      </c>
      <c r="E958" s="24">
        <v>1</v>
      </c>
      <c r="F958" s="37">
        <v>99</v>
      </c>
      <c r="G958" s="24" t="s">
        <v>65</v>
      </c>
      <c r="H958" s="74" t="s">
        <v>1111</v>
      </c>
    </row>
    <row r="959" spans="1:8" x14ac:dyDescent="0.2">
      <c r="A959" s="231" t="s">
        <v>946</v>
      </c>
      <c r="B959" s="166" t="s">
        <v>106</v>
      </c>
      <c r="C959" s="165">
        <v>3513</v>
      </c>
      <c r="D959" s="232">
        <v>1</v>
      </c>
      <c r="E959" s="165">
        <v>1</v>
      </c>
      <c r="F959" s="181">
        <v>99.04</v>
      </c>
      <c r="G959" s="165" t="s">
        <v>65</v>
      </c>
      <c r="H959" s="202" t="s">
        <v>1089</v>
      </c>
    </row>
    <row r="960" spans="1:8" x14ac:dyDescent="0.2">
      <c r="A960" s="73" t="s">
        <v>948</v>
      </c>
      <c r="B960" s="73" t="s">
        <v>102</v>
      </c>
      <c r="C960" s="24">
        <v>2836673</v>
      </c>
      <c r="D960" s="72">
        <v>0.99266750000000004</v>
      </c>
      <c r="E960" s="24">
        <v>26</v>
      </c>
      <c r="F960" s="37">
        <v>99.06</v>
      </c>
      <c r="G960" s="24" t="s">
        <v>59</v>
      </c>
      <c r="H960" s="73" t="s">
        <v>1317</v>
      </c>
    </row>
    <row r="961" spans="1:8" x14ac:dyDescent="0.2">
      <c r="A961" s="73" t="s">
        <v>948</v>
      </c>
      <c r="B961" s="73" t="s">
        <v>104</v>
      </c>
      <c r="C961" s="24">
        <v>49818</v>
      </c>
      <c r="D961" s="72">
        <v>1</v>
      </c>
      <c r="E961" s="24">
        <v>1</v>
      </c>
      <c r="F961" s="37">
        <v>99</v>
      </c>
      <c r="G961" s="24" t="s">
        <v>65</v>
      </c>
      <c r="H961" s="73" t="s">
        <v>1283</v>
      </c>
    </row>
    <row r="962" spans="1:8" x14ac:dyDescent="0.2">
      <c r="A962" s="166" t="s">
        <v>948</v>
      </c>
      <c r="B962" s="166" t="s">
        <v>106</v>
      </c>
      <c r="C962" s="165">
        <v>3513</v>
      </c>
      <c r="D962" s="232">
        <v>1</v>
      </c>
      <c r="E962" s="165">
        <v>1</v>
      </c>
      <c r="F962" s="181">
        <v>99</v>
      </c>
      <c r="G962" s="165" t="s">
        <v>65</v>
      </c>
      <c r="H962" s="166" t="s">
        <v>1282</v>
      </c>
    </row>
    <row r="963" spans="1:8" x14ac:dyDescent="0.2">
      <c r="A963" s="71" t="s">
        <v>950</v>
      </c>
      <c r="B963" s="73" t="s">
        <v>102</v>
      </c>
      <c r="C963" s="24">
        <v>2836673</v>
      </c>
      <c r="D963" s="72">
        <v>0.99587760000000003</v>
      </c>
      <c r="E963" s="24">
        <v>7</v>
      </c>
      <c r="F963" s="37">
        <v>99</v>
      </c>
      <c r="G963" s="24" t="s">
        <v>59</v>
      </c>
      <c r="H963" s="74" t="s">
        <v>1318</v>
      </c>
    </row>
    <row r="964" spans="1:8" x14ac:dyDescent="0.2">
      <c r="A964" s="71" t="s">
        <v>950</v>
      </c>
      <c r="B964" s="73" t="s">
        <v>104</v>
      </c>
      <c r="C964" s="24">
        <v>49818</v>
      </c>
      <c r="D964" s="72">
        <v>1</v>
      </c>
      <c r="E964" s="24">
        <v>2</v>
      </c>
      <c r="F964" s="37">
        <v>99</v>
      </c>
      <c r="G964" s="24" t="s">
        <v>59</v>
      </c>
      <c r="H964" s="74" t="s">
        <v>1263</v>
      </c>
    </row>
    <row r="965" spans="1:8" x14ac:dyDescent="0.2">
      <c r="A965" s="231" t="s">
        <v>950</v>
      </c>
      <c r="B965" s="166" t="s">
        <v>106</v>
      </c>
      <c r="C965" s="165">
        <v>3513</v>
      </c>
      <c r="D965" s="232">
        <v>1</v>
      </c>
      <c r="E965" s="165">
        <v>1</v>
      </c>
      <c r="F965" s="181">
        <v>99</v>
      </c>
      <c r="G965" s="165" t="s">
        <v>65</v>
      </c>
      <c r="H965" s="202" t="s">
        <v>125</v>
      </c>
    </row>
    <row r="966" spans="1:8" s="49" customFormat="1" x14ac:dyDescent="0.2">
      <c r="A966" s="77" t="s">
        <v>951</v>
      </c>
      <c r="B966" s="77" t="s">
        <v>102</v>
      </c>
      <c r="C966" s="32">
        <v>2836673</v>
      </c>
      <c r="D966" s="76">
        <v>0.99824729999999995</v>
      </c>
      <c r="E966" s="32">
        <v>6</v>
      </c>
      <c r="F966" s="35">
        <v>99.06</v>
      </c>
      <c r="G966" s="32" t="s">
        <v>59</v>
      </c>
      <c r="H966" s="77" t="s">
        <v>1319</v>
      </c>
    </row>
    <row r="967" spans="1:8" s="49" customFormat="1" x14ac:dyDescent="0.2">
      <c r="A967" s="77" t="s">
        <v>951</v>
      </c>
      <c r="B967" s="77" t="s">
        <v>104</v>
      </c>
      <c r="C967" s="32">
        <v>49818</v>
      </c>
      <c r="D967" s="76">
        <v>1</v>
      </c>
      <c r="E967" s="32">
        <v>1</v>
      </c>
      <c r="F967" s="35">
        <v>99</v>
      </c>
      <c r="G967" s="32" t="s">
        <v>65</v>
      </c>
      <c r="H967" s="77" t="s">
        <v>124</v>
      </c>
    </row>
    <row r="968" spans="1:8" s="49" customFormat="1" x14ac:dyDescent="0.2">
      <c r="A968" s="187" t="s">
        <v>951</v>
      </c>
      <c r="B968" s="187" t="s">
        <v>106</v>
      </c>
      <c r="C968" s="189">
        <v>3513</v>
      </c>
      <c r="D968" s="234">
        <v>1</v>
      </c>
      <c r="E968" s="189">
        <v>1</v>
      </c>
      <c r="F968" s="190">
        <v>99</v>
      </c>
      <c r="G968" s="189" t="s">
        <v>65</v>
      </c>
      <c r="H968" s="187" t="s">
        <v>212</v>
      </c>
    </row>
    <row r="969" spans="1:8" x14ac:dyDescent="0.2">
      <c r="A969" s="71" t="s">
        <v>953</v>
      </c>
      <c r="B969" s="73" t="s">
        <v>102</v>
      </c>
      <c r="C969" s="24">
        <v>2836673</v>
      </c>
      <c r="D969" s="72">
        <v>0.99303160000000001</v>
      </c>
      <c r="E969" s="24">
        <v>9</v>
      </c>
      <c r="F969" s="37">
        <v>99.01</v>
      </c>
      <c r="G969" s="24" t="s">
        <v>59</v>
      </c>
      <c r="H969" s="74" t="s">
        <v>1320</v>
      </c>
    </row>
    <row r="970" spans="1:8" x14ac:dyDescent="0.2">
      <c r="A970" s="71" t="s">
        <v>953</v>
      </c>
      <c r="B970" s="73" t="s">
        <v>104</v>
      </c>
      <c r="C970" s="24">
        <v>49818</v>
      </c>
      <c r="D970" s="72">
        <v>1</v>
      </c>
      <c r="E970" s="24">
        <v>1</v>
      </c>
      <c r="F970" s="37">
        <v>99</v>
      </c>
      <c r="G970" s="24" t="s">
        <v>65</v>
      </c>
      <c r="H970" s="74" t="s">
        <v>125</v>
      </c>
    </row>
    <row r="971" spans="1:8" x14ac:dyDescent="0.2">
      <c r="A971" s="231" t="s">
        <v>953</v>
      </c>
      <c r="B971" s="166" t="s">
        <v>106</v>
      </c>
      <c r="C971" s="165">
        <v>3513</v>
      </c>
      <c r="D971" s="232">
        <v>1</v>
      </c>
      <c r="E971" s="165">
        <v>1</v>
      </c>
      <c r="F971" s="181">
        <v>99</v>
      </c>
      <c r="G971" s="165" t="s">
        <v>65</v>
      </c>
      <c r="H971" s="202" t="s">
        <v>187</v>
      </c>
    </row>
    <row r="972" spans="1:8" x14ac:dyDescent="0.2">
      <c r="A972" s="71" t="s">
        <v>954</v>
      </c>
      <c r="B972" s="73" t="s">
        <v>102</v>
      </c>
      <c r="C972" s="24">
        <v>2836673</v>
      </c>
      <c r="D972" s="72">
        <v>0.99999959999999999</v>
      </c>
      <c r="E972" s="24">
        <v>1</v>
      </c>
      <c r="F972" s="37">
        <v>99</v>
      </c>
      <c r="G972" s="24" t="s">
        <v>65</v>
      </c>
      <c r="H972" s="74" t="s">
        <v>89</v>
      </c>
    </row>
    <row r="973" spans="1:8" x14ac:dyDescent="0.2">
      <c r="A973" s="71" t="s">
        <v>954</v>
      </c>
      <c r="B973" s="73" t="s">
        <v>104</v>
      </c>
      <c r="C973" s="24">
        <v>49818</v>
      </c>
      <c r="D973" s="72">
        <v>1</v>
      </c>
      <c r="E973" s="24">
        <v>1</v>
      </c>
      <c r="F973" s="37">
        <v>99</v>
      </c>
      <c r="G973" s="24" t="s">
        <v>65</v>
      </c>
      <c r="H973" s="74" t="s">
        <v>107</v>
      </c>
    </row>
    <row r="974" spans="1:8" x14ac:dyDescent="0.2">
      <c r="A974" s="231" t="s">
        <v>954</v>
      </c>
      <c r="B974" s="166" t="s">
        <v>106</v>
      </c>
      <c r="C974" s="165">
        <v>3513</v>
      </c>
      <c r="D974" s="232">
        <v>1</v>
      </c>
      <c r="E974" s="165">
        <v>1</v>
      </c>
      <c r="F974" s="181">
        <v>99</v>
      </c>
      <c r="G974" s="165" t="s">
        <v>65</v>
      </c>
      <c r="H974" s="202" t="s">
        <v>105</v>
      </c>
    </row>
    <row r="975" spans="1:8" s="49" customFormat="1" x14ac:dyDescent="0.2">
      <c r="A975" s="77" t="s">
        <v>955</v>
      </c>
      <c r="B975" s="77" t="s">
        <v>102</v>
      </c>
      <c r="C975" s="32">
        <v>2836673</v>
      </c>
      <c r="D975" s="76">
        <v>1</v>
      </c>
      <c r="E975" s="32">
        <v>1</v>
      </c>
      <c r="F975" s="35">
        <v>99</v>
      </c>
      <c r="G975" s="32" t="s">
        <v>59</v>
      </c>
      <c r="H975" s="77" t="s">
        <v>89</v>
      </c>
    </row>
    <row r="976" spans="1:8" s="49" customFormat="1" x14ac:dyDescent="0.2">
      <c r="A976" s="77" t="s">
        <v>955</v>
      </c>
      <c r="B976" s="77" t="s">
        <v>104</v>
      </c>
      <c r="C976" s="32">
        <v>49818</v>
      </c>
      <c r="D976" s="76">
        <v>1</v>
      </c>
      <c r="E976" s="32">
        <v>1</v>
      </c>
      <c r="F976" s="35">
        <v>99</v>
      </c>
      <c r="G976" s="32" t="s">
        <v>65</v>
      </c>
      <c r="H976" s="77" t="s">
        <v>105</v>
      </c>
    </row>
    <row r="977" spans="1:8" s="49" customFormat="1" x14ac:dyDescent="0.2">
      <c r="A977" s="187" t="s">
        <v>955</v>
      </c>
      <c r="B977" s="187" t="s">
        <v>106</v>
      </c>
      <c r="C977" s="189">
        <v>3513</v>
      </c>
      <c r="D977" s="234">
        <v>1</v>
      </c>
      <c r="E977" s="189">
        <v>1</v>
      </c>
      <c r="F977" s="190">
        <v>99.03</v>
      </c>
      <c r="G977" s="189" t="s">
        <v>65</v>
      </c>
      <c r="H977" s="187" t="s">
        <v>110</v>
      </c>
    </row>
    <row r="978" spans="1:8" x14ac:dyDescent="0.2">
      <c r="A978" s="71" t="s">
        <v>956</v>
      </c>
      <c r="B978" s="73" t="s">
        <v>102</v>
      </c>
      <c r="C978" s="24">
        <v>2836673</v>
      </c>
      <c r="D978" s="72">
        <v>0.9996256</v>
      </c>
      <c r="E978" s="24">
        <v>3</v>
      </c>
      <c r="F978" s="37">
        <v>99</v>
      </c>
      <c r="G978" s="24" t="s">
        <v>59</v>
      </c>
      <c r="H978" s="74" t="s">
        <v>109</v>
      </c>
    </row>
    <row r="979" spans="1:8" x14ac:dyDescent="0.2">
      <c r="A979" s="71" t="s">
        <v>956</v>
      </c>
      <c r="B979" s="73" t="s">
        <v>104</v>
      </c>
      <c r="C979" s="24">
        <v>49818</v>
      </c>
      <c r="D979" s="72">
        <v>1</v>
      </c>
      <c r="E979" s="24">
        <v>1</v>
      </c>
      <c r="F979" s="37">
        <v>99</v>
      </c>
      <c r="G979" s="24" t="s">
        <v>65</v>
      </c>
      <c r="H979" s="74" t="s">
        <v>110</v>
      </c>
    </row>
    <row r="980" spans="1:8" x14ac:dyDescent="0.2">
      <c r="A980" s="231" t="s">
        <v>956</v>
      </c>
      <c r="B980" s="166" t="s">
        <v>106</v>
      </c>
      <c r="C980" s="165">
        <v>3513</v>
      </c>
      <c r="D980" s="232">
        <v>1</v>
      </c>
      <c r="E980" s="165">
        <v>1</v>
      </c>
      <c r="F980" s="181">
        <v>99</v>
      </c>
      <c r="G980" s="165" t="s">
        <v>65</v>
      </c>
      <c r="H980" s="202" t="s">
        <v>124</v>
      </c>
    </row>
    <row r="981" spans="1:8" x14ac:dyDescent="0.2">
      <c r="A981" s="73" t="s">
        <v>958</v>
      </c>
      <c r="B981" s="73" t="s">
        <v>102</v>
      </c>
      <c r="C981" s="24">
        <v>2836673</v>
      </c>
      <c r="D981" s="72">
        <v>0.99999959999999999</v>
      </c>
      <c r="E981" s="24">
        <v>1</v>
      </c>
      <c r="F981" s="37">
        <v>99</v>
      </c>
      <c r="G981" s="24" t="s">
        <v>65</v>
      </c>
      <c r="H981" s="73" t="s">
        <v>105</v>
      </c>
    </row>
    <row r="982" spans="1:8" x14ac:dyDescent="0.2">
      <c r="A982" s="73" t="s">
        <v>958</v>
      </c>
      <c r="B982" s="73" t="s">
        <v>104</v>
      </c>
      <c r="C982" s="24">
        <v>49818</v>
      </c>
      <c r="D982" s="72">
        <v>1</v>
      </c>
      <c r="E982" s="24">
        <v>1</v>
      </c>
      <c r="F982" s="37">
        <v>99</v>
      </c>
      <c r="G982" s="24" t="s">
        <v>65</v>
      </c>
      <c r="H982" s="73" t="s">
        <v>159</v>
      </c>
    </row>
    <row r="983" spans="1:8" x14ac:dyDescent="0.2">
      <c r="A983" s="166" t="s">
        <v>958</v>
      </c>
      <c r="B983" s="166" t="s">
        <v>106</v>
      </c>
      <c r="C983" s="165">
        <v>3513</v>
      </c>
      <c r="D983" s="232">
        <v>1</v>
      </c>
      <c r="E983" s="165">
        <v>1</v>
      </c>
      <c r="F983" s="181">
        <v>99</v>
      </c>
      <c r="G983" s="165" t="s">
        <v>65</v>
      </c>
      <c r="H983" s="166" t="s">
        <v>89</v>
      </c>
    </row>
    <row r="984" spans="1:8" s="49" customFormat="1" x14ac:dyDescent="0.2">
      <c r="A984" s="75" t="s">
        <v>960</v>
      </c>
      <c r="B984" s="77" t="s">
        <v>102</v>
      </c>
      <c r="C984" s="32">
        <v>2836673</v>
      </c>
      <c r="D984" s="76">
        <v>0.99999819999999995</v>
      </c>
      <c r="E984" s="32">
        <v>1</v>
      </c>
      <c r="F984" s="35">
        <v>99</v>
      </c>
      <c r="G984" s="32" t="s">
        <v>65</v>
      </c>
      <c r="H984" s="78" t="s">
        <v>107</v>
      </c>
    </row>
    <row r="985" spans="1:8" s="49" customFormat="1" x14ac:dyDescent="0.2">
      <c r="A985" s="75" t="s">
        <v>960</v>
      </c>
      <c r="B985" s="77" t="s">
        <v>104</v>
      </c>
      <c r="C985" s="32">
        <v>49818</v>
      </c>
      <c r="D985" s="76">
        <v>1</v>
      </c>
      <c r="E985" s="32">
        <v>1</v>
      </c>
      <c r="F985" s="35">
        <v>99</v>
      </c>
      <c r="G985" s="32" t="s">
        <v>65</v>
      </c>
      <c r="H985" s="78" t="s">
        <v>159</v>
      </c>
    </row>
    <row r="986" spans="1:8" s="49" customFormat="1" x14ac:dyDescent="0.2">
      <c r="A986" s="233" t="s">
        <v>960</v>
      </c>
      <c r="B986" s="187" t="s">
        <v>106</v>
      </c>
      <c r="C986" s="189">
        <v>3513</v>
      </c>
      <c r="D986" s="234">
        <v>1</v>
      </c>
      <c r="E986" s="189">
        <v>1</v>
      </c>
      <c r="F986" s="190">
        <v>99</v>
      </c>
      <c r="G986" s="189" t="s">
        <v>65</v>
      </c>
      <c r="H986" s="207" t="s">
        <v>110</v>
      </c>
    </row>
    <row r="987" spans="1:8" x14ac:dyDescent="0.2">
      <c r="A987" s="71" t="s">
        <v>961</v>
      </c>
      <c r="B987" s="73" t="s">
        <v>102</v>
      </c>
      <c r="C987" s="24">
        <v>2836673</v>
      </c>
      <c r="D987" s="72">
        <v>1</v>
      </c>
      <c r="E987" s="24">
        <v>1</v>
      </c>
      <c r="F987" s="37">
        <v>99</v>
      </c>
      <c r="G987" s="24" t="s">
        <v>59</v>
      </c>
      <c r="H987" s="74" t="s">
        <v>107</v>
      </c>
    </row>
    <row r="988" spans="1:8" x14ac:dyDescent="0.2">
      <c r="A988" s="71" t="s">
        <v>961</v>
      </c>
      <c r="B988" s="73" t="s">
        <v>104</v>
      </c>
      <c r="C988" s="24">
        <v>49818</v>
      </c>
      <c r="D988" s="72">
        <v>1</v>
      </c>
      <c r="E988" s="24">
        <v>1</v>
      </c>
      <c r="F988" s="37">
        <v>99</v>
      </c>
      <c r="G988" s="24" t="s">
        <v>65</v>
      </c>
      <c r="H988" s="74" t="s">
        <v>111</v>
      </c>
    </row>
    <row r="989" spans="1:8" x14ac:dyDescent="0.2">
      <c r="A989" s="231" t="s">
        <v>961</v>
      </c>
      <c r="B989" s="166" t="s">
        <v>106</v>
      </c>
      <c r="C989" s="165">
        <v>3513</v>
      </c>
      <c r="D989" s="232">
        <v>1</v>
      </c>
      <c r="E989" s="165">
        <v>1</v>
      </c>
      <c r="F989" s="181">
        <v>99</v>
      </c>
      <c r="G989" s="165" t="s">
        <v>65</v>
      </c>
      <c r="H989" s="202" t="s">
        <v>105</v>
      </c>
    </row>
    <row r="990" spans="1:8" x14ac:dyDescent="0.2">
      <c r="A990" s="73" t="s">
        <v>963</v>
      </c>
      <c r="B990" s="73" t="s">
        <v>102</v>
      </c>
      <c r="C990" s="24">
        <v>2836673</v>
      </c>
      <c r="D990" s="72">
        <v>0.99999959999999999</v>
      </c>
      <c r="E990" s="24">
        <v>1</v>
      </c>
      <c r="F990" s="37">
        <v>99</v>
      </c>
      <c r="G990" s="24" t="s">
        <v>65</v>
      </c>
      <c r="H990" s="73" t="s">
        <v>105</v>
      </c>
    </row>
    <row r="991" spans="1:8" x14ac:dyDescent="0.2">
      <c r="A991" s="73" t="s">
        <v>963</v>
      </c>
      <c r="B991" s="73" t="s">
        <v>104</v>
      </c>
      <c r="C991" s="24">
        <v>49818</v>
      </c>
      <c r="D991" s="72">
        <v>1</v>
      </c>
      <c r="E991" s="24">
        <v>1</v>
      </c>
      <c r="F991" s="37">
        <v>99</v>
      </c>
      <c r="G991" s="24" t="s">
        <v>65</v>
      </c>
      <c r="H991" s="73" t="s">
        <v>125</v>
      </c>
    </row>
    <row r="992" spans="1:8" x14ac:dyDescent="0.2">
      <c r="A992" s="166" t="s">
        <v>963</v>
      </c>
      <c r="B992" s="166" t="s">
        <v>106</v>
      </c>
      <c r="C992" s="165">
        <v>3513</v>
      </c>
      <c r="D992" s="232">
        <v>1</v>
      </c>
      <c r="E992" s="165">
        <v>1</v>
      </c>
      <c r="F992" s="181">
        <v>99</v>
      </c>
      <c r="G992" s="165" t="s">
        <v>65</v>
      </c>
      <c r="H992" s="166" t="s">
        <v>204</v>
      </c>
    </row>
    <row r="993" spans="1:8" s="49" customFormat="1" x14ac:dyDescent="0.2">
      <c r="A993" s="75" t="s">
        <v>965</v>
      </c>
      <c r="B993" s="77" t="s">
        <v>102</v>
      </c>
      <c r="C993" s="32">
        <v>2836673</v>
      </c>
      <c r="D993" s="76">
        <v>1</v>
      </c>
      <c r="E993" s="32">
        <v>1</v>
      </c>
      <c r="F993" s="35">
        <v>99</v>
      </c>
      <c r="G993" s="32" t="s">
        <v>65</v>
      </c>
      <c r="H993" s="78" t="s">
        <v>111</v>
      </c>
    </row>
    <row r="994" spans="1:8" s="49" customFormat="1" x14ac:dyDescent="0.2">
      <c r="A994" s="75" t="s">
        <v>965</v>
      </c>
      <c r="B994" s="77" t="s">
        <v>104</v>
      </c>
      <c r="C994" s="32">
        <v>49818</v>
      </c>
      <c r="D994" s="76">
        <v>1</v>
      </c>
      <c r="E994" s="32">
        <v>1</v>
      </c>
      <c r="F994" s="35">
        <v>99</v>
      </c>
      <c r="G994" s="32" t="s">
        <v>65</v>
      </c>
      <c r="H994" s="78" t="s">
        <v>159</v>
      </c>
    </row>
    <row r="995" spans="1:8" s="49" customFormat="1" x14ac:dyDescent="0.2">
      <c r="A995" s="233" t="s">
        <v>965</v>
      </c>
      <c r="B995" s="187" t="s">
        <v>106</v>
      </c>
      <c r="C995" s="189">
        <v>3513</v>
      </c>
      <c r="D995" s="234">
        <v>1</v>
      </c>
      <c r="E995" s="189">
        <v>1</v>
      </c>
      <c r="F995" s="190">
        <v>99</v>
      </c>
      <c r="G995" s="189" t="s">
        <v>65</v>
      </c>
      <c r="H995" s="207" t="s">
        <v>124</v>
      </c>
    </row>
    <row r="996" spans="1:8" x14ac:dyDescent="0.2">
      <c r="A996" s="73" t="s">
        <v>967</v>
      </c>
      <c r="B996" s="73" t="s">
        <v>102</v>
      </c>
      <c r="C996" s="24">
        <v>2836673</v>
      </c>
      <c r="D996" s="72">
        <v>1</v>
      </c>
      <c r="E996" s="24">
        <v>1</v>
      </c>
      <c r="F996" s="37">
        <v>99</v>
      </c>
      <c r="G996" s="24" t="s">
        <v>65</v>
      </c>
      <c r="H996" s="73" t="s">
        <v>89</v>
      </c>
    </row>
    <row r="997" spans="1:8" x14ac:dyDescent="0.2">
      <c r="A997" s="73" t="s">
        <v>967</v>
      </c>
      <c r="B997" s="73" t="s">
        <v>104</v>
      </c>
      <c r="C997" s="24">
        <v>49818</v>
      </c>
      <c r="D997" s="72">
        <v>0.99963869999999999</v>
      </c>
      <c r="E997" s="24">
        <v>1</v>
      </c>
      <c r="F997" s="37">
        <v>99</v>
      </c>
      <c r="G997" s="24" t="s">
        <v>65</v>
      </c>
      <c r="H997" s="73" t="s">
        <v>124</v>
      </c>
    </row>
    <row r="998" spans="1:8" x14ac:dyDescent="0.2">
      <c r="A998" s="73" t="s">
        <v>967</v>
      </c>
      <c r="B998" s="73" t="s">
        <v>106</v>
      </c>
      <c r="C998" s="24">
        <v>3513</v>
      </c>
      <c r="D998" s="72">
        <v>1</v>
      </c>
      <c r="E998" s="24">
        <v>1</v>
      </c>
      <c r="F998" s="37">
        <v>99</v>
      </c>
      <c r="G998" s="24" t="s">
        <v>65</v>
      </c>
      <c r="H998" s="73" t="s">
        <v>159</v>
      </c>
    </row>
    <row r="999" spans="1:8" x14ac:dyDescent="0.2">
      <c r="A999" s="281" t="s">
        <v>113</v>
      </c>
      <c r="B999" s="281"/>
      <c r="C999" s="281"/>
      <c r="D999" s="281"/>
      <c r="E999" s="281"/>
      <c r="F999" s="281"/>
      <c r="G999" s="281"/>
      <c r="H999" s="281"/>
    </row>
    <row r="1000" spans="1:8" s="49" customFormat="1" x14ac:dyDescent="0.2">
      <c r="A1000" s="80" t="s">
        <v>969</v>
      </c>
      <c r="B1000" s="83" t="s">
        <v>114</v>
      </c>
      <c r="C1000" s="81">
        <v>3728853</v>
      </c>
      <c r="D1000" s="82">
        <v>0.99997000000000003</v>
      </c>
      <c r="E1000" s="81">
        <v>1</v>
      </c>
      <c r="F1000" s="238">
        <v>99</v>
      </c>
      <c r="G1000" s="81" t="s">
        <v>65</v>
      </c>
      <c r="H1000" s="84" t="s">
        <v>107</v>
      </c>
    </row>
    <row r="1001" spans="1:8" s="49" customFormat="1" x14ac:dyDescent="0.2">
      <c r="A1001" s="75" t="s">
        <v>969</v>
      </c>
      <c r="B1001" s="77" t="s">
        <v>117</v>
      </c>
      <c r="C1001" s="32">
        <v>9120</v>
      </c>
      <c r="D1001" s="76">
        <v>1</v>
      </c>
      <c r="E1001" s="32">
        <v>1</v>
      </c>
      <c r="F1001" s="35">
        <v>99.01</v>
      </c>
      <c r="G1001" s="32" t="s">
        <v>65</v>
      </c>
      <c r="H1001" s="78" t="s">
        <v>105</v>
      </c>
    </row>
    <row r="1002" spans="1:8" s="49" customFormat="1" x14ac:dyDescent="0.2">
      <c r="A1002" s="75" t="s">
        <v>969</v>
      </c>
      <c r="B1002" s="77" t="s">
        <v>119</v>
      </c>
      <c r="C1002" s="32">
        <v>6259</v>
      </c>
      <c r="D1002" s="76">
        <v>1</v>
      </c>
      <c r="E1002" s="32">
        <v>1</v>
      </c>
      <c r="F1002" s="35">
        <v>99</v>
      </c>
      <c r="G1002" s="32" t="s">
        <v>65</v>
      </c>
      <c r="H1002" s="78" t="s">
        <v>89</v>
      </c>
    </row>
    <row r="1003" spans="1:8" x14ac:dyDescent="0.2">
      <c r="A1003" s="71" t="s">
        <v>970</v>
      </c>
      <c r="B1003" s="73" t="s">
        <v>114</v>
      </c>
      <c r="C1003" s="24">
        <v>3728853</v>
      </c>
      <c r="D1003" s="72">
        <v>0.99997000000000003</v>
      </c>
      <c r="E1003" s="24">
        <v>1</v>
      </c>
      <c r="F1003" s="37">
        <v>99</v>
      </c>
      <c r="G1003" s="24" t="s">
        <v>65</v>
      </c>
      <c r="H1003" s="74" t="s">
        <v>107</v>
      </c>
    </row>
    <row r="1004" spans="1:8" x14ac:dyDescent="0.2">
      <c r="A1004" s="71" t="s">
        <v>970</v>
      </c>
      <c r="B1004" s="73" t="s">
        <v>117</v>
      </c>
      <c r="C1004" s="24">
        <v>9120</v>
      </c>
      <c r="D1004" s="72">
        <v>1</v>
      </c>
      <c r="E1004" s="24">
        <v>1</v>
      </c>
      <c r="F1004" s="37">
        <v>99.000100000000003</v>
      </c>
      <c r="G1004" s="24" t="s">
        <v>65</v>
      </c>
      <c r="H1004" s="74" t="s">
        <v>105</v>
      </c>
    </row>
    <row r="1005" spans="1:8" x14ac:dyDescent="0.2">
      <c r="A1005" s="71" t="s">
        <v>970</v>
      </c>
      <c r="B1005" s="73" t="s">
        <v>119</v>
      </c>
      <c r="C1005" s="24">
        <v>6259</v>
      </c>
      <c r="D1005" s="72">
        <v>1</v>
      </c>
      <c r="E1005" s="24">
        <v>1</v>
      </c>
      <c r="F1005" s="37">
        <v>99.000100000000003</v>
      </c>
      <c r="G1005" s="24" t="s">
        <v>65</v>
      </c>
      <c r="H1005" s="74" t="s">
        <v>89</v>
      </c>
    </row>
    <row r="1006" spans="1:8" x14ac:dyDescent="0.2">
      <c r="A1006" s="71" t="s">
        <v>971</v>
      </c>
      <c r="B1006" s="73" t="s">
        <v>114</v>
      </c>
      <c r="C1006" s="24">
        <v>3728853</v>
      </c>
      <c r="D1006" s="72">
        <v>0.99995789999999996</v>
      </c>
      <c r="E1006" s="24">
        <v>1</v>
      </c>
      <c r="F1006" s="37">
        <v>99</v>
      </c>
      <c r="G1006" s="24" t="s">
        <v>65</v>
      </c>
      <c r="H1006" s="74" t="s">
        <v>89</v>
      </c>
    </row>
    <row r="1007" spans="1:8" x14ac:dyDescent="0.2">
      <c r="A1007" s="71" t="s">
        <v>971</v>
      </c>
      <c r="B1007" s="73" t="s">
        <v>117</v>
      </c>
      <c r="C1007" s="24">
        <v>9120</v>
      </c>
      <c r="D1007" s="72">
        <v>1</v>
      </c>
      <c r="E1007" s="24">
        <v>1</v>
      </c>
      <c r="F1007" s="37">
        <v>99</v>
      </c>
      <c r="G1007" s="24" t="s">
        <v>65</v>
      </c>
      <c r="H1007" s="74" t="s">
        <v>105</v>
      </c>
    </row>
    <row r="1008" spans="1:8" x14ac:dyDescent="0.2">
      <c r="A1008" s="231" t="s">
        <v>971</v>
      </c>
      <c r="B1008" s="166" t="s">
        <v>119</v>
      </c>
      <c r="C1008" s="165">
        <v>6259</v>
      </c>
      <c r="D1008" s="232">
        <v>1</v>
      </c>
      <c r="E1008" s="165">
        <v>1</v>
      </c>
      <c r="F1008" s="181">
        <v>99.01</v>
      </c>
      <c r="G1008" s="165" t="s">
        <v>65</v>
      </c>
      <c r="H1008" s="202" t="s">
        <v>107</v>
      </c>
    </row>
    <row r="1009" spans="1:8" x14ac:dyDescent="0.2">
      <c r="A1009" s="71" t="s">
        <v>972</v>
      </c>
      <c r="B1009" s="73" t="s">
        <v>114</v>
      </c>
      <c r="C1009" s="24">
        <v>3728853</v>
      </c>
      <c r="D1009" s="72">
        <v>0.99997000000000003</v>
      </c>
      <c r="E1009" s="24">
        <v>1</v>
      </c>
      <c r="F1009" s="37">
        <v>99</v>
      </c>
      <c r="G1009" s="24" t="s">
        <v>65</v>
      </c>
      <c r="H1009" s="74" t="s">
        <v>107</v>
      </c>
    </row>
    <row r="1010" spans="1:8" x14ac:dyDescent="0.2">
      <c r="A1010" s="71" t="s">
        <v>972</v>
      </c>
      <c r="B1010" s="73" t="s">
        <v>117</v>
      </c>
      <c r="C1010" s="24">
        <v>9120</v>
      </c>
      <c r="D1010" s="72">
        <v>1</v>
      </c>
      <c r="E1010" s="24">
        <v>1</v>
      </c>
      <c r="F1010" s="37">
        <v>99.01</v>
      </c>
      <c r="G1010" s="24" t="s">
        <v>65</v>
      </c>
      <c r="H1010" s="74" t="s">
        <v>89</v>
      </c>
    </row>
    <row r="1011" spans="1:8" x14ac:dyDescent="0.2">
      <c r="A1011" s="71" t="s">
        <v>972</v>
      </c>
      <c r="B1011" s="73" t="s">
        <v>119</v>
      </c>
      <c r="C1011" s="24">
        <v>6259</v>
      </c>
      <c r="D1011" s="72">
        <v>1</v>
      </c>
      <c r="E1011" s="24">
        <v>1</v>
      </c>
      <c r="F1011" s="37">
        <v>99</v>
      </c>
      <c r="G1011" s="24" t="s">
        <v>65</v>
      </c>
      <c r="H1011" s="74" t="s">
        <v>105</v>
      </c>
    </row>
    <row r="1012" spans="1:8" s="49" customFormat="1" x14ac:dyDescent="0.2">
      <c r="A1012" s="75" t="s">
        <v>973</v>
      </c>
      <c r="B1012" s="77" t="s">
        <v>114</v>
      </c>
      <c r="C1012" s="32">
        <v>3728853</v>
      </c>
      <c r="D1012" s="76">
        <v>0.99997000000000003</v>
      </c>
      <c r="E1012" s="32">
        <v>1</v>
      </c>
      <c r="F1012" s="239">
        <v>99</v>
      </c>
      <c r="G1012" s="32" t="s">
        <v>65</v>
      </c>
      <c r="H1012" s="78" t="s">
        <v>89</v>
      </c>
    </row>
    <row r="1013" spans="1:8" s="49" customFormat="1" x14ac:dyDescent="0.2">
      <c r="A1013" s="75" t="s">
        <v>973</v>
      </c>
      <c r="B1013" s="77" t="s">
        <v>117</v>
      </c>
      <c r="C1013" s="32">
        <v>9120</v>
      </c>
      <c r="D1013" s="76">
        <v>1</v>
      </c>
      <c r="E1013" s="32">
        <v>1</v>
      </c>
      <c r="F1013" s="239">
        <v>99.000100000000003</v>
      </c>
      <c r="G1013" s="32" t="s">
        <v>65</v>
      </c>
      <c r="H1013" s="78" t="s">
        <v>107</v>
      </c>
    </row>
    <row r="1014" spans="1:8" s="49" customFormat="1" x14ac:dyDescent="0.2">
      <c r="A1014" s="75" t="s">
        <v>973</v>
      </c>
      <c r="B1014" s="77" t="s">
        <v>119</v>
      </c>
      <c r="C1014" s="32">
        <v>6259</v>
      </c>
      <c r="D1014" s="76">
        <v>1</v>
      </c>
      <c r="E1014" s="32">
        <v>1</v>
      </c>
      <c r="F1014" s="239">
        <v>99.000100000000003</v>
      </c>
      <c r="G1014" s="32" t="s">
        <v>65</v>
      </c>
      <c r="H1014" s="78" t="s">
        <v>105</v>
      </c>
    </row>
    <row r="1015" spans="1:8" x14ac:dyDescent="0.2">
      <c r="A1015" s="71" t="s">
        <v>974</v>
      </c>
      <c r="B1015" s="73" t="s">
        <v>114</v>
      </c>
      <c r="C1015" s="24">
        <v>3728853</v>
      </c>
      <c r="D1015" s="72">
        <v>0.99996859999999999</v>
      </c>
      <c r="E1015" s="24">
        <v>1</v>
      </c>
      <c r="F1015" s="37">
        <v>99</v>
      </c>
      <c r="G1015" s="24" t="s">
        <v>65</v>
      </c>
      <c r="H1015" s="74" t="s">
        <v>107</v>
      </c>
    </row>
    <row r="1016" spans="1:8" x14ac:dyDescent="0.2">
      <c r="A1016" s="71" t="s">
        <v>974</v>
      </c>
      <c r="B1016" s="73" t="s">
        <v>117</v>
      </c>
      <c r="C1016" s="24">
        <v>9120</v>
      </c>
      <c r="D1016" s="72">
        <v>1</v>
      </c>
      <c r="E1016" s="24">
        <v>1</v>
      </c>
      <c r="F1016" s="37">
        <v>99</v>
      </c>
      <c r="G1016" s="24" t="s">
        <v>65</v>
      </c>
      <c r="H1016" s="74" t="s">
        <v>105</v>
      </c>
    </row>
    <row r="1017" spans="1:8" x14ac:dyDescent="0.2">
      <c r="A1017" s="231" t="s">
        <v>974</v>
      </c>
      <c r="B1017" s="166" t="s">
        <v>119</v>
      </c>
      <c r="C1017" s="165">
        <v>6259</v>
      </c>
      <c r="D1017" s="232">
        <v>1</v>
      </c>
      <c r="E1017" s="165">
        <v>1</v>
      </c>
      <c r="F1017" s="181">
        <v>99.03</v>
      </c>
      <c r="G1017" s="165" t="s">
        <v>65</v>
      </c>
      <c r="H1017" s="202" t="s">
        <v>89</v>
      </c>
    </row>
    <row r="1018" spans="1:8" x14ac:dyDescent="0.2">
      <c r="A1018" s="71" t="s">
        <v>975</v>
      </c>
      <c r="B1018" s="73" t="s">
        <v>114</v>
      </c>
      <c r="C1018" s="24">
        <v>3728853</v>
      </c>
      <c r="D1018" s="72">
        <v>0.99996969999999996</v>
      </c>
      <c r="E1018" s="24">
        <v>1</v>
      </c>
      <c r="F1018" s="37">
        <v>99.000100000000003</v>
      </c>
      <c r="G1018" s="24" t="s">
        <v>65</v>
      </c>
      <c r="H1018" s="74" t="s">
        <v>105</v>
      </c>
    </row>
    <row r="1019" spans="1:8" x14ac:dyDescent="0.2">
      <c r="A1019" s="71" t="s">
        <v>975</v>
      </c>
      <c r="B1019" s="73" t="s">
        <v>117</v>
      </c>
      <c r="C1019" s="24">
        <v>9120</v>
      </c>
      <c r="D1019" s="72">
        <v>0.99978069999999997</v>
      </c>
      <c r="E1019" s="24">
        <v>2</v>
      </c>
      <c r="F1019" s="37">
        <v>99.000100000000003</v>
      </c>
      <c r="G1019" s="24" t="s">
        <v>59</v>
      </c>
      <c r="H1019" s="74" t="s">
        <v>201</v>
      </c>
    </row>
    <row r="1020" spans="1:8" x14ac:dyDescent="0.2">
      <c r="A1020" s="71" t="s">
        <v>975</v>
      </c>
      <c r="B1020" s="73" t="s">
        <v>119</v>
      </c>
      <c r="C1020" s="24">
        <v>6259</v>
      </c>
      <c r="D1020" s="72">
        <v>0.91500239999999999</v>
      </c>
      <c r="E1020" s="24">
        <v>1</v>
      </c>
      <c r="F1020" s="37">
        <v>99.000200000000007</v>
      </c>
      <c r="G1020" s="24" t="s">
        <v>59</v>
      </c>
      <c r="H1020" s="74" t="s">
        <v>107</v>
      </c>
    </row>
    <row r="1021" spans="1:8" s="49" customFormat="1" x14ac:dyDescent="0.2">
      <c r="A1021" s="75" t="s">
        <v>976</v>
      </c>
      <c r="B1021" s="77" t="s">
        <v>114</v>
      </c>
      <c r="C1021" s="32">
        <v>3728853</v>
      </c>
      <c r="D1021" s="76">
        <v>0.99996969999999996</v>
      </c>
      <c r="E1021" s="32">
        <v>1</v>
      </c>
      <c r="F1021" s="239">
        <v>99</v>
      </c>
      <c r="G1021" s="32" t="s">
        <v>65</v>
      </c>
      <c r="H1021" s="78" t="s">
        <v>89</v>
      </c>
    </row>
    <row r="1022" spans="1:8" s="49" customFormat="1" x14ac:dyDescent="0.2">
      <c r="A1022" s="75" t="s">
        <v>976</v>
      </c>
      <c r="B1022" s="77" t="s">
        <v>117</v>
      </c>
      <c r="C1022" s="32">
        <v>9120</v>
      </c>
      <c r="D1022" s="76">
        <v>1</v>
      </c>
      <c r="E1022" s="32">
        <v>1</v>
      </c>
      <c r="F1022" s="239">
        <v>99.000100000000003</v>
      </c>
      <c r="G1022" s="32" t="s">
        <v>65</v>
      </c>
      <c r="H1022" s="78" t="s">
        <v>105</v>
      </c>
    </row>
    <row r="1023" spans="1:8" s="49" customFormat="1" x14ac:dyDescent="0.2">
      <c r="A1023" s="75" t="s">
        <v>976</v>
      </c>
      <c r="B1023" s="77" t="s">
        <v>119</v>
      </c>
      <c r="C1023" s="32">
        <v>6259</v>
      </c>
      <c r="D1023" s="76">
        <v>1</v>
      </c>
      <c r="E1023" s="32">
        <v>1</v>
      </c>
      <c r="F1023" s="239">
        <v>99.000100000000003</v>
      </c>
      <c r="G1023" s="32" t="s">
        <v>65</v>
      </c>
      <c r="H1023" s="78" t="s">
        <v>107</v>
      </c>
    </row>
    <row r="1024" spans="1:8" x14ac:dyDescent="0.2">
      <c r="A1024" s="71" t="s">
        <v>977</v>
      </c>
      <c r="B1024" s="73" t="s">
        <v>114</v>
      </c>
      <c r="C1024" s="24">
        <v>3728853</v>
      </c>
      <c r="D1024" s="72">
        <v>0.99997000000000003</v>
      </c>
      <c r="E1024" s="24">
        <v>1</v>
      </c>
      <c r="F1024" s="37">
        <v>99</v>
      </c>
      <c r="G1024" s="24" t="s">
        <v>65</v>
      </c>
      <c r="H1024" s="74" t="s">
        <v>89</v>
      </c>
    </row>
    <row r="1025" spans="1:8" x14ac:dyDescent="0.2">
      <c r="A1025" s="71" t="s">
        <v>977</v>
      </c>
      <c r="B1025" s="73" t="s">
        <v>117</v>
      </c>
      <c r="C1025" s="24">
        <v>9120</v>
      </c>
      <c r="D1025" s="72">
        <v>1</v>
      </c>
      <c r="E1025" s="24">
        <v>1</v>
      </c>
      <c r="F1025" s="37">
        <v>99</v>
      </c>
      <c r="G1025" s="24" t="s">
        <v>65</v>
      </c>
      <c r="H1025" s="74" t="s">
        <v>105</v>
      </c>
    </row>
    <row r="1026" spans="1:8" x14ac:dyDescent="0.2">
      <c r="A1026" s="231" t="s">
        <v>977</v>
      </c>
      <c r="B1026" s="166" t="s">
        <v>119</v>
      </c>
      <c r="C1026" s="165">
        <v>6259</v>
      </c>
      <c r="D1026" s="232">
        <v>1</v>
      </c>
      <c r="E1026" s="165">
        <v>1</v>
      </c>
      <c r="F1026" s="181">
        <v>99</v>
      </c>
      <c r="G1026" s="165" t="s">
        <v>65</v>
      </c>
      <c r="H1026" s="202" t="s">
        <v>107</v>
      </c>
    </row>
    <row r="1027" spans="1:8" x14ac:dyDescent="0.2">
      <c r="A1027" s="71" t="s">
        <v>978</v>
      </c>
      <c r="B1027" s="73" t="s">
        <v>114</v>
      </c>
      <c r="C1027" s="24">
        <v>3728853</v>
      </c>
      <c r="D1027" s="72">
        <v>0.99997000000000003</v>
      </c>
      <c r="E1027" s="24">
        <v>1</v>
      </c>
      <c r="F1027" s="37">
        <v>99.000200000000007</v>
      </c>
      <c r="G1027" s="24" t="s">
        <v>65</v>
      </c>
      <c r="H1027" s="74" t="s">
        <v>107</v>
      </c>
    </row>
    <row r="1028" spans="1:8" x14ac:dyDescent="0.2">
      <c r="A1028" s="71" t="s">
        <v>978</v>
      </c>
      <c r="B1028" s="73" t="s">
        <v>117</v>
      </c>
      <c r="C1028" s="24">
        <v>9120</v>
      </c>
      <c r="D1028" s="72">
        <v>1</v>
      </c>
      <c r="E1028" s="24">
        <v>2</v>
      </c>
      <c r="F1028" s="37">
        <v>99.001900000000006</v>
      </c>
      <c r="G1028" s="24" t="s">
        <v>59</v>
      </c>
      <c r="H1028" s="74" t="s">
        <v>201</v>
      </c>
    </row>
    <row r="1029" spans="1:8" x14ac:dyDescent="0.2">
      <c r="A1029" s="71" t="s">
        <v>978</v>
      </c>
      <c r="B1029" s="73" t="s">
        <v>119</v>
      </c>
      <c r="C1029" s="24">
        <v>6259</v>
      </c>
      <c r="D1029" s="72">
        <v>0.99968049999999997</v>
      </c>
      <c r="E1029" s="24">
        <v>1</v>
      </c>
      <c r="F1029" s="37">
        <v>99</v>
      </c>
      <c r="G1029" s="24" t="s">
        <v>59</v>
      </c>
      <c r="H1029" s="74" t="s">
        <v>105</v>
      </c>
    </row>
    <row r="1030" spans="1:8" s="49" customFormat="1" x14ac:dyDescent="0.2">
      <c r="A1030" s="75" t="s">
        <v>979</v>
      </c>
      <c r="B1030" s="77" t="s">
        <v>114</v>
      </c>
      <c r="C1030" s="32">
        <v>3728853</v>
      </c>
      <c r="D1030" s="76">
        <v>0.99997000000000003</v>
      </c>
      <c r="E1030" s="32">
        <v>1</v>
      </c>
      <c r="F1030" s="239">
        <v>99</v>
      </c>
      <c r="G1030" s="32" t="s">
        <v>65</v>
      </c>
      <c r="H1030" s="78" t="s">
        <v>89</v>
      </c>
    </row>
    <row r="1031" spans="1:8" s="49" customFormat="1" x14ac:dyDescent="0.2">
      <c r="A1031" s="75" t="s">
        <v>979</v>
      </c>
      <c r="B1031" s="77" t="s">
        <v>117</v>
      </c>
      <c r="C1031" s="32">
        <v>9120</v>
      </c>
      <c r="D1031" s="76">
        <v>1</v>
      </c>
      <c r="E1031" s="32">
        <v>1</v>
      </c>
      <c r="F1031" s="239">
        <v>99.01</v>
      </c>
      <c r="G1031" s="32" t="s">
        <v>65</v>
      </c>
      <c r="H1031" s="78" t="s">
        <v>105</v>
      </c>
    </row>
    <row r="1032" spans="1:8" s="49" customFormat="1" x14ac:dyDescent="0.2">
      <c r="A1032" s="75" t="s">
        <v>979</v>
      </c>
      <c r="B1032" s="77" t="s">
        <v>119</v>
      </c>
      <c r="C1032" s="32">
        <v>6259</v>
      </c>
      <c r="D1032" s="76">
        <v>1</v>
      </c>
      <c r="E1032" s="32">
        <v>1</v>
      </c>
      <c r="F1032" s="239">
        <v>99.000100000000003</v>
      </c>
      <c r="G1032" s="32" t="s">
        <v>65</v>
      </c>
      <c r="H1032" s="78" t="s">
        <v>107</v>
      </c>
    </row>
    <row r="1033" spans="1:8" x14ac:dyDescent="0.2">
      <c r="A1033" s="71" t="s">
        <v>980</v>
      </c>
      <c r="B1033" s="73" t="s">
        <v>114</v>
      </c>
      <c r="C1033" s="24">
        <v>3728853</v>
      </c>
      <c r="D1033" s="72">
        <v>0.99997000000000003</v>
      </c>
      <c r="E1033" s="24">
        <v>1</v>
      </c>
      <c r="F1033" s="37">
        <v>99</v>
      </c>
      <c r="G1033" s="24" t="s">
        <v>65</v>
      </c>
      <c r="H1033" s="74" t="s">
        <v>89</v>
      </c>
    </row>
    <row r="1034" spans="1:8" x14ac:dyDescent="0.2">
      <c r="A1034" s="71" t="s">
        <v>980</v>
      </c>
      <c r="B1034" s="73" t="s">
        <v>117</v>
      </c>
      <c r="C1034" s="24">
        <v>9120</v>
      </c>
      <c r="D1034" s="72">
        <v>1</v>
      </c>
      <c r="E1034" s="24">
        <v>1</v>
      </c>
      <c r="F1034" s="37">
        <v>99</v>
      </c>
      <c r="G1034" s="24" t="s">
        <v>65</v>
      </c>
      <c r="H1034" s="74" t="s">
        <v>105</v>
      </c>
    </row>
    <row r="1035" spans="1:8" x14ac:dyDescent="0.2">
      <c r="A1035" s="231" t="s">
        <v>980</v>
      </c>
      <c r="B1035" s="166" t="s">
        <v>119</v>
      </c>
      <c r="C1035" s="165">
        <v>6259</v>
      </c>
      <c r="D1035" s="232">
        <v>1</v>
      </c>
      <c r="E1035" s="165">
        <v>1</v>
      </c>
      <c r="F1035" s="181">
        <v>99</v>
      </c>
      <c r="G1035" s="165" t="s">
        <v>65</v>
      </c>
      <c r="H1035" s="202" t="s">
        <v>107</v>
      </c>
    </row>
    <row r="1036" spans="1:8" x14ac:dyDescent="0.2">
      <c r="A1036" s="71" t="s">
        <v>1321</v>
      </c>
      <c r="B1036" s="73" t="s">
        <v>114</v>
      </c>
      <c r="C1036" s="24">
        <v>3728853</v>
      </c>
      <c r="D1036" s="72">
        <v>0.99997000000000003</v>
      </c>
      <c r="E1036" s="24">
        <v>1</v>
      </c>
      <c r="F1036" s="37">
        <v>99.000299999999996</v>
      </c>
      <c r="G1036" s="24" t="s">
        <v>65</v>
      </c>
      <c r="H1036" s="74" t="s">
        <v>105</v>
      </c>
    </row>
    <row r="1037" spans="1:8" x14ac:dyDescent="0.2">
      <c r="A1037" s="71" t="s">
        <v>1321</v>
      </c>
      <c r="B1037" s="73" t="s">
        <v>117</v>
      </c>
      <c r="C1037" s="24">
        <v>9120</v>
      </c>
      <c r="D1037" s="72">
        <v>0.94035089999999999</v>
      </c>
      <c r="E1037" s="24">
        <v>1</v>
      </c>
      <c r="F1037" s="37">
        <v>99.000699999999995</v>
      </c>
      <c r="G1037" s="24" t="s">
        <v>59</v>
      </c>
      <c r="H1037" s="74" t="s">
        <v>107</v>
      </c>
    </row>
    <row r="1038" spans="1:8" x14ac:dyDescent="0.2">
      <c r="A1038" s="71" t="s">
        <v>1321</v>
      </c>
      <c r="B1038" s="73" t="s">
        <v>119</v>
      </c>
      <c r="C1038" s="24">
        <v>6259</v>
      </c>
      <c r="D1038" s="72">
        <v>1</v>
      </c>
      <c r="E1038" s="24">
        <v>2</v>
      </c>
      <c r="F1038" s="37">
        <v>99.020499999999998</v>
      </c>
      <c r="G1038" s="24" t="s">
        <v>59</v>
      </c>
      <c r="H1038" s="74" t="s">
        <v>201</v>
      </c>
    </row>
    <row r="1039" spans="1:8" s="49" customFormat="1" x14ac:dyDescent="0.2">
      <c r="A1039" s="75" t="s">
        <v>1322</v>
      </c>
      <c r="B1039" s="77" t="s">
        <v>114</v>
      </c>
      <c r="C1039" s="32">
        <v>3728853</v>
      </c>
      <c r="D1039" s="76">
        <v>0.99997000000000003</v>
      </c>
      <c r="E1039" s="32">
        <v>1</v>
      </c>
      <c r="F1039" s="239">
        <v>99.000200000000007</v>
      </c>
      <c r="G1039" s="32" t="s">
        <v>65</v>
      </c>
      <c r="H1039" s="78" t="s">
        <v>89</v>
      </c>
    </row>
    <row r="1040" spans="1:8" s="49" customFormat="1" x14ac:dyDescent="0.2">
      <c r="A1040" s="75" t="s">
        <v>1322</v>
      </c>
      <c r="B1040" s="77" t="s">
        <v>117</v>
      </c>
      <c r="C1040" s="32">
        <v>9120</v>
      </c>
      <c r="D1040" s="76">
        <v>1</v>
      </c>
      <c r="E1040" s="32">
        <v>1</v>
      </c>
      <c r="F1040" s="239">
        <v>99.001900000000006</v>
      </c>
      <c r="G1040" s="32" t="s">
        <v>65</v>
      </c>
      <c r="H1040" s="78" t="s">
        <v>107</v>
      </c>
    </row>
    <row r="1041" spans="1:8" s="49" customFormat="1" x14ac:dyDescent="0.2">
      <c r="A1041" s="75" t="s">
        <v>1322</v>
      </c>
      <c r="B1041" s="77" t="s">
        <v>119</v>
      </c>
      <c r="C1041" s="32">
        <v>6259</v>
      </c>
      <c r="D1041" s="76">
        <v>1</v>
      </c>
      <c r="E1041" s="32">
        <v>1</v>
      </c>
      <c r="F1041" s="239">
        <v>99</v>
      </c>
      <c r="G1041" s="32" t="s">
        <v>65</v>
      </c>
      <c r="H1041" s="78" t="s">
        <v>105</v>
      </c>
    </row>
    <row r="1042" spans="1:8" x14ac:dyDescent="0.2">
      <c r="A1042" s="71" t="s">
        <v>1323</v>
      </c>
      <c r="B1042" s="73" t="s">
        <v>114</v>
      </c>
      <c r="C1042" s="24">
        <v>3728853</v>
      </c>
      <c r="D1042" s="72">
        <v>0.9999673</v>
      </c>
      <c r="E1042" s="24">
        <v>1</v>
      </c>
      <c r="F1042" s="37">
        <v>99</v>
      </c>
      <c r="G1042" s="24" t="s">
        <v>65</v>
      </c>
      <c r="H1042" s="74" t="s">
        <v>89</v>
      </c>
    </row>
    <row r="1043" spans="1:8" x14ac:dyDescent="0.2">
      <c r="A1043" s="71" t="s">
        <v>1323</v>
      </c>
      <c r="B1043" s="73" t="s">
        <v>117</v>
      </c>
      <c r="C1043" s="24">
        <v>9120</v>
      </c>
      <c r="D1043" s="72">
        <v>1</v>
      </c>
      <c r="E1043" s="24">
        <v>1</v>
      </c>
      <c r="F1043" s="37">
        <v>99</v>
      </c>
      <c r="G1043" s="24" t="s">
        <v>65</v>
      </c>
      <c r="H1043" s="74" t="s">
        <v>105</v>
      </c>
    </row>
    <row r="1044" spans="1:8" x14ac:dyDescent="0.2">
      <c r="A1044" s="90" t="s">
        <v>1323</v>
      </c>
      <c r="B1044" s="93" t="s">
        <v>119</v>
      </c>
      <c r="C1044" s="91">
        <v>6259</v>
      </c>
      <c r="D1044" s="92">
        <v>1</v>
      </c>
      <c r="E1044" s="91">
        <v>1</v>
      </c>
      <c r="F1044" s="43">
        <v>99</v>
      </c>
      <c r="G1044" s="91" t="s">
        <v>65</v>
      </c>
      <c r="H1044" s="94" t="s">
        <v>107</v>
      </c>
    </row>
    <row r="1045" spans="1:8" x14ac:dyDescent="0.2">
      <c r="A1045" s="281" t="s">
        <v>484</v>
      </c>
      <c r="B1045" s="281"/>
      <c r="C1045" s="281"/>
      <c r="D1045" s="281"/>
      <c r="E1045" s="281"/>
      <c r="F1045" s="281"/>
      <c r="G1045" s="281"/>
      <c r="H1045" s="281"/>
    </row>
    <row r="1046" spans="1:8" x14ac:dyDescent="0.2">
      <c r="A1046" s="65" t="s">
        <v>985</v>
      </c>
      <c r="B1046" s="68" t="s">
        <v>127</v>
      </c>
      <c r="C1046" s="66">
        <v>5383144</v>
      </c>
      <c r="D1046" s="67">
        <v>0.99993719999999997</v>
      </c>
      <c r="E1046" s="66">
        <v>2</v>
      </c>
      <c r="F1046" s="197">
        <v>99.04</v>
      </c>
      <c r="G1046" s="66" t="s">
        <v>59</v>
      </c>
      <c r="H1046" s="69" t="s">
        <v>153</v>
      </c>
    </row>
    <row r="1047" spans="1:8" x14ac:dyDescent="0.2">
      <c r="A1047" s="71" t="s">
        <v>985</v>
      </c>
      <c r="B1047" s="73" t="s">
        <v>130</v>
      </c>
      <c r="C1047" s="24">
        <v>242991</v>
      </c>
      <c r="D1047" s="72">
        <v>1</v>
      </c>
      <c r="E1047" s="24">
        <v>1</v>
      </c>
      <c r="F1047" s="37">
        <v>99.000200000000007</v>
      </c>
      <c r="G1047" s="24" t="s">
        <v>65</v>
      </c>
      <c r="H1047" s="74" t="s">
        <v>124</v>
      </c>
    </row>
    <row r="1048" spans="1:8" x14ac:dyDescent="0.2">
      <c r="A1048" s="71" t="s">
        <v>985</v>
      </c>
      <c r="B1048" s="73" t="s">
        <v>132</v>
      </c>
      <c r="C1048" s="24">
        <v>5251</v>
      </c>
      <c r="D1048" s="72">
        <v>1</v>
      </c>
      <c r="E1048" s="24">
        <v>2</v>
      </c>
      <c r="F1048" s="37">
        <v>99.000200000000007</v>
      </c>
      <c r="G1048" s="24" t="s">
        <v>59</v>
      </c>
      <c r="H1048" s="74" t="s">
        <v>1324</v>
      </c>
    </row>
    <row r="1049" spans="1:8" x14ac:dyDescent="0.2">
      <c r="A1049" s="71" t="s">
        <v>985</v>
      </c>
      <c r="B1049" s="73" t="s">
        <v>134</v>
      </c>
      <c r="C1049" s="24">
        <v>3557</v>
      </c>
      <c r="D1049" s="72">
        <v>1</v>
      </c>
      <c r="E1049" s="24">
        <v>1</v>
      </c>
      <c r="F1049" s="37">
        <v>99.000100000000003</v>
      </c>
      <c r="G1049" s="24" t="s">
        <v>65</v>
      </c>
      <c r="H1049" s="74" t="s">
        <v>89</v>
      </c>
    </row>
    <row r="1050" spans="1:8" s="49" customFormat="1" x14ac:dyDescent="0.2">
      <c r="A1050" s="75" t="s">
        <v>986</v>
      </c>
      <c r="B1050" s="77" t="s">
        <v>127</v>
      </c>
      <c r="C1050" s="32">
        <v>5383144</v>
      </c>
      <c r="D1050" s="76">
        <v>0.99929230000000002</v>
      </c>
      <c r="E1050" s="32">
        <v>1</v>
      </c>
      <c r="F1050" s="239">
        <v>99</v>
      </c>
      <c r="G1050" s="32" t="s">
        <v>65</v>
      </c>
      <c r="H1050" s="78" t="s">
        <v>89</v>
      </c>
    </row>
    <row r="1051" spans="1:8" s="49" customFormat="1" x14ac:dyDescent="0.2">
      <c r="A1051" s="75" t="s">
        <v>986</v>
      </c>
      <c r="B1051" s="77" t="s">
        <v>130</v>
      </c>
      <c r="C1051" s="32">
        <v>242991</v>
      </c>
      <c r="D1051" s="76">
        <v>1</v>
      </c>
      <c r="E1051" s="32">
        <v>1</v>
      </c>
      <c r="F1051" s="239">
        <v>99</v>
      </c>
      <c r="G1051" s="32" t="s">
        <v>65</v>
      </c>
      <c r="H1051" s="78" t="s">
        <v>105</v>
      </c>
    </row>
    <row r="1052" spans="1:8" s="49" customFormat="1" x14ac:dyDescent="0.2">
      <c r="A1052" s="75" t="s">
        <v>986</v>
      </c>
      <c r="B1052" s="77" t="s">
        <v>132</v>
      </c>
      <c r="C1052" s="32">
        <v>5251</v>
      </c>
      <c r="D1052" s="76">
        <v>1</v>
      </c>
      <c r="E1052" s="32">
        <v>1</v>
      </c>
      <c r="F1052" s="239">
        <v>99.000200000000007</v>
      </c>
      <c r="G1052" s="32" t="s">
        <v>65</v>
      </c>
      <c r="H1052" s="78" t="s">
        <v>107</v>
      </c>
    </row>
    <row r="1053" spans="1:8" s="49" customFormat="1" x14ac:dyDescent="0.2">
      <c r="A1053" s="75" t="s">
        <v>986</v>
      </c>
      <c r="B1053" s="77" t="s">
        <v>134</v>
      </c>
      <c r="C1053" s="32">
        <v>3557</v>
      </c>
      <c r="D1053" s="76">
        <v>1</v>
      </c>
      <c r="E1053" s="32">
        <v>1</v>
      </c>
      <c r="F1053" s="239">
        <v>99.000200000000007</v>
      </c>
      <c r="G1053" s="32" t="s">
        <v>65</v>
      </c>
      <c r="H1053" s="78" t="s">
        <v>110</v>
      </c>
    </row>
    <row r="1054" spans="1:8" x14ac:dyDescent="0.2">
      <c r="A1054" s="71" t="s">
        <v>987</v>
      </c>
      <c r="B1054" s="73" t="s">
        <v>127</v>
      </c>
      <c r="C1054" s="24">
        <v>5383144</v>
      </c>
      <c r="D1054" s="72">
        <v>0.99929279999999998</v>
      </c>
      <c r="E1054" s="24">
        <v>1</v>
      </c>
      <c r="F1054" s="37">
        <v>99.000200000000007</v>
      </c>
      <c r="G1054" s="24" t="s">
        <v>65</v>
      </c>
      <c r="H1054" s="74" t="s">
        <v>110</v>
      </c>
    </row>
    <row r="1055" spans="1:8" x14ac:dyDescent="0.2">
      <c r="A1055" s="71" t="s">
        <v>987</v>
      </c>
      <c r="B1055" s="73" t="s">
        <v>130</v>
      </c>
      <c r="C1055" s="24">
        <v>242991</v>
      </c>
      <c r="D1055" s="72">
        <v>1</v>
      </c>
      <c r="E1055" s="24">
        <v>1</v>
      </c>
      <c r="F1055" s="37">
        <v>99.000100000000003</v>
      </c>
      <c r="G1055" s="24" t="s">
        <v>65</v>
      </c>
      <c r="H1055" s="74" t="s">
        <v>159</v>
      </c>
    </row>
    <row r="1056" spans="1:8" x14ac:dyDescent="0.2">
      <c r="A1056" s="71" t="s">
        <v>987</v>
      </c>
      <c r="B1056" s="73" t="s">
        <v>132</v>
      </c>
      <c r="C1056" s="24">
        <v>5251</v>
      </c>
      <c r="D1056" s="72">
        <v>0.8914493</v>
      </c>
      <c r="E1056" s="24">
        <v>2</v>
      </c>
      <c r="F1056" s="37">
        <v>99.000200000000007</v>
      </c>
      <c r="G1056" s="24" t="s">
        <v>65</v>
      </c>
      <c r="H1056" s="74" t="s">
        <v>153</v>
      </c>
    </row>
    <row r="1057" spans="1:8" x14ac:dyDescent="0.2">
      <c r="A1057" s="231" t="s">
        <v>987</v>
      </c>
      <c r="B1057" s="166" t="s">
        <v>134</v>
      </c>
      <c r="C1057" s="165">
        <v>3557</v>
      </c>
      <c r="D1057" s="232">
        <v>1</v>
      </c>
      <c r="E1057" s="165">
        <v>1</v>
      </c>
      <c r="F1057" s="181">
        <v>99.01</v>
      </c>
      <c r="G1057" s="165" t="s">
        <v>65</v>
      </c>
      <c r="H1057" s="202" t="s">
        <v>111</v>
      </c>
    </row>
    <row r="1058" spans="1:8" x14ac:dyDescent="0.2">
      <c r="A1058" s="71" t="s">
        <v>989</v>
      </c>
      <c r="B1058" s="73" t="s">
        <v>127</v>
      </c>
      <c r="C1058" s="24">
        <v>5383144</v>
      </c>
      <c r="D1058" s="72">
        <v>0.99994019999999995</v>
      </c>
      <c r="E1058" s="24">
        <v>1</v>
      </c>
      <c r="F1058" s="37">
        <v>99</v>
      </c>
      <c r="G1058" s="24" t="s">
        <v>65</v>
      </c>
      <c r="H1058" s="74" t="s">
        <v>89</v>
      </c>
    </row>
    <row r="1059" spans="1:8" x14ac:dyDescent="0.2">
      <c r="A1059" s="71" t="s">
        <v>989</v>
      </c>
      <c r="B1059" s="73" t="s">
        <v>130</v>
      </c>
      <c r="C1059" s="24">
        <v>242991</v>
      </c>
      <c r="D1059" s="72">
        <v>1</v>
      </c>
      <c r="E1059" s="24">
        <v>1</v>
      </c>
      <c r="F1059" s="37">
        <v>99</v>
      </c>
      <c r="G1059" s="24" t="s">
        <v>65</v>
      </c>
      <c r="H1059" s="74" t="s">
        <v>107</v>
      </c>
    </row>
    <row r="1060" spans="1:8" x14ac:dyDescent="0.2">
      <c r="A1060" s="71" t="s">
        <v>989</v>
      </c>
      <c r="B1060" s="73" t="s">
        <v>132</v>
      </c>
      <c r="C1060" s="24">
        <v>5251</v>
      </c>
      <c r="D1060" s="72">
        <v>1</v>
      </c>
      <c r="E1060" s="24">
        <v>1</v>
      </c>
      <c r="F1060" s="37">
        <v>99</v>
      </c>
      <c r="G1060" s="24" t="s">
        <v>65</v>
      </c>
      <c r="H1060" s="74" t="s">
        <v>105</v>
      </c>
    </row>
    <row r="1061" spans="1:8" x14ac:dyDescent="0.2">
      <c r="A1061" s="71" t="s">
        <v>989</v>
      </c>
      <c r="B1061" s="73" t="s">
        <v>134</v>
      </c>
      <c r="C1061" s="24">
        <v>3557</v>
      </c>
      <c r="D1061" s="72">
        <v>1</v>
      </c>
      <c r="E1061" s="24">
        <v>1</v>
      </c>
      <c r="F1061" s="37">
        <v>99</v>
      </c>
      <c r="G1061" s="24" t="s">
        <v>65</v>
      </c>
      <c r="H1061" s="74" t="s">
        <v>110</v>
      </c>
    </row>
    <row r="1062" spans="1:8" x14ac:dyDescent="0.2">
      <c r="A1062" s="71" t="s">
        <v>990</v>
      </c>
      <c r="B1062" s="73" t="s">
        <v>127</v>
      </c>
      <c r="C1062" s="24">
        <v>5383144</v>
      </c>
      <c r="D1062" s="72">
        <v>0.99994039999999995</v>
      </c>
      <c r="E1062" s="24">
        <v>2</v>
      </c>
      <c r="F1062" s="37">
        <v>99.02</v>
      </c>
      <c r="G1062" s="24" t="s">
        <v>59</v>
      </c>
      <c r="H1062" s="74" t="s">
        <v>153</v>
      </c>
    </row>
    <row r="1063" spans="1:8" x14ac:dyDescent="0.2">
      <c r="A1063" s="71" t="s">
        <v>990</v>
      </c>
      <c r="B1063" s="73" t="s">
        <v>130</v>
      </c>
      <c r="C1063" s="24">
        <v>242991</v>
      </c>
      <c r="D1063" s="72">
        <v>1</v>
      </c>
      <c r="E1063" s="24">
        <v>1</v>
      </c>
      <c r="F1063" s="37">
        <v>99.000100000000003</v>
      </c>
      <c r="G1063" s="24" t="s">
        <v>65</v>
      </c>
      <c r="H1063" s="74" t="s">
        <v>111</v>
      </c>
    </row>
    <row r="1064" spans="1:8" x14ac:dyDescent="0.2">
      <c r="A1064" s="71" t="s">
        <v>990</v>
      </c>
      <c r="B1064" s="73" t="s">
        <v>132</v>
      </c>
      <c r="C1064" s="24">
        <v>5251</v>
      </c>
      <c r="D1064" s="72">
        <v>0.99942869999999995</v>
      </c>
      <c r="E1064" s="24">
        <v>1</v>
      </c>
      <c r="F1064" s="37">
        <v>99.000100000000003</v>
      </c>
      <c r="G1064" s="24" t="s">
        <v>65</v>
      </c>
      <c r="H1064" s="74" t="s">
        <v>89</v>
      </c>
    </row>
    <row r="1065" spans="1:8" x14ac:dyDescent="0.2">
      <c r="A1065" s="71" t="s">
        <v>990</v>
      </c>
      <c r="B1065" s="73" t="s">
        <v>134</v>
      </c>
      <c r="C1065" s="24">
        <v>3557</v>
      </c>
      <c r="D1065" s="72">
        <v>0.98425640000000003</v>
      </c>
      <c r="E1065" s="24">
        <v>1</v>
      </c>
      <c r="F1065" s="37">
        <v>99.000299999999996</v>
      </c>
      <c r="G1065" s="24" t="s">
        <v>65</v>
      </c>
      <c r="H1065" s="74" t="s">
        <v>110</v>
      </c>
    </row>
    <row r="1066" spans="1:8" s="49" customFormat="1" x14ac:dyDescent="0.2">
      <c r="A1066" s="75" t="s">
        <v>991</v>
      </c>
      <c r="B1066" s="77" t="s">
        <v>127</v>
      </c>
      <c r="C1066" s="32">
        <v>5383144</v>
      </c>
      <c r="D1066" s="76">
        <v>0.99929279999999998</v>
      </c>
      <c r="E1066" s="32">
        <v>1</v>
      </c>
      <c r="F1066" s="35">
        <v>99</v>
      </c>
      <c r="G1066" s="32" t="s">
        <v>65</v>
      </c>
      <c r="H1066" s="78" t="s">
        <v>89</v>
      </c>
    </row>
    <row r="1067" spans="1:8" s="49" customFormat="1" x14ac:dyDescent="0.2">
      <c r="A1067" s="75" t="s">
        <v>991</v>
      </c>
      <c r="B1067" s="77" t="s">
        <v>130</v>
      </c>
      <c r="C1067" s="32">
        <v>242991</v>
      </c>
      <c r="D1067" s="76">
        <v>1</v>
      </c>
      <c r="E1067" s="32">
        <v>1</v>
      </c>
      <c r="F1067" s="35">
        <v>99</v>
      </c>
      <c r="G1067" s="32" t="s">
        <v>65</v>
      </c>
      <c r="H1067" s="78" t="s">
        <v>105</v>
      </c>
    </row>
    <row r="1068" spans="1:8" s="49" customFormat="1" x14ac:dyDescent="0.2">
      <c r="A1068" s="75" t="s">
        <v>991</v>
      </c>
      <c r="B1068" s="77" t="s">
        <v>132</v>
      </c>
      <c r="C1068" s="32">
        <v>5251</v>
      </c>
      <c r="D1068" s="76">
        <v>1</v>
      </c>
      <c r="E1068" s="32">
        <v>1</v>
      </c>
      <c r="F1068" s="35">
        <v>99.01</v>
      </c>
      <c r="G1068" s="32" t="s">
        <v>65</v>
      </c>
      <c r="H1068" s="78" t="s">
        <v>107</v>
      </c>
    </row>
    <row r="1069" spans="1:8" s="49" customFormat="1" x14ac:dyDescent="0.2">
      <c r="A1069" s="233" t="s">
        <v>991</v>
      </c>
      <c r="B1069" s="187" t="s">
        <v>134</v>
      </c>
      <c r="C1069" s="189">
        <v>3557</v>
      </c>
      <c r="D1069" s="234">
        <v>1</v>
      </c>
      <c r="E1069" s="189">
        <v>1</v>
      </c>
      <c r="F1069" s="190">
        <v>99.03</v>
      </c>
      <c r="G1069" s="189" t="s">
        <v>65</v>
      </c>
      <c r="H1069" s="207" t="s">
        <v>110</v>
      </c>
    </row>
    <row r="1070" spans="1:8" x14ac:dyDescent="0.2">
      <c r="A1070" s="71" t="s">
        <v>992</v>
      </c>
      <c r="B1070" s="73" t="s">
        <v>127</v>
      </c>
      <c r="C1070" s="24">
        <v>5383144</v>
      </c>
      <c r="D1070" s="72">
        <v>0.99994039999999995</v>
      </c>
      <c r="E1070" s="24">
        <v>2</v>
      </c>
      <c r="F1070" s="37">
        <v>99</v>
      </c>
      <c r="G1070" s="24" t="s">
        <v>59</v>
      </c>
      <c r="H1070" s="74" t="s">
        <v>91</v>
      </c>
    </row>
    <row r="1071" spans="1:8" x14ac:dyDescent="0.2">
      <c r="A1071" s="71" t="s">
        <v>992</v>
      </c>
      <c r="B1071" s="73" t="s">
        <v>130</v>
      </c>
      <c r="C1071" s="24">
        <v>242991</v>
      </c>
      <c r="D1071" s="72">
        <v>1</v>
      </c>
      <c r="E1071" s="24">
        <v>1</v>
      </c>
      <c r="F1071" s="37">
        <v>99</v>
      </c>
      <c r="G1071" s="24" t="s">
        <v>65</v>
      </c>
      <c r="H1071" s="74" t="s">
        <v>110</v>
      </c>
    </row>
    <row r="1072" spans="1:8" x14ac:dyDescent="0.2">
      <c r="A1072" s="71" t="s">
        <v>992</v>
      </c>
      <c r="B1072" s="73" t="s">
        <v>132</v>
      </c>
      <c r="C1072" s="24">
        <v>5251</v>
      </c>
      <c r="D1072" s="72">
        <v>1</v>
      </c>
      <c r="E1072" s="24">
        <v>1</v>
      </c>
      <c r="F1072" s="37">
        <v>99</v>
      </c>
      <c r="G1072" s="24" t="s">
        <v>65</v>
      </c>
      <c r="H1072" s="74" t="s">
        <v>105</v>
      </c>
    </row>
    <row r="1073" spans="1:8" x14ac:dyDescent="0.2">
      <c r="A1073" s="71" t="s">
        <v>992</v>
      </c>
      <c r="B1073" s="73" t="s">
        <v>134</v>
      </c>
      <c r="C1073" s="24">
        <v>3557</v>
      </c>
      <c r="D1073" s="72">
        <v>1</v>
      </c>
      <c r="E1073" s="24">
        <v>1</v>
      </c>
      <c r="F1073" s="37">
        <v>99.04</v>
      </c>
      <c r="G1073" s="24" t="s">
        <v>65</v>
      </c>
      <c r="H1073" s="74" t="s">
        <v>111</v>
      </c>
    </row>
    <row r="1074" spans="1:8" x14ac:dyDescent="0.2">
      <c r="A1074" s="71" t="s">
        <v>993</v>
      </c>
      <c r="B1074" s="73" t="s">
        <v>127</v>
      </c>
      <c r="C1074" s="24">
        <v>5383144</v>
      </c>
      <c r="D1074" s="72">
        <v>0.99993849999999995</v>
      </c>
      <c r="E1074" s="24">
        <v>2</v>
      </c>
      <c r="F1074" s="37">
        <v>99</v>
      </c>
      <c r="G1074" s="24" t="s">
        <v>59</v>
      </c>
      <c r="H1074" s="74" t="s">
        <v>91</v>
      </c>
    </row>
    <row r="1075" spans="1:8" x14ac:dyDescent="0.2">
      <c r="A1075" s="71" t="s">
        <v>993</v>
      </c>
      <c r="B1075" s="73" t="s">
        <v>130</v>
      </c>
      <c r="C1075" s="24">
        <v>242991</v>
      </c>
      <c r="D1075" s="72">
        <v>1</v>
      </c>
      <c r="E1075" s="24">
        <v>1</v>
      </c>
      <c r="F1075" s="37">
        <v>99</v>
      </c>
      <c r="G1075" s="24" t="s">
        <v>65</v>
      </c>
      <c r="H1075" s="74" t="s">
        <v>111</v>
      </c>
    </row>
    <row r="1076" spans="1:8" x14ac:dyDescent="0.2">
      <c r="A1076" s="71" t="s">
        <v>993</v>
      </c>
      <c r="B1076" s="73" t="s">
        <v>132</v>
      </c>
      <c r="C1076" s="24">
        <v>5251</v>
      </c>
      <c r="D1076" s="72">
        <v>0.96914880000000003</v>
      </c>
      <c r="E1076" s="24">
        <v>1</v>
      </c>
      <c r="F1076" s="37">
        <v>99.000100000000003</v>
      </c>
      <c r="G1076" s="24" t="s">
        <v>65</v>
      </c>
      <c r="H1076" s="74" t="s">
        <v>159</v>
      </c>
    </row>
    <row r="1077" spans="1:8" x14ac:dyDescent="0.2">
      <c r="A1077" s="71" t="s">
        <v>993</v>
      </c>
      <c r="B1077" s="73" t="s">
        <v>134</v>
      </c>
      <c r="C1077" s="24">
        <v>3557</v>
      </c>
      <c r="D1077" s="72">
        <v>1</v>
      </c>
      <c r="E1077" s="24">
        <v>1</v>
      </c>
      <c r="F1077" s="37">
        <v>99</v>
      </c>
      <c r="G1077" s="24" t="s">
        <v>65</v>
      </c>
      <c r="H1077" s="74" t="s">
        <v>110</v>
      </c>
    </row>
    <row r="1078" spans="1:8" s="49" customFormat="1" x14ac:dyDescent="0.2">
      <c r="A1078" s="75" t="s">
        <v>994</v>
      </c>
      <c r="B1078" s="77" t="s">
        <v>127</v>
      </c>
      <c r="C1078" s="32">
        <v>5383144</v>
      </c>
      <c r="D1078" s="76">
        <v>0.99929279999999998</v>
      </c>
      <c r="E1078" s="32">
        <v>1</v>
      </c>
      <c r="F1078" s="239">
        <v>99</v>
      </c>
      <c r="G1078" s="32" t="s">
        <v>65</v>
      </c>
      <c r="H1078" s="78" t="s">
        <v>89</v>
      </c>
    </row>
    <row r="1079" spans="1:8" s="49" customFormat="1" x14ac:dyDescent="0.2">
      <c r="A1079" s="75" t="s">
        <v>994</v>
      </c>
      <c r="B1079" s="77" t="s">
        <v>130</v>
      </c>
      <c r="C1079" s="32">
        <v>242991</v>
      </c>
      <c r="D1079" s="76">
        <v>1</v>
      </c>
      <c r="E1079" s="32">
        <v>1</v>
      </c>
      <c r="F1079" s="239">
        <v>99</v>
      </c>
      <c r="G1079" s="32" t="s">
        <v>65</v>
      </c>
      <c r="H1079" s="78" t="s">
        <v>110</v>
      </c>
    </row>
    <row r="1080" spans="1:8" s="49" customFormat="1" x14ac:dyDescent="0.2">
      <c r="A1080" s="75" t="s">
        <v>994</v>
      </c>
      <c r="B1080" s="77" t="s">
        <v>132</v>
      </c>
      <c r="C1080" s="32">
        <v>5251</v>
      </c>
      <c r="D1080" s="76">
        <v>1</v>
      </c>
      <c r="E1080" s="32">
        <v>1</v>
      </c>
      <c r="F1080" s="239">
        <v>99</v>
      </c>
      <c r="G1080" s="32" t="s">
        <v>65</v>
      </c>
      <c r="H1080" s="78" t="s">
        <v>107</v>
      </c>
    </row>
    <row r="1081" spans="1:8" s="49" customFormat="1" x14ac:dyDescent="0.2">
      <c r="A1081" s="233" t="s">
        <v>994</v>
      </c>
      <c r="B1081" s="187" t="s">
        <v>134</v>
      </c>
      <c r="C1081" s="189">
        <v>3557</v>
      </c>
      <c r="D1081" s="234">
        <v>1</v>
      </c>
      <c r="E1081" s="189">
        <v>1</v>
      </c>
      <c r="F1081" s="240">
        <v>99.03</v>
      </c>
      <c r="G1081" s="189" t="s">
        <v>65</v>
      </c>
      <c r="H1081" s="207" t="s">
        <v>105</v>
      </c>
    </row>
    <row r="1082" spans="1:8" x14ac:dyDescent="0.2">
      <c r="A1082" s="71" t="s">
        <v>995</v>
      </c>
      <c r="B1082" s="73" t="s">
        <v>127</v>
      </c>
      <c r="C1082" s="24">
        <v>5383144</v>
      </c>
      <c r="D1082" s="72">
        <v>0.99993609999999999</v>
      </c>
      <c r="E1082" s="24">
        <v>3</v>
      </c>
      <c r="F1082" s="37">
        <v>99.01</v>
      </c>
      <c r="G1082" s="24" t="s">
        <v>59</v>
      </c>
      <c r="H1082" s="74" t="s">
        <v>1325</v>
      </c>
    </row>
    <row r="1083" spans="1:8" x14ac:dyDescent="0.2">
      <c r="A1083" s="71" t="s">
        <v>995</v>
      </c>
      <c r="B1083" s="73" t="s">
        <v>130</v>
      </c>
      <c r="C1083" s="24">
        <v>242991</v>
      </c>
      <c r="D1083" s="72">
        <v>1</v>
      </c>
      <c r="E1083" s="24">
        <v>1</v>
      </c>
      <c r="F1083" s="37">
        <v>99</v>
      </c>
      <c r="G1083" s="24" t="s">
        <v>65</v>
      </c>
      <c r="H1083" s="74" t="s">
        <v>159</v>
      </c>
    </row>
    <row r="1084" spans="1:8" x14ac:dyDescent="0.2">
      <c r="A1084" s="71" t="s">
        <v>995</v>
      </c>
      <c r="B1084" s="73" t="s">
        <v>132</v>
      </c>
      <c r="C1084" s="24">
        <v>5251</v>
      </c>
      <c r="D1084" s="72">
        <v>0.94058280000000005</v>
      </c>
      <c r="E1084" s="24">
        <v>1</v>
      </c>
      <c r="F1084" s="37">
        <v>99</v>
      </c>
      <c r="G1084" s="24" t="s">
        <v>65</v>
      </c>
      <c r="H1084" s="74" t="s">
        <v>111</v>
      </c>
    </row>
    <row r="1085" spans="1:8" x14ac:dyDescent="0.2">
      <c r="A1085" s="71" t="s">
        <v>995</v>
      </c>
      <c r="B1085" s="73" t="s">
        <v>134</v>
      </c>
      <c r="C1085" s="24">
        <v>3557</v>
      </c>
      <c r="D1085" s="72">
        <v>1</v>
      </c>
      <c r="E1085" s="24">
        <v>1</v>
      </c>
      <c r="F1085" s="37">
        <v>99</v>
      </c>
      <c r="G1085" s="24" t="s">
        <v>65</v>
      </c>
      <c r="H1085" s="74" t="s">
        <v>124</v>
      </c>
    </row>
    <row r="1086" spans="1:8" s="49" customFormat="1" x14ac:dyDescent="0.2">
      <c r="A1086" s="75" t="s">
        <v>997</v>
      </c>
      <c r="B1086" s="77" t="s">
        <v>127</v>
      </c>
      <c r="C1086" s="32">
        <v>5383144</v>
      </c>
      <c r="D1086" s="76">
        <v>0.99994039999999995</v>
      </c>
      <c r="E1086" s="32">
        <v>1</v>
      </c>
      <c r="F1086" s="239">
        <v>99.000100000000003</v>
      </c>
      <c r="G1086" s="32" t="s">
        <v>65</v>
      </c>
      <c r="H1086" s="78" t="s">
        <v>89</v>
      </c>
    </row>
    <row r="1087" spans="1:8" s="49" customFormat="1" x14ac:dyDescent="0.2">
      <c r="A1087" s="75" t="s">
        <v>997</v>
      </c>
      <c r="B1087" s="77" t="s">
        <v>130</v>
      </c>
      <c r="C1087" s="32">
        <v>242991</v>
      </c>
      <c r="D1087" s="76">
        <v>1</v>
      </c>
      <c r="E1087" s="32">
        <v>1</v>
      </c>
      <c r="F1087" s="239">
        <v>99</v>
      </c>
      <c r="G1087" s="32" t="s">
        <v>65</v>
      </c>
      <c r="H1087" s="78" t="s">
        <v>105</v>
      </c>
    </row>
    <row r="1088" spans="1:8" s="49" customFormat="1" x14ac:dyDescent="0.2">
      <c r="A1088" s="75" t="s">
        <v>997</v>
      </c>
      <c r="B1088" s="77" t="s">
        <v>132</v>
      </c>
      <c r="C1088" s="32">
        <v>5251</v>
      </c>
      <c r="D1088" s="76">
        <v>1</v>
      </c>
      <c r="E1088" s="32">
        <v>1</v>
      </c>
      <c r="F1088" s="239">
        <v>99.000100000000003</v>
      </c>
      <c r="G1088" s="32" t="s">
        <v>65</v>
      </c>
      <c r="H1088" s="78" t="s">
        <v>107</v>
      </c>
    </row>
    <row r="1089" spans="1:8" s="49" customFormat="1" x14ac:dyDescent="0.2">
      <c r="A1089" s="75" t="s">
        <v>997</v>
      </c>
      <c r="B1089" s="77" t="s">
        <v>134</v>
      </c>
      <c r="C1089" s="32">
        <v>3557</v>
      </c>
      <c r="D1089" s="76">
        <v>1</v>
      </c>
      <c r="E1089" s="32">
        <v>1</v>
      </c>
      <c r="F1089" s="239">
        <v>99.002600000000001</v>
      </c>
      <c r="G1089" s="32" t="s">
        <v>65</v>
      </c>
      <c r="H1089" s="78" t="s">
        <v>110</v>
      </c>
    </row>
    <row r="1090" spans="1:8" x14ac:dyDescent="0.2">
      <c r="A1090" s="71" t="s">
        <v>998</v>
      </c>
      <c r="B1090" s="73" t="s">
        <v>127</v>
      </c>
      <c r="C1090" s="24">
        <v>5383144</v>
      </c>
      <c r="D1090" s="72">
        <v>0.99993849999999995</v>
      </c>
      <c r="E1090" s="24">
        <v>2</v>
      </c>
      <c r="F1090" s="37">
        <v>99</v>
      </c>
      <c r="G1090" s="24" t="s">
        <v>59</v>
      </c>
      <c r="H1090" s="74" t="s">
        <v>91</v>
      </c>
    </row>
    <row r="1091" spans="1:8" x14ac:dyDescent="0.2">
      <c r="A1091" s="71" t="s">
        <v>998</v>
      </c>
      <c r="B1091" s="73" t="s">
        <v>130</v>
      </c>
      <c r="C1091" s="24">
        <v>242991</v>
      </c>
      <c r="D1091" s="72">
        <v>1</v>
      </c>
      <c r="E1091" s="24">
        <v>1</v>
      </c>
      <c r="F1091" s="37">
        <v>99</v>
      </c>
      <c r="G1091" s="24" t="s">
        <v>65</v>
      </c>
      <c r="H1091" s="74" t="s">
        <v>110</v>
      </c>
    </row>
    <row r="1092" spans="1:8" x14ac:dyDescent="0.2">
      <c r="A1092" s="71" t="s">
        <v>998</v>
      </c>
      <c r="B1092" s="73" t="s">
        <v>132</v>
      </c>
      <c r="C1092" s="24">
        <v>5251</v>
      </c>
      <c r="D1092" s="72">
        <v>1</v>
      </c>
      <c r="E1092" s="24">
        <v>1</v>
      </c>
      <c r="F1092" s="37">
        <v>99.02</v>
      </c>
      <c r="G1092" s="24" t="s">
        <v>65</v>
      </c>
      <c r="H1092" s="74" t="s">
        <v>111</v>
      </c>
    </row>
    <row r="1093" spans="1:8" x14ac:dyDescent="0.2">
      <c r="A1093" s="231" t="s">
        <v>998</v>
      </c>
      <c r="B1093" s="166" t="s">
        <v>134</v>
      </c>
      <c r="C1093" s="165">
        <v>3557</v>
      </c>
      <c r="D1093" s="232">
        <v>1</v>
      </c>
      <c r="E1093" s="165">
        <v>1</v>
      </c>
      <c r="F1093" s="181">
        <v>99</v>
      </c>
      <c r="G1093" s="165" t="s">
        <v>65</v>
      </c>
      <c r="H1093" s="202" t="s">
        <v>159</v>
      </c>
    </row>
    <row r="1094" spans="1:8" x14ac:dyDescent="0.2">
      <c r="A1094" s="71" t="s">
        <v>999</v>
      </c>
      <c r="B1094" s="73" t="s">
        <v>127</v>
      </c>
      <c r="C1094" s="24">
        <v>5383144</v>
      </c>
      <c r="D1094" s="72">
        <v>0.99993829999999995</v>
      </c>
      <c r="E1094" s="24">
        <v>3</v>
      </c>
      <c r="F1094" s="37">
        <v>99.0017</v>
      </c>
      <c r="G1094" s="24" t="s">
        <v>59</v>
      </c>
      <c r="H1094" s="74" t="s">
        <v>109</v>
      </c>
    </row>
    <row r="1095" spans="1:8" x14ac:dyDescent="0.2">
      <c r="A1095" s="71" t="s">
        <v>999</v>
      </c>
      <c r="B1095" s="73" t="s">
        <v>130</v>
      </c>
      <c r="C1095" s="24">
        <v>242991</v>
      </c>
      <c r="D1095" s="72">
        <v>1</v>
      </c>
      <c r="E1095" s="24">
        <v>1</v>
      </c>
      <c r="F1095" s="37">
        <v>99.0017</v>
      </c>
      <c r="G1095" s="24" t="s">
        <v>65</v>
      </c>
      <c r="H1095" s="74" t="s">
        <v>111</v>
      </c>
    </row>
    <row r="1096" spans="1:8" x14ac:dyDescent="0.2">
      <c r="A1096" s="71" t="s">
        <v>999</v>
      </c>
      <c r="B1096" s="73" t="s">
        <v>132</v>
      </c>
      <c r="C1096" s="24">
        <v>5251</v>
      </c>
      <c r="D1096" s="72">
        <v>1</v>
      </c>
      <c r="E1096" s="24">
        <v>1</v>
      </c>
      <c r="F1096" s="37">
        <v>99.03</v>
      </c>
      <c r="G1096" s="24" t="s">
        <v>65</v>
      </c>
      <c r="H1096" s="74" t="s">
        <v>124</v>
      </c>
    </row>
    <row r="1097" spans="1:8" x14ac:dyDescent="0.2">
      <c r="A1097" s="71" t="s">
        <v>999</v>
      </c>
      <c r="B1097" s="73" t="s">
        <v>134</v>
      </c>
      <c r="C1097" s="24">
        <v>3557</v>
      </c>
      <c r="D1097" s="72">
        <v>1</v>
      </c>
      <c r="E1097" s="24">
        <v>1</v>
      </c>
      <c r="F1097" s="37">
        <v>99</v>
      </c>
      <c r="G1097" s="24" t="s">
        <v>65</v>
      </c>
      <c r="H1097" s="74" t="s">
        <v>159</v>
      </c>
    </row>
    <row r="1098" spans="1:8" s="49" customFormat="1" x14ac:dyDescent="0.2">
      <c r="A1098" s="75" t="s">
        <v>1001</v>
      </c>
      <c r="B1098" s="77" t="s">
        <v>127</v>
      </c>
      <c r="C1098" s="32">
        <v>5383144</v>
      </c>
      <c r="D1098" s="76">
        <v>0.99994039999999995</v>
      </c>
      <c r="E1098" s="32">
        <v>1</v>
      </c>
      <c r="F1098" s="35">
        <v>99</v>
      </c>
      <c r="G1098" s="32" t="s">
        <v>65</v>
      </c>
      <c r="H1098" s="78" t="s">
        <v>110</v>
      </c>
    </row>
    <row r="1099" spans="1:8" s="49" customFormat="1" x14ac:dyDescent="0.2">
      <c r="A1099" s="75" t="s">
        <v>1001</v>
      </c>
      <c r="B1099" s="77" t="s">
        <v>130</v>
      </c>
      <c r="C1099" s="32">
        <v>242991</v>
      </c>
      <c r="D1099" s="76">
        <v>1</v>
      </c>
      <c r="E1099" s="32">
        <v>1</v>
      </c>
      <c r="F1099" s="35">
        <v>99</v>
      </c>
      <c r="G1099" s="32" t="s">
        <v>65</v>
      </c>
      <c r="H1099" s="78" t="s">
        <v>159</v>
      </c>
    </row>
    <row r="1100" spans="1:8" s="49" customFormat="1" x14ac:dyDescent="0.2">
      <c r="A1100" s="75" t="s">
        <v>1001</v>
      </c>
      <c r="B1100" s="77" t="s">
        <v>132</v>
      </c>
      <c r="C1100" s="32">
        <v>5251</v>
      </c>
      <c r="D1100" s="76">
        <v>1</v>
      </c>
      <c r="E1100" s="32">
        <v>3</v>
      </c>
      <c r="F1100" s="35">
        <v>99</v>
      </c>
      <c r="G1100" s="32" t="s">
        <v>59</v>
      </c>
      <c r="H1100" s="78" t="s">
        <v>109</v>
      </c>
    </row>
    <row r="1101" spans="1:8" s="49" customFormat="1" x14ac:dyDescent="0.2">
      <c r="A1101" s="75" t="s">
        <v>1001</v>
      </c>
      <c r="B1101" s="77" t="s">
        <v>134</v>
      </c>
      <c r="C1101" s="32">
        <v>3557</v>
      </c>
      <c r="D1101" s="76">
        <v>1</v>
      </c>
      <c r="E1101" s="32">
        <v>1</v>
      </c>
      <c r="F1101" s="35">
        <v>99.02</v>
      </c>
      <c r="G1101" s="32" t="s">
        <v>65</v>
      </c>
      <c r="H1101" s="78" t="s">
        <v>111</v>
      </c>
    </row>
    <row r="1102" spans="1:8" x14ac:dyDescent="0.2">
      <c r="A1102" s="71" t="s">
        <v>1002</v>
      </c>
      <c r="B1102" s="73" t="s">
        <v>127</v>
      </c>
      <c r="C1102" s="24">
        <v>5383144</v>
      </c>
      <c r="D1102" s="72">
        <v>0.99993849999999995</v>
      </c>
      <c r="E1102" s="24">
        <v>2</v>
      </c>
      <c r="F1102" s="37">
        <v>99.000100000000003</v>
      </c>
      <c r="G1102" s="24" t="s">
        <v>59</v>
      </c>
      <c r="H1102" s="74" t="s">
        <v>91</v>
      </c>
    </row>
    <row r="1103" spans="1:8" x14ac:dyDescent="0.2">
      <c r="A1103" s="71" t="s">
        <v>1002</v>
      </c>
      <c r="B1103" s="73" t="s">
        <v>130</v>
      </c>
      <c r="C1103" s="24">
        <v>242991</v>
      </c>
      <c r="D1103" s="72">
        <v>1</v>
      </c>
      <c r="E1103" s="24">
        <v>1</v>
      </c>
      <c r="F1103" s="37">
        <v>99.000100000000003</v>
      </c>
      <c r="G1103" s="24" t="s">
        <v>65</v>
      </c>
      <c r="H1103" s="74" t="s">
        <v>204</v>
      </c>
    </row>
    <row r="1104" spans="1:8" x14ac:dyDescent="0.2">
      <c r="A1104" s="71" t="s">
        <v>1002</v>
      </c>
      <c r="B1104" s="73" t="s">
        <v>132</v>
      </c>
      <c r="C1104" s="24">
        <v>5251</v>
      </c>
      <c r="D1104" s="72">
        <v>0.96914880000000003</v>
      </c>
      <c r="E1104" s="24">
        <v>2</v>
      </c>
      <c r="F1104" s="37">
        <v>99</v>
      </c>
      <c r="G1104" s="24" t="s">
        <v>59</v>
      </c>
      <c r="H1104" s="74" t="s">
        <v>1326</v>
      </c>
    </row>
    <row r="1105" spans="1:8" x14ac:dyDescent="0.2">
      <c r="A1105" s="90" t="s">
        <v>1002</v>
      </c>
      <c r="B1105" s="93" t="s">
        <v>134</v>
      </c>
      <c r="C1105" s="91">
        <v>3557</v>
      </c>
      <c r="D1105" s="92">
        <v>1</v>
      </c>
      <c r="E1105" s="91">
        <v>1</v>
      </c>
      <c r="F1105" s="43">
        <v>99.04</v>
      </c>
      <c r="G1105" s="91" t="s">
        <v>65</v>
      </c>
      <c r="H1105" s="94" t="s">
        <v>212</v>
      </c>
    </row>
    <row r="1106" spans="1:8" x14ac:dyDescent="0.2">
      <c r="A1106" s="281" t="s">
        <v>515</v>
      </c>
      <c r="B1106" s="281"/>
      <c r="C1106" s="281"/>
      <c r="D1106" s="281"/>
      <c r="E1106" s="281"/>
      <c r="F1106" s="281"/>
      <c r="G1106" s="281"/>
      <c r="H1106" s="281"/>
    </row>
    <row r="1107" spans="1:8" x14ac:dyDescent="0.2">
      <c r="A1107" s="65" t="s">
        <v>1004</v>
      </c>
      <c r="B1107" s="68" t="s">
        <v>146</v>
      </c>
      <c r="C1107" s="66">
        <v>6411790</v>
      </c>
      <c r="D1107" s="67">
        <v>0.99958139999999995</v>
      </c>
      <c r="E1107" s="66">
        <v>1</v>
      </c>
      <c r="F1107" s="197">
        <v>99</v>
      </c>
      <c r="G1107" s="66" t="s">
        <v>59</v>
      </c>
      <c r="H1107" s="69" t="s">
        <v>89</v>
      </c>
    </row>
    <row r="1108" spans="1:8" s="49" customFormat="1" x14ac:dyDescent="0.2">
      <c r="A1108" s="75" t="s">
        <v>1005</v>
      </c>
      <c r="B1108" s="77" t="s">
        <v>146</v>
      </c>
      <c r="C1108" s="32">
        <v>6411790</v>
      </c>
      <c r="D1108" s="76">
        <v>0.99997579999999997</v>
      </c>
      <c r="E1108" s="32">
        <v>1</v>
      </c>
      <c r="F1108" s="35">
        <v>99</v>
      </c>
      <c r="G1108" s="32" t="s">
        <v>65</v>
      </c>
      <c r="H1108" s="78" t="s">
        <v>89</v>
      </c>
    </row>
    <row r="1109" spans="1:8" x14ac:dyDescent="0.2">
      <c r="A1109" s="231" t="s">
        <v>1006</v>
      </c>
      <c r="B1109" s="166" t="s">
        <v>146</v>
      </c>
      <c r="C1109" s="165">
        <v>6411790</v>
      </c>
      <c r="D1109" s="232">
        <v>0.99981889999999995</v>
      </c>
      <c r="E1109" s="165">
        <v>1</v>
      </c>
      <c r="F1109" s="181">
        <v>99</v>
      </c>
      <c r="G1109" s="165" t="s">
        <v>65</v>
      </c>
      <c r="H1109" s="202" t="s">
        <v>89</v>
      </c>
    </row>
    <row r="1110" spans="1:8" x14ac:dyDescent="0.2">
      <c r="A1110" s="71" t="s">
        <v>1007</v>
      </c>
      <c r="B1110" s="73" t="s">
        <v>146</v>
      </c>
      <c r="C1110" s="24">
        <v>6411790</v>
      </c>
      <c r="D1110" s="72">
        <v>0.99997579999999997</v>
      </c>
      <c r="E1110" s="24">
        <v>1</v>
      </c>
      <c r="F1110" s="37">
        <v>99.01</v>
      </c>
      <c r="G1110" s="24" t="s">
        <v>65</v>
      </c>
      <c r="H1110" s="74" t="s">
        <v>89</v>
      </c>
    </row>
    <row r="1111" spans="1:8" s="49" customFormat="1" x14ac:dyDescent="0.2">
      <c r="A1111" s="75" t="s">
        <v>1008</v>
      </c>
      <c r="B1111" s="77" t="s">
        <v>146</v>
      </c>
      <c r="C1111" s="32">
        <v>6411790</v>
      </c>
      <c r="D1111" s="76">
        <v>0.99997579999999997</v>
      </c>
      <c r="E1111" s="32">
        <v>1</v>
      </c>
      <c r="F1111" s="35">
        <v>99</v>
      </c>
      <c r="G1111" s="32" t="s">
        <v>65</v>
      </c>
      <c r="H1111" s="78" t="s">
        <v>89</v>
      </c>
    </row>
    <row r="1112" spans="1:8" x14ac:dyDescent="0.2">
      <c r="A1112" s="231" t="s">
        <v>1009</v>
      </c>
      <c r="B1112" s="166" t="s">
        <v>146</v>
      </c>
      <c r="C1112" s="165">
        <v>6411790</v>
      </c>
      <c r="D1112" s="232">
        <v>0.99997579999999997</v>
      </c>
      <c r="E1112" s="165">
        <v>1</v>
      </c>
      <c r="F1112" s="181">
        <v>99</v>
      </c>
      <c r="G1112" s="165" t="s">
        <v>65</v>
      </c>
      <c r="H1112" s="202" t="s">
        <v>89</v>
      </c>
    </row>
    <row r="1113" spans="1:8" x14ac:dyDescent="0.2">
      <c r="A1113" s="71" t="s">
        <v>1010</v>
      </c>
      <c r="B1113" s="73" t="s">
        <v>146</v>
      </c>
      <c r="C1113" s="24">
        <v>6411790</v>
      </c>
      <c r="D1113" s="72">
        <v>0.99997579999999997</v>
      </c>
      <c r="E1113" s="24">
        <v>1</v>
      </c>
      <c r="F1113" s="37">
        <v>99</v>
      </c>
      <c r="G1113" s="24" t="s">
        <v>65</v>
      </c>
      <c r="H1113" s="74" t="s">
        <v>89</v>
      </c>
    </row>
    <row r="1114" spans="1:8" s="49" customFormat="1" x14ac:dyDescent="0.2">
      <c r="A1114" s="75" t="s">
        <v>1011</v>
      </c>
      <c r="B1114" s="77" t="s">
        <v>146</v>
      </c>
      <c r="C1114" s="32">
        <v>6411790</v>
      </c>
      <c r="D1114" s="76">
        <v>0.99997579999999997</v>
      </c>
      <c r="E1114" s="32">
        <v>1</v>
      </c>
      <c r="F1114" s="35">
        <v>99</v>
      </c>
      <c r="G1114" s="32" t="s">
        <v>65</v>
      </c>
      <c r="H1114" s="78" t="s">
        <v>89</v>
      </c>
    </row>
    <row r="1115" spans="1:8" x14ac:dyDescent="0.2">
      <c r="A1115" s="231" t="s">
        <v>1012</v>
      </c>
      <c r="B1115" s="166" t="s">
        <v>146</v>
      </c>
      <c r="C1115" s="165">
        <v>6411790</v>
      </c>
      <c r="D1115" s="232">
        <v>0.99997579999999997</v>
      </c>
      <c r="E1115" s="165">
        <v>1</v>
      </c>
      <c r="F1115" s="181">
        <v>99</v>
      </c>
      <c r="G1115" s="165" t="s">
        <v>65</v>
      </c>
      <c r="H1115" s="202" t="s">
        <v>89</v>
      </c>
    </row>
    <row r="1116" spans="1:8" x14ac:dyDescent="0.2">
      <c r="A1116" s="71" t="s">
        <v>1013</v>
      </c>
      <c r="B1116" s="73" t="s">
        <v>146</v>
      </c>
      <c r="C1116" s="24">
        <v>6411790</v>
      </c>
      <c r="D1116" s="72">
        <v>0.99997579999999997</v>
      </c>
      <c r="E1116" s="24">
        <v>1</v>
      </c>
      <c r="F1116" s="37">
        <v>99.01</v>
      </c>
      <c r="G1116" s="24" t="s">
        <v>65</v>
      </c>
      <c r="H1116" s="74" t="s">
        <v>89</v>
      </c>
    </row>
    <row r="1117" spans="1:8" s="49" customFormat="1" x14ac:dyDescent="0.2">
      <c r="A1117" s="75" t="s">
        <v>1014</v>
      </c>
      <c r="B1117" s="77" t="s">
        <v>146</v>
      </c>
      <c r="C1117" s="32">
        <v>6411790</v>
      </c>
      <c r="D1117" s="76">
        <v>0.99997579999999997</v>
      </c>
      <c r="E1117" s="32">
        <v>1</v>
      </c>
      <c r="F1117" s="35">
        <v>99.01</v>
      </c>
      <c r="G1117" s="32" t="s">
        <v>65</v>
      </c>
      <c r="H1117" s="78" t="s">
        <v>89</v>
      </c>
    </row>
    <row r="1118" spans="1:8" x14ac:dyDescent="0.2">
      <c r="A1118" s="231" t="s">
        <v>1015</v>
      </c>
      <c r="B1118" s="166" t="s">
        <v>146</v>
      </c>
      <c r="C1118" s="165">
        <v>6411790</v>
      </c>
      <c r="D1118" s="232">
        <v>0.99997579999999997</v>
      </c>
      <c r="E1118" s="165">
        <v>1</v>
      </c>
      <c r="F1118" s="181">
        <v>99</v>
      </c>
      <c r="G1118" s="165" t="s">
        <v>65</v>
      </c>
      <c r="H1118" s="202" t="s">
        <v>89</v>
      </c>
    </row>
    <row r="1119" spans="1:8" x14ac:dyDescent="0.2">
      <c r="A1119" s="71" t="s">
        <v>1016</v>
      </c>
      <c r="B1119" s="73" t="s">
        <v>146</v>
      </c>
      <c r="C1119" s="24">
        <v>6411790</v>
      </c>
      <c r="D1119" s="72">
        <v>0.99997579999999997</v>
      </c>
      <c r="E1119" s="24">
        <v>1</v>
      </c>
      <c r="F1119" s="37">
        <v>99</v>
      </c>
      <c r="G1119" s="24" t="s">
        <v>65</v>
      </c>
      <c r="H1119" s="74" t="s">
        <v>89</v>
      </c>
    </row>
    <row r="1120" spans="1:8" s="49" customFormat="1" x14ac:dyDescent="0.2">
      <c r="A1120" s="75" t="s">
        <v>1017</v>
      </c>
      <c r="B1120" s="77" t="s">
        <v>146</v>
      </c>
      <c r="C1120" s="32">
        <v>6411790</v>
      </c>
      <c r="D1120" s="76">
        <v>0.99997579999999997</v>
      </c>
      <c r="E1120" s="32">
        <v>1</v>
      </c>
      <c r="F1120" s="35">
        <v>99</v>
      </c>
      <c r="G1120" s="32" t="s">
        <v>65</v>
      </c>
      <c r="H1120" s="78" t="s">
        <v>89</v>
      </c>
    </row>
    <row r="1121" spans="1:8" x14ac:dyDescent="0.2">
      <c r="A1121" s="90" t="s">
        <v>1018</v>
      </c>
      <c r="B1121" s="93" t="s">
        <v>146</v>
      </c>
      <c r="C1121" s="91">
        <v>6411790</v>
      </c>
      <c r="D1121" s="92">
        <v>0.99998310000000001</v>
      </c>
      <c r="E1121" s="91">
        <v>1</v>
      </c>
      <c r="F1121" s="43">
        <v>99</v>
      </c>
      <c r="G1121" s="91" t="s">
        <v>65</v>
      </c>
      <c r="H1121" s="94" t="s">
        <v>89</v>
      </c>
    </row>
    <row r="1122" spans="1:8" x14ac:dyDescent="0.2">
      <c r="A1122" s="281" t="s">
        <v>150</v>
      </c>
      <c r="B1122" s="281"/>
      <c r="C1122" s="281"/>
      <c r="D1122" s="281"/>
      <c r="E1122" s="281"/>
      <c r="F1122" s="281"/>
      <c r="G1122" s="281"/>
      <c r="H1122" s="281"/>
    </row>
    <row r="1123" spans="1:8" x14ac:dyDescent="0.2">
      <c r="A1123" s="65" t="s">
        <v>1019</v>
      </c>
      <c r="B1123" s="68" t="s">
        <v>151</v>
      </c>
      <c r="C1123" s="66">
        <v>4783414</v>
      </c>
      <c r="D1123" s="67">
        <v>0.99999979999999999</v>
      </c>
      <c r="E1123" s="66">
        <v>1</v>
      </c>
      <c r="F1123" s="197">
        <v>99</v>
      </c>
      <c r="G1123" s="66" t="s">
        <v>65</v>
      </c>
      <c r="H1123" s="69" t="s">
        <v>107</v>
      </c>
    </row>
    <row r="1124" spans="1:8" x14ac:dyDescent="0.2">
      <c r="A1124" s="71" t="s">
        <v>1019</v>
      </c>
      <c r="B1124" s="73" t="s">
        <v>154</v>
      </c>
      <c r="C1124" s="24">
        <v>217128</v>
      </c>
      <c r="D1124" s="72">
        <v>1</v>
      </c>
      <c r="E1124" s="24">
        <v>1</v>
      </c>
      <c r="F1124" s="37">
        <v>99</v>
      </c>
      <c r="G1124" s="24" t="s">
        <v>65</v>
      </c>
      <c r="H1124" s="74" t="s">
        <v>89</v>
      </c>
    </row>
    <row r="1125" spans="1:8" x14ac:dyDescent="0.2">
      <c r="A1125" s="71" t="s">
        <v>1020</v>
      </c>
      <c r="B1125" s="73" t="s">
        <v>151</v>
      </c>
      <c r="C1125" s="24">
        <v>4783414</v>
      </c>
      <c r="D1125" s="72">
        <v>0.99939630000000002</v>
      </c>
      <c r="E1125" s="24">
        <v>1</v>
      </c>
      <c r="F1125" s="37">
        <v>99</v>
      </c>
      <c r="G1125" s="24" t="s">
        <v>65</v>
      </c>
      <c r="H1125" s="74" t="s">
        <v>89</v>
      </c>
    </row>
    <row r="1126" spans="1:8" x14ac:dyDescent="0.2">
      <c r="A1126" s="71" t="s">
        <v>1020</v>
      </c>
      <c r="B1126" s="73" t="s">
        <v>154</v>
      </c>
      <c r="C1126" s="24">
        <v>217128</v>
      </c>
      <c r="D1126" s="72">
        <v>1</v>
      </c>
      <c r="E1126" s="24">
        <v>1</v>
      </c>
      <c r="F1126" s="37">
        <v>99</v>
      </c>
      <c r="G1126" s="24" t="s">
        <v>65</v>
      </c>
      <c r="H1126" s="74" t="s">
        <v>107</v>
      </c>
    </row>
    <row r="1127" spans="1:8" s="49" customFormat="1" x14ac:dyDescent="0.2">
      <c r="A1127" s="75" t="s">
        <v>1021</v>
      </c>
      <c r="B1127" s="77" t="s">
        <v>151</v>
      </c>
      <c r="C1127" s="32">
        <v>4783414</v>
      </c>
      <c r="D1127" s="76">
        <v>1</v>
      </c>
      <c r="E1127" s="32">
        <v>1</v>
      </c>
      <c r="F1127" s="239">
        <v>99</v>
      </c>
      <c r="G1127" s="32" t="s">
        <v>65</v>
      </c>
      <c r="H1127" s="78" t="s">
        <v>89</v>
      </c>
    </row>
    <row r="1128" spans="1:8" s="49" customFormat="1" x14ac:dyDescent="0.2">
      <c r="A1128" s="233" t="s">
        <v>1021</v>
      </c>
      <c r="B1128" s="187" t="s">
        <v>154</v>
      </c>
      <c r="C1128" s="189">
        <v>217128</v>
      </c>
      <c r="D1128" s="234">
        <v>1</v>
      </c>
      <c r="E1128" s="189">
        <v>1</v>
      </c>
      <c r="F1128" s="240">
        <v>99</v>
      </c>
      <c r="G1128" s="189" t="s">
        <v>65</v>
      </c>
      <c r="H1128" s="207" t="s">
        <v>159</v>
      </c>
    </row>
    <row r="1129" spans="1:8" x14ac:dyDescent="0.2">
      <c r="A1129" s="71" t="s">
        <v>1023</v>
      </c>
      <c r="B1129" s="73" t="s">
        <v>151</v>
      </c>
      <c r="C1129" s="24">
        <v>4783414</v>
      </c>
      <c r="D1129" s="72">
        <v>1</v>
      </c>
      <c r="E1129" s="24">
        <v>1</v>
      </c>
      <c r="F1129" s="37">
        <v>99</v>
      </c>
      <c r="G1129" s="24" t="s">
        <v>65</v>
      </c>
      <c r="H1129" s="74" t="s">
        <v>89</v>
      </c>
    </row>
    <row r="1130" spans="1:8" x14ac:dyDescent="0.2">
      <c r="A1130" s="71" t="s">
        <v>1023</v>
      </c>
      <c r="B1130" s="73" t="s">
        <v>154</v>
      </c>
      <c r="C1130" s="24">
        <v>217128</v>
      </c>
      <c r="D1130" s="72">
        <v>1</v>
      </c>
      <c r="E1130" s="24">
        <v>1</v>
      </c>
      <c r="F1130" s="37">
        <v>99</v>
      </c>
      <c r="G1130" s="24" t="s">
        <v>65</v>
      </c>
      <c r="H1130" s="74" t="s">
        <v>107</v>
      </c>
    </row>
    <row r="1131" spans="1:8" s="49" customFormat="1" x14ac:dyDescent="0.2">
      <c r="A1131" s="75" t="s">
        <v>1024</v>
      </c>
      <c r="B1131" s="77" t="s">
        <v>151</v>
      </c>
      <c r="C1131" s="32">
        <v>4783414</v>
      </c>
      <c r="D1131" s="76">
        <v>0.99977249999999995</v>
      </c>
      <c r="E1131" s="32">
        <v>1</v>
      </c>
      <c r="F1131" s="239">
        <v>99</v>
      </c>
      <c r="G1131" s="32" t="s">
        <v>65</v>
      </c>
      <c r="H1131" s="78" t="s">
        <v>89</v>
      </c>
    </row>
    <row r="1132" spans="1:8" s="49" customFormat="1" x14ac:dyDescent="0.2">
      <c r="A1132" s="75" t="s">
        <v>1024</v>
      </c>
      <c r="B1132" s="77" t="s">
        <v>154</v>
      </c>
      <c r="C1132" s="32">
        <v>217128</v>
      </c>
      <c r="D1132" s="76">
        <v>1</v>
      </c>
      <c r="E1132" s="32">
        <v>1</v>
      </c>
      <c r="F1132" s="239">
        <v>99</v>
      </c>
      <c r="G1132" s="32" t="s">
        <v>65</v>
      </c>
      <c r="H1132" s="78" t="s">
        <v>107</v>
      </c>
    </row>
    <row r="1133" spans="1:8" x14ac:dyDescent="0.2">
      <c r="A1133" s="71" t="s">
        <v>1025</v>
      </c>
      <c r="B1133" s="73" t="s">
        <v>151</v>
      </c>
      <c r="C1133" s="24">
        <v>4783414</v>
      </c>
      <c r="D1133" s="72">
        <v>0.99999139999999997</v>
      </c>
      <c r="E1133" s="24">
        <v>3</v>
      </c>
      <c r="F1133" s="37">
        <v>99.02</v>
      </c>
      <c r="G1133" s="24" t="s">
        <v>59</v>
      </c>
      <c r="H1133" s="74" t="s">
        <v>109</v>
      </c>
    </row>
    <row r="1134" spans="1:8" x14ac:dyDescent="0.2">
      <c r="A1134" s="231" t="s">
        <v>1025</v>
      </c>
      <c r="B1134" s="166" t="s">
        <v>154</v>
      </c>
      <c r="C1134" s="165">
        <v>217128</v>
      </c>
      <c r="D1134" s="232">
        <v>1</v>
      </c>
      <c r="E1134" s="165">
        <v>1</v>
      </c>
      <c r="F1134" s="181">
        <v>99</v>
      </c>
      <c r="G1134" s="165" t="s">
        <v>65</v>
      </c>
      <c r="H1134" s="202" t="s">
        <v>110</v>
      </c>
    </row>
    <row r="1135" spans="1:8" x14ac:dyDescent="0.2">
      <c r="A1135" s="71" t="s">
        <v>1026</v>
      </c>
      <c r="B1135" s="73" t="s">
        <v>151</v>
      </c>
      <c r="C1135" s="24">
        <v>4783414</v>
      </c>
      <c r="D1135" s="72">
        <v>1</v>
      </c>
      <c r="E1135" s="24">
        <v>1</v>
      </c>
      <c r="F1135" s="37">
        <v>99</v>
      </c>
      <c r="G1135" s="24" t="s">
        <v>65</v>
      </c>
      <c r="H1135" s="74" t="s">
        <v>89</v>
      </c>
    </row>
    <row r="1136" spans="1:8" x14ac:dyDescent="0.2">
      <c r="A1136" s="71" t="s">
        <v>1026</v>
      </c>
      <c r="B1136" s="73" t="s">
        <v>154</v>
      </c>
      <c r="C1136" s="24">
        <v>217128</v>
      </c>
      <c r="D1136" s="72">
        <v>1</v>
      </c>
      <c r="E1136" s="24">
        <v>1</v>
      </c>
      <c r="F1136" s="37">
        <v>99</v>
      </c>
      <c r="G1136" s="24" t="s">
        <v>65</v>
      </c>
      <c r="H1136" s="74" t="s">
        <v>107</v>
      </c>
    </row>
    <row r="1137" spans="1:8" x14ac:dyDescent="0.2">
      <c r="A1137" s="71" t="s">
        <v>1027</v>
      </c>
      <c r="B1137" s="73" t="s">
        <v>151</v>
      </c>
      <c r="C1137" s="24">
        <v>4783414</v>
      </c>
      <c r="D1137" s="72">
        <v>0.99977300000000002</v>
      </c>
      <c r="E1137" s="24">
        <v>1</v>
      </c>
      <c r="F1137" s="37">
        <v>99</v>
      </c>
      <c r="G1137" s="24" t="s">
        <v>65</v>
      </c>
      <c r="H1137" s="74" t="s">
        <v>89</v>
      </c>
    </row>
    <row r="1138" spans="1:8" x14ac:dyDescent="0.2">
      <c r="A1138" s="71" t="s">
        <v>1027</v>
      </c>
      <c r="B1138" s="73" t="s">
        <v>154</v>
      </c>
      <c r="C1138" s="24">
        <v>217128</v>
      </c>
      <c r="D1138" s="72">
        <v>1</v>
      </c>
      <c r="E1138" s="24">
        <v>1</v>
      </c>
      <c r="F1138" s="37">
        <v>99</v>
      </c>
      <c r="G1138" s="24" t="s">
        <v>65</v>
      </c>
      <c r="H1138" s="74" t="s">
        <v>107</v>
      </c>
    </row>
    <row r="1139" spans="1:8" s="49" customFormat="1" x14ac:dyDescent="0.2">
      <c r="A1139" s="75" t="s">
        <v>1028</v>
      </c>
      <c r="B1139" s="77" t="s">
        <v>151</v>
      </c>
      <c r="C1139" s="32">
        <v>4783414</v>
      </c>
      <c r="D1139" s="76">
        <v>0.99968679999999999</v>
      </c>
      <c r="E1139" s="32">
        <v>1</v>
      </c>
      <c r="F1139" s="239">
        <v>99</v>
      </c>
      <c r="G1139" s="32" t="s">
        <v>65</v>
      </c>
      <c r="H1139" s="78" t="s">
        <v>89</v>
      </c>
    </row>
    <row r="1140" spans="1:8" s="49" customFormat="1" x14ac:dyDescent="0.2">
      <c r="A1140" s="233" t="s">
        <v>1028</v>
      </c>
      <c r="B1140" s="187" t="s">
        <v>154</v>
      </c>
      <c r="C1140" s="189">
        <v>217128</v>
      </c>
      <c r="D1140" s="234">
        <v>1</v>
      </c>
      <c r="E1140" s="189">
        <v>1</v>
      </c>
      <c r="F1140" s="240">
        <v>99</v>
      </c>
      <c r="G1140" s="189" t="s">
        <v>65</v>
      </c>
      <c r="H1140" s="207" t="s">
        <v>110</v>
      </c>
    </row>
    <row r="1141" spans="1:8" s="49" customFormat="1" x14ac:dyDescent="0.2">
      <c r="A1141" s="75" t="s">
        <v>1030</v>
      </c>
      <c r="B1141" s="77" t="s">
        <v>151</v>
      </c>
      <c r="C1141" s="32">
        <v>4783414</v>
      </c>
      <c r="D1141" s="76">
        <v>1</v>
      </c>
      <c r="E1141" s="32">
        <v>1</v>
      </c>
      <c r="F1141" s="35">
        <v>99</v>
      </c>
      <c r="G1141" s="32" t="s">
        <v>65</v>
      </c>
      <c r="H1141" s="78" t="s">
        <v>89</v>
      </c>
    </row>
    <row r="1142" spans="1:8" s="49" customFormat="1" x14ac:dyDescent="0.2">
      <c r="A1142" s="75" t="s">
        <v>1030</v>
      </c>
      <c r="B1142" s="77" t="s">
        <v>154</v>
      </c>
      <c r="C1142" s="32">
        <v>217128</v>
      </c>
      <c r="D1142" s="76">
        <v>1</v>
      </c>
      <c r="E1142" s="32">
        <v>1</v>
      </c>
      <c r="F1142" s="35">
        <v>99</v>
      </c>
      <c r="G1142" s="32" t="s">
        <v>65</v>
      </c>
      <c r="H1142" s="78" t="s">
        <v>107</v>
      </c>
    </row>
    <row r="1143" spans="1:8" x14ac:dyDescent="0.2">
      <c r="A1143" s="71" t="s">
        <v>1031</v>
      </c>
      <c r="B1143" s="73" t="s">
        <v>151</v>
      </c>
      <c r="C1143" s="24">
        <v>4783414</v>
      </c>
      <c r="D1143" s="72">
        <v>1</v>
      </c>
      <c r="E1143" s="24">
        <v>1</v>
      </c>
      <c r="F1143" s="37">
        <v>99</v>
      </c>
      <c r="G1143" s="24" t="s">
        <v>65</v>
      </c>
      <c r="H1143" s="74" t="s">
        <v>89</v>
      </c>
    </row>
    <row r="1144" spans="1:8" x14ac:dyDescent="0.2">
      <c r="A1144" s="71" t="s">
        <v>1031</v>
      </c>
      <c r="B1144" s="73" t="s">
        <v>154</v>
      </c>
      <c r="C1144" s="24">
        <v>217128</v>
      </c>
      <c r="D1144" s="72">
        <v>1</v>
      </c>
      <c r="E1144" s="24">
        <v>1</v>
      </c>
      <c r="F1144" s="37">
        <v>99</v>
      </c>
      <c r="G1144" s="24" t="s">
        <v>65</v>
      </c>
      <c r="H1144" s="74" t="s">
        <v>105</v>
      </c>
    </row>
    <row r="1145" spans="1:8" x14ac:dyDescent="0.2">
      <c r="A1145" s="71" t="s">
        <v>1032</v>
      </c>
      <c r="B1145" s="73" t="s">
        <v>151</v>
      </c>
      <c r="C1145" s="24">
        <v>4783414</v>
      </c>
      <c r="D1145" s="72">
        <v>1</v>
      </c>
      <c r="E1145" s="24">
        <v>1</v>
      </c>
      <c r="F1145" s="37">
        <v>99</v>
      </c>
      <c r="G1145" s="24" t="s">
        <v>65</v>
      </c>
      <c r="H1145" s="74" t="s">
        <v>89</v>
      </c>
    </row>
    <row r="1146" spans="1:8" x14ac:dyDescent="0.2">
      <c r="A1146" s="231" t="s">
        <v>1032</v>
      </c>
      <c r="B1146" s="166" t="s">
        <v>154</v>
      </c>
      <c r="C1146" s="165">
        <v>217128</v>
      </c>
      <c r="D1146" s="232">
        <v>1</v>
      </c>
      <c r="E1146" s="165">
        <v>1</v>
      </c>
      <c r="F1146" s="181">
        <v>99</v>
      </c>
      <c r="G1146" s="165" t="s">
        <v>65</v>
      </c>
      <c r="H1146" s="202" t="s">
        <v>107</v>
      </c>
    </row>
    <row r="1147" spans="1:8" s="49" customFormat="1" x14ac:dyDescent="0.2">
      <c r="A1147" s="75" t="s">
        <v>1033</v>
      </c>
      <c r="B1147" s="77" t="s">
        <v>151</v>
      </c>
      <c r="C1147" s="32">
        <v>4783414</v>
      </c>
      <c r="D1147" s="76">
        <v>1</v>
      </c>
      <c r="E1147" s="32">
        <v>1</v>
      </c>
      <c r="F1147" s="35">
        <v>99</v>
      </c>
      <c r="G1147" s="32" t="s">
        <v>65</v>
      </c>
      <c r="H1147" s="78" t="s">
        <v>89</v>
      </c>
    </row>
    <row r="1148" spans="1:8" s="49" customFormat="1" x14ac:dyDescent="0.2">
      <c r="A1148" s="75" t="s">
        <v>1033</v>
      </c>
      <c r="B1148" s="77" t="s">
        <v>154</v>
      </c>
      <c r="C1148" s="32">
        <v>217128</v>
      </c>
      <c r="D1148" s="76">
        <v>1</v>
      </c>
      <c r="E1148" s="32">
        <v>1</v>
      </c>
      <c r="F1148" s="35">
        <v>99</v>
      </c>
      <c r="G1148" s="32" t="s">
        <v>65</v>
      </c>
      <c r="H1148" s="78" t="s">
        <v>107</v>
      </c>
    </row>
    <row r="1149" spans="1:8" x14ac:dyDescent="0.2">
      <c r="A1149" s="71" t="s">
        <v>1034</v>
      </c>
      <c r="B1149" s="73" t="s">
        <v>151</v>
      </c>
      <c r="C1149" s="24">
        <v>4783414</v>
      </c>
      <c r="D1149" s="72">
        <v>1</v>
      </c>
      <c r="E1149" s="24">
        <v>1</v>
      </c>
      <c r="F1149" s="37">
        <v>99</v>
      </c>
      <c r="G1149" s="24" t="s">
        <v>65</v>
      </c>
      <c r="H1149" s="74" t="s">
        <v>89</v>
      </c>
    </row>
    <row r="1150" spans="1:8" x14ac:dyDescent="0.2">
      <c r="A1150" s="71" t="s">
        <v>1034</v>
      </c>
      <c r="B1150" s="73" t="s">
        <v>154</v>
      </c>
      <c r="C1150" s="24">
        <v>217128</v>
      </c>
      <c r="D1150" s="72">
        <v>1</v>
      </c>
      <c r="E1150" s="24">
        <v>1</v>
      </c>
      <c r="F1150" s="37">
        <v>99</v>
      </c>
      <c r="G1150" s="24" t="s">
        <v>65</v>
      </c>
      <c r="H1150" s="74" t="s">
        <v>107</v>
      </c>
    </row>
    <row r="1151" spans="1:8" x14ac:dyDescent="0.2">
      <c r="A1151" s="71" t="s">
        <v>1035</v>
      </c>
      <c r="B1151" s="73" t="s">
        <v>151</v>
      </c>
      <c r="C1151" s="24">
        <v>4783414</v>
      </c>
      <c r="D1151" s="72">
        <v>1</v>
      </c>
      <c r="E1151" s="24">
        <v>1</v>
      </c>
      <c r="F1151" s="37">
        <v>99</v>
      </c>
      <c r="G1151" s="24" t="s">
        <v>65</v>
      </c>
      <c r="H1151" s="74" t="s">
        <v>89</v>
      </c>
    </row>
    <row r="1152" spans="1:8" x14ac:dyDescent="0.2">
      <c r="A1152" s="90" t="s">
        <v>1035</v>
      </c>
      <c r="B1152" s="93" t="s">
        <v>154</v>
      </c>
      <c r="C1152" s="91">
        <v>217128</v>
      </c>
      <c r="D1152" s="92">
        <v>0.99990330000000005</v>
      </c>
      <c r="E1152" s="91">
        <v>1</v>
      </c>
      <c r="F1152" s="43">
        <v>99</v>
      </c>
      <c r="G1152" s="91" t="s">
        <v>65</v>
      </c>
      <c r="H1152" s="94" t="s">
        <v>107</v>
      </c>
    </row>
  </sheetData>
  <mergeCells count="35">
    <mergeCell ref="A1:H1"/>
    <mergeCell ref="A3:H3"/>
    <mergeCell ref="A5:H5"/>
    <mergeCell ref="A96:H96"/>
    <mergeCell ref="A112:H112"/>
    <mergeCell ref="A330:H330"/>
    <mergeCell ref="A332:H332"/>
    <mergeCell ref="A423:H423"/>
    <mergeCell ref="A427:H427"/>
    <mergeCell ref="A128:H128"/>
    <mergeCell ref="A174:H174"/>
    <mergeCell ref="A220:H220"/>
    <mergeCell ref="A281:H281"/>
    <mergeCell ref="A297:H297"/>
    <mergeCell ref="A443:H443"/>
    <mergeCell ref="A480:H480"/>
    <mergeCell ref="A541:H541"/>
    <mergeCell ref="A557:H557"/>
    <mergeCell ref="A590:H590"/>
    <mergeCell ref="A592:H592"/>
    <mergeCell ref="A682:H682"/>
    <mergeCell ref="A698:H698"/>
    <mergeCell ref="A714:H714"/>
    <mergeCell ref="A724:H724"/>
    <mergeCell ref="A770:H770"/>
    <mergeCell ref="A831:H831"/>
    <mergeCell ref="A847:H847"/>
    <mergeCell ref="A880:H880"/>
    <mergeCell ref="A882:H882"/>
    <mergeCell ref="A1106:H1106"/>
    <mergeCell ref="A1122:H1122"/>
    <mergeCell ref="A937:H937"/>
    <mergeCell ref="A953:H953"/>
    <mergeCell ref="A999:H999"/>
    <mergeCell ref="A1045:H1045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S4</vt:lpstr>
      <vt:lpstr>Table S5</vt:lpstr>
      <vt:lpstr>Table S6</vt:lpstr>
      <vt:lpstr>Table S7</vt:lpstr>
      <vt:lpstr>Table S8</vt:lpstr>
      <vt:lpstr>Table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dc:description/>
  <cp:lastModifiedBy>Microsoft Office User</cp:lastModifiedBy>
  <cp:revision>3</cp:revision>
  <dcterms:created xsi:type="dcterms:W3CDTF">2023-04-10T07:19:31Z</dcterms:created>
  <dcterms:modified xsi:type="dcterms:W3CDTF">2024-10-08T13:08:40Z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